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590" windowHeight="9360" tabRatio="831" firstSheet="12" activeTab="21"/>
  </bookViews>
  <sheets>
    <sheet name="Palt" sheetId="1" r:id="rId1"/>
    <sheet name="Track" sheetId="2" r:id="rId2"/>
    <sheet name="Ozone" sheetId="3" r:id="rId3"/>
    <sheet name="W45_T" sheetId="4" r:id="rId4"/>
    <sheet name="W45_RH" sheetId="5" r:id="rId5"/>
    <sheet name="W45_O3" sheetId="6" r:id="rId6"/>
    <sheet name="W45_CO" sheetId="7" r:id="rId7"/>
    <sheet name="W45_SO2" sheetId="8" r:id="rId8"/>
    <sheet name="W45_Bap" sheetId="9" r:id="rId9"/>
    <sheet name="OKV_T" sheetId="10" r:id="rId10"/>
    <sheet name="OKV_RH" sheetId="11" r:id="rId11"/>
    <sheet name="OKV_O3" sheetId="12" r:id="rId12"/>
    <sheet name="OKV_CO" sheetId="13" r:id="rId13"/>
    <sheet name="OKV_SO2" sheetId="14" r:id="rId14"/>
    <sheet name="OKV_Bap" sheetId="15" r:id="rId15"/>
    <sheet name="CBE_T" sheetId="16" r:id="rId16"/>
    <sheet name="CBE_RH" sheetId="17" r:id="rId17"/>
    <sheet name="CBE_O3" sheetId="18" r:id="rId18"/>
    <sheet name="CBE_CO" sheetId="19" r:id="rId19"/>
    <sheet name="CBE_SO2" sheetId="20" r:id="rId20"/>
    <sheet name="CBE_Bap" sheetId="21" r:id="rId21"/>
    <sheet name="Data" sheetId="22" r:id="rId22"/>
    <sheet name="TrackData" sheetId="23" r:id="rId23"/>
    <sheet name="Notes" sheetId="24" r:id="rId24"/>
    <sheet name="COts" sheetId="25" r:id="rId25"/>
    <sheet name="SO2ts" sheetId="26" r:id="rId26"/>
  </sheets>
  <definedNames/>
  <calcPr fullCalcOnLoad="1"/>
</workbook>
</file>

<file path=xl/sharedStrings.xml><?xml version="1.0" encoding="utf-8"?>
<sst xmlns="http://schemas.openxmlformats.org/spreadsheetml/2006/main" count="2011" uniqueCount="1892">
  <si>
    <t>W07845.90348</t>
  </si>
  <si>
    <t>N3936.94917</t>
  </si>
  <si>
    <t>W07845.90413</t>
  </si>
  <si>
    <t>W07845.90381</t>
  </si>
  <si>
    <t>N3936.94853</t>
  </si>
  <si>
    <t>Lat</t>
  </si>
  <si>
    <t>Lon</t>
  </si>
  <si>
    <t>deg</t>
  </si>
  <si>
    <t>START:flight05.txt</t>
  </si>
  <si>
    <t>RAMMPP 2001 Study RF-05 Flight Notes 05/03/2001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</si>
  <si>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</si>
  <si>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</si>
  <si>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</si>
  <si>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</si>
  <si>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 xml:space="preserve">1045   Change TEI 48 chemicals.  Insert SO2 zero filter.  Change </t>
  </si>
  <si>
    <t xml:space="preserve">       GPS-90 batteries.</t>
  </si>
  <si>
    <t>1125   Line power on instruments.  Rustrak DAS = GPS + 00:00:13</t>
  </si>
  <si>
    <t xml:space="preserve">       Instrument settings: TEI 48  ZERO 365  RANGE 22</t>
  </si>
  <si>
    <t xml:space="preserve">    SPAN 475  TIME 00</t>
  </si>
  <si>
    <t xml:space="preserve">            TEI 49  SPAN 500  OFFSET 59</t>
  </si>
  <si>
    <t xml:space="preserve">       Fog may be a problem at W45 and delay take off.  Check </t>
  </si>
  <si>
    <t xml:space="preserve">       current wx observations from CGS.</t>
  </si>
  <si>
    <t>1135   Test PSAP program, looks ok.</t>
  </si>
  <si>
    <t>1157   CGS AWOS altimeter 30.21"Hg.</t>
  </si>
  <si>
    <t xml:space="preserve">       WX delay - fog @ W45. Vis &lt; 3 mi. Will look for 1300 take off</t>
  </si>
  <si>
    <t>1250   Fog ok now as reported @ OKV.</t>
  </si>
  <si>
    <t>1258   Research power on.</t>
  </si>
  <si>
    <t xml:space="preserve">1302   Start GPS-90.  Start Rustrak.  P=1070.1 mbar.  TEIs in zero </t>
  </si>
  <si>
    <t xml:space="preserve">       mode.</t>
  </si>
  <si>
    <t>RF-05 2001 Summer Study. http://www.meto.umd.edu/~umdair/rammpp01.html</t>
  </si>
  <si>
    <t>1303   Start PSAP.DAS   CGS AWOS altimeter 30.21</t>
  </si>
  <si>
    <t>131015 Take off.  Pumps on.  TEI ZERO on.</t>
  </si>
  <si>
    <t xml:space="preserve">  </t>
  </si>
  <si>
    <t xml:space="preserve">       Current wx: Moderate haze 2.0 Kft and below.  Skies clear  </t>
  </si>
  <si>
    <t xml:space="preserve">       throughout.</t>
  </si>
  <si>
    <t>1316   On hold, waiting for clearance through class-B airspace.</t>
  </si>
  <si>
    <t xml:space="preserve">1317   Level @ 2.5 Kft.  Status: 52.5%; 995.6mbarind;            </t>
  </si>
  <si>
    <t xml:space="preserve">       0.123V(0.6ppbvSO2); 0V(ZERO); 23.7C; 69.4ppbvO3ind;   </t>
  </si>
  <si>
    <t xml:space="preserve">       3.039V(1.52ppmvCO)/2.801V(1.40ppmvCO).</t>
  </si>
  <si>
    <t>1320   Cleared to climb to 9.5 Kft.</t>
  </si>
  <si>
    <t>1321   Cleared to proceed on course to W45 climbing to 9.5 Kft.</t>
  </si>
  <si>
    <t>132200*TEI zeros of @ 3.5 Kft direct 9.5 Kft.  Time fix.</t>
  </si>
  <si>
    <t>132430 Level @ 4.5 Kft direct W45.</t>
  </si>
  <si>
    <t>132630 Cleared to 6.5 Kft.</t>
  </si>
  <si>
    <t xml:space="preserve">1335   Level @ 6.5 Kft direct W45.  Status: 46.1; 849.4; 0.171(0.9); </t>
  </si>
  <si>
    <t xml:space="preserve">       12V(MEAS); 13.9; 60.303; 4.002(2.00)/3.522(1.76).</t>
  </si>
  <si>
    <t>133830 Cleared to 9.5 Kft direct W45.</t>
  </si>
  <si>
    <t>134130 TEI zeros on @ 7.5 Kft climbing to 9.5 Kft direct W45.</t>
  </si>
  <si>
    <t>1346   Level @ 9.5 Kft 10 mi out of W45.</t>
  </si>
  <si>
    <t>134800 TEI zeros off @ 9.5 Kft over W45.</t>
  </si>
  <si>
    <t xml:space="preserve">       Can observe pollution layers below us above PBL to our W and </t>
  </si>
  <si>
    <t xml:space="preserve">       NW.</t>
  </si>
  <si>
    <t>135220 Start descent over W45 @ 300 ft/min.</t>
  </si>
  <si>
    <t xml:space="preserve">1359   @ 7.0 Kft over W45 - pollution layer here.  SO2 ~1.9ppbvind, </t>
  </si>
  <si>
    <t xml:space="preserve">       O3 ~85ppbvind, Bap 0.2 x 10^-4</t>
  </si>
  <si>
    <t>Latest Revision: 06/21/2002</t>
  </si>
  <si>
    <t xml:space="preserve">141700*Low approach to ~25 ft AGL rnwy 22 over W45.  Nav/Time fix      </t>
  </si>
  <si>
    <t xml:space="preserve">       mid-field.  TEI zeros on.</t>
  </si>
  <si>
    <t xml:space="preserve">1425   Traverse to OKV @ 3.5 Kft.  Run an extended TEI ZERO during </t>
  </si>
  <si>
    <t xml:space="preserve">       this traverse.</t>
  </si>
  <si>
    <t xml:space="preserve">1430   Level @ 3.5 Kft.  Status: 49.5; 950.8; 0.112(0.6); 0V; 22.0C;  </t>
  </si>
  <si>
    <t xml:space="preserve">       78.9; 2.889(1.45)/2.909(1.46).</t>
  </si>
  <si>
    <t>143130 TEI zeros off @ 3.5 Kft direct OKV.</t>
  </si>
  <si>
    <t xml:space="preserve">143731*Low approach to ~20 ft AGL rnwy 32 OKV.  Nav/Time fix </t>
  </si>
  <si>
    <t xml:space="preserve">       mid-field.</t>
  </si>
  <si>
    <t xml:space="preserve">150045 Level @ 9.5 Kft over CBE.  TEI zeros on.  Head direct CBE @ </t>
  </si>
  <si>
    <t xml:space="preserve">       9.5 Kft.</t>
  </si>
  <si>
    <t>1501   Status: 51.6; 757.2; 0.131(0.6); 0; 6.1; 76.3; 3.028(1.51).</t>
  </si>
  <si>
    <t xml:space="preserve">       Current wx: very scattered Cu @ 7-8 Kft to sw, clear otherwise. </t>
  </si>
  <si>
    <t xml:space="preserve">       Moderate haze with observable layers above PBL.</t>
  </si>
  <si>
    <t>150930 Level @ 9.5 Kft direct CBE.  TEI zeros off.</t>
  </si>
  <si>
    <t>1514   O3 ~80ppbv @ 9.5 Kft!!!</t>
  </si>
  <si>
    <t>151635 Begin descent @ 300 ft/min over CBE.</t>
  </si>
  <si>
    <t xml:space="preserve">153747*Low approach to ~ 20 ft AGL rnwy 23 over CBE.  Nav/Time fix </t>
  </si>
  <si>
    <t xml:space="preserve">       mid-field. </t>
  </si>
  <si>
    <t>153800 TEI zeros on.</t>
  </si>
  <si>
    <t>1539   CBE AWOS altimeter 30.29</t>
  </si>
  <si>
    <t>1540   Conclude PSAP-DAS</t>
  </si>
  <si>
    <t>1541   PSAP pump off.  Land, taxi.</t>
  </si>
  <si>
    <t>1544   Pumps off.  Conclude GPS, Rustrak.</t>
  </si>
  <si>
    <t>Raw Data Files:</t>
  </si>
  <si>
    <t xml:space="preserve">GPS    01050305.trk  </t>
  </si>
  <si>
    <t>DAS    1050305x.dta (x: 1=RH,2=Pr,3=SO2,4=Mode,5=T,7=O3,8=CO)</t>
  </si>
  <si>
    <t>PSAP   11231303.psp</t>
  </si>
  <si>
    <t>END:flight05.txt</t>
  </si>
  <si>
    <t>Date</t>
  </si>
  <si>
    <t>T</t>
  </si>
  <si>
    <t>RH</t>
  </si>
  <si>
    <t>Raw CO</t>
  </si>
  <si>
    <t>Mode</t>
  </si>
  <si>
    <t>DOY</t>
  </si>
  <si>
    <t>Dec.Day</t>
  </si>
  <si>
    <t>Time (UT)</t>
  </si>
  <si>
    <t>El. Time</t>
  </si>
  <si>
    <t xml:space="preserve"> Event</t>
  </si>
  <si>
    <t>Raw Pr</t>
  </si>
  <si>
    <t>mm/dd/yy</t>
  </si>
  <si>
    <t>(UT)</t>
  </si>
  <si>
    <t>hh:mm:ss</t>
  </si>
  <si>
    <t>sec</t>
  </si>
  <si>
    <t>see notes</t>
  </si>
  <si>
    <t>mb</t>
  </si>
  <si>
    <t>Pr</t>
  </si>
  <si>
    <t>Raw PAlt</t>
  </si>
  <si>
    <t>PAlt 1</t>
  </si>
  <si>
    <t>PAlt 2</t>
  </si>
  <si>
    <t>PAlt</t>
  </si>
  <si>
    <t>Ozone</t>
  </si>
  <si>
    <t>m MSL</t>
  </si>
  <si>
    <t>C</t>
  </si>
  <si>
    <t>%</t>
  </si>
  <si>
    <t>ppbv</t>
  </si>
  <si>
    <t>Bap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</si>
  <si>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</si>
  <si>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</si>
  <si>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</si>
  <si>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</si>
  <si>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</si>
  <si>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</si>
  <si>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VDC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</si>
  <si>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</si>
  <si>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</si>
  <si>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</si>
  <si>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</si>
  <si>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</si>
  <si>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</si>
  <si>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</si>
  <si>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</si>
  <si>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</si>
  <si>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</si>
  <si>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</si>
  <si>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</si>
  <si>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</si>
  <si>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</si>
  <si>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</si>
  <si>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</si>
  <si>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</si>
  <si>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</si>
  <si>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</si>
  <si>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</si>
  <si>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</si>
  <si>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</si>
  <si>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</si>
  <si>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</si>
  <si>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N3858.81427</t>
  </si>
  <si>
    <t>W07655.36536</t>
  </si>
  <si>
    <t>N3858.85290</t>
  </si>
  <si>
    <t>W07655.40752</t>
  </si>
  <si>
    <t>N3858.90053</t>
  </si>
  <si>
    <t>W07655.46224</t>
  </si>
  <si>
    <t>N3858.94720</t>
  </si>
  <si>
    <t>W07655.51342</t>
  </si>
  <si>
    <t>N3858.97746</t>
  </si>
  <si>
    <t>W07655.54464</t>
  </si>
  <si>
    <t>N3858.97360</t>
  </si>
  <si>
    <t>W07655.54335</t>
  </si>
  <si>
    <t>N3858.97102</t>
  </si>
  <si>
    <t>W07655.54045</t>
  </si>
  <si>
    <t>N3858.96973</t>
  </si>
  <si>
    <t>W07655.53917</t>
  </si>
  <si>
    <t>N3858.97006</t>
  </si>
  <si>
    <t>W07655.53885</t>
  </si>
  <si>
    <t>N3858.97295</t>
  </si>
  <si>
    <t>W07655.53981</t>
  </si>
  <si>
    <t>N3858.97456</t>
  </si>
  <si>
    <t>N3858.97521</t>
  </si>
  <si>
    <t>W07655.54078</t>
  </si>
  <si>
    <t>N3858.97617</t>
  </si>
  <si>
    <t>W07655.54239</t>
  </si>
  <si>
    <t>W07655.53852</t>
  </si>
  <si>
    <t>N3858.97585</t>
  </si>
  <si>
    <t>N3858.97681</t>
  </si>
  <si>
    <t>W07655.54110</t>
  </si>
  <si>
    <t>N3858.97649</t>
  </si>
  <si>
    <t>W07655.54174</t>
  </si>
  <si>
    <t>N3858.97714</t>
  </si>
  <si>
    <t>W07655.53949</t>
  </si>
  <si>
    <t>N3858.97810</t>
  </si>
  <si>
    <t>W07655.53820</t>
  </si>
  <si>
    <t>N3858.97778</t>
  </si>
  <si>
    <t>N3858.97488</t>
  </si>
  <si>
    <t>W07655.54013</t>
  </si>
  <si>
    <t>W07655.54206</t>
  </si>
  <si>
    <t>N3858.97875</t>
  </si>
  <si>
    <t>N3858.97939</t>
  </si>
  <si>
    <t>N3858.97842</t>
  </si>
  <si>
    <t>W07655.53788</t>
  </si>
  <si>
    <t>N3858.98422</t>
  </si>
  <si>
    <t>W07655.53402</t>
  </si>
  <si>
    <t>N3859.00256</t>
  </si>
  <si>
    <t>W07655.52340</t>
  </si>
  <si>
    <t>N3859.01061</t>
  </si>
  <si>
    <t>N3858.93208</t>
  </si>
  <si>
    <t>W07655.44744</t>
  </si>
  <si>
    <t>N3858.74089</t>
  </si>
  <si>
    <t>W07655.22728</t>
  </si>
  <si>
    <t>N3858.55099</t>
  </si>
  <si>
    <t>W07655.00294</t>
  </si>
  <si>
    <t>N3858.32922</t>
  </si>
  <si>
    <t>W07654.70747</t>
  </si>
  <si>
    <t>N3858.11583</t>
  </si>
  <si>
    <t>W07654.35245</t>
  </si>
  <si>
    <t>N3858.10649</t>
  </si>
  <si>
    <t>W07653.93660</t>
  </si>
  <si>
    <t>N3858.36302</t>
  </si>
  <si>
    <t>W07653.57193</t>
  </si>
  <si>
    <t>N3858.74765</t>
  </si>
  <si>
    <t>W07653.84648</t>
  </si>
  <si>
    <t>N3859.01994</t>
  </si>
  <si>
    <t>W07654.06406</t>
  </si>
  <si>
    <t>N3859.23527</t>
  </si>
  <si>
    <t>W07654.27649</t>
  </si>
  <si>
    <t>N3859.42389</t>
  </si>
  <si>
    <t>W07654.52594</t>
  </si>
  <si>
    <t>N3859.60542</t>
  </si>
  <si>
    <t>W07654.87709</t>
  </si>
  <si>
    <t>N3859.74768</t>
  </si>
  <si>
    <t>W07655.26816</t>
  </si>
  <si>
    <t>N3859.84456</t>
  </si>
  <si>
    <t>W07655.64216</t>
  </si>
  <si>
    <t>N3859.89606</t>
  </si>
  <si>
    <t>W07656.04997</t>
  </si>
  <si>
    <t>N3859.87128</t>
  </si>
  <si>
    <t>W07656.47322</t>
  </si>
  <si>
    <t>N3859.80819</t>
  </si>
  <si>
    <t>W07656.94733</t>
  </si>
  <si>
    <t>N3859.68009</t>
  </si>
  <si>
    <t>W07657.37187</t>
  </si>
  <si>
    <t>N3859.46830</t>
  </si>
  <si>
    <t>W07657.73815</t>
  </si>
  <si>
    <t>N3859.22304</t>
  </si>
  <si>
    <t>W07658.12342</t>
  </si>
  <si>
    <t>N3859.04923</t>
  </si>
  <si>
    <t>W07658.51223</t>
  </si>
  <si>
    <t>N3858.78788</t>
  </si>
  <si>
    <t>W07658.88721</t>
  </si>
  <si>
    <t>N3858.49337</t>
  </si>
  <si>
    <t>W07659.24255</t>
  </si>
  <si>
    <t>N3858.22977</t>
  </si>
  <si>
    <t>W07659.56473</t>
  </si>
  <si>
    <t>N3857.95650</t>
  </si>
  <si>
    <t>W07659.87887</t>
  </si>
  <si>
    <t>N3857.69483</t>
  </si>
  <si>
    <t>W07700.13637</t>
  </si>
  <si>
    <t>N3857.41158</t>
  </si>
  <si>
    <t>W07700.43795</t>
  </si>
  <si>
    <t>N3857.19626</t>
  </si>
  <si>
    <t>W07700.86378</t>
  </si>
  <si>
    <t>N3856.99413</t>
  </si>
  <si>
    <t>W07701.31471</t>
  </si>
  <si>
    <t>N3856.97256</t>
  </si>
  <si>
    <t>W07701.82616</t>
  </si>
  <si>
    <t>N3857.12223</t>
  </si>
  <si>
    <t>W07702.30059</t>
  </si>
  <si>
    <t>N3857.33080</t>
  </si>
  <si>
    <t>W07702.70485</t>
  </si>
  <si>
    <t>N3857.60921</t>
  </si>
  <si>
    <t>W07703.14838</t>
  </si>
  <si>
    <t>N3857.92432</t>
  </si>
  <si>
    <t>W07703.41295</t>
  </si>
  <si>
    <t>N3858.29253</t>
  </si>
  <si>
    <t>W07703.59931</t>
  </si>
  <si>
    <t>N3858.71739</t>
  </si>
  <si>
    <t>W07703.79694</t>
  </si>
  <si>
    <t>N3859.08721</t>
  </si>
  <si>
    <t>W07704.00036</t>
  </si>
  <si>
    <t>N3859.35662</t>
  </si>
  <si>
    <t>W07704.34057</t>
  </si>
  <si>
    <t>N3859.55521</t>
  </si>
  <si>
    <t>W07704.76833</t>
  </si>
  <si>
    <t>N3859.77150</t>
  </si>
  <si>
    <t>W07705.10017</t>
  </si>
  <si>
    <t>N3900.01869</t>
  </si>
  <si>
    <t>W07705.43169</t>
  </si>
  <si>
    <t>N3900.23273</t>
  </si>
  <si>
    <t>W07705.74390</t>
  </si>
  <si>
    <t>N3900.47156</t>
  </si>
  <si>
    <t>W07706.09023</t>
  </si>
  <si>
    <t>N3900.71295</t>
  </si>
  <si>
    <t>W07706.41402</t>
  </si>
  <si>
    <t>N3900.96304</t>
  </si>
  <si>
    <t>W07706.76518</t>
  </si>
  <si>
    <t>N3901.18642</t>
  </si>
  <si>
    <t>W07707.10861</t>
  </si>
  <si>
    <t>N3901.40722</t>
  </si>
  <si>
    <t>W07707.44817</t>
  </si>
  <si>
    <t>N3901.64250</t>
  </si>
  <si>
    <t>W07707.76714</t>
  </si>
  <si>
    <t>N3901.86491</t>
  </si>
  <si>
    <t>W07708.09030</t>
  </si>
  <si>
    <t>N3902.07702</t>
  </si>
  <si>
    <t>W07708.40862</t>
  </si>
  <si>
    <t>N3902.31391</t>
  </si>
  <si>
    <t>W07708.63586</t>
  </si>
  <si>
    <t>N3902.65284</t>
  </si>
  <si>
    <t>W07708.79679</t>
  </si>
  <si>
    <t>N3902.96086</t>
  </si>
  <si>
    <t>W07708.91009</t>
  </si>
  <si>
    <t>N3903.36351</t>
  </si>
  <si>
    <t>W07709.05943</t>
  </si>
  <si>
    <t>N3903.70437</t>
  </si>
  <si>
    <t>W07709.24804</t>
  </si>
  <si>
    <t>N3904.01626</t>
  </si>
  <si>
    <t>W07709.38387</t>
  </si>
  <si>
    <t>N3904.33716</t>
  </si>
  <si>
    <t>W07709.53740</t>
  </si>
  <si>
    <t>N3904.64293</t>
  </si>
  <si>
    <t>W07709.70381</t>
  </si>
  <si>
    <t>N3904.92005</t>
  </si>
  <si>
    <t>W07709.88437</t>
  </si>
  <si>
    <t>N3905.15469</t>
  </si>
  <si>
    <t>W07710.12931</t>
  </si>
  <si>
    <t>N3905.29116</t>
  </si>
  <si>
    <t>W07710.52231</t>
  </si>
  <si>
    <t>N3905.32432</t>
  </si>
  <si>
    <t>W07710.93365</t>
  </si>
  <si>
    <t>N3905.30468</t>
  </si>
  <si>
    <t>W07711.38040</t>
  </si>
  <si>
    <t>N3905.20426</t>
  </si>
  <si>
    <t>W07711.81524</t>
  </si>
  <si>
    <t>N3905.02080</t>
  </si>
  <si>
    <t>W07712.20405</t>
  </si>
  <si>
    <t>N3904.82446</t>
  </si>
  <si>
    <t>W07712.55746</t>
  </si>
  <si>
    <t>N3904.62329</t>
  </si>
  <si>
    <t>W07712.87675</t>
  </si>
  <si>
    <t>N3904.44788</t>
  </si>
  <si>
    <t>W07713.29196</t>
  </si>
  <si>
    <t>N3904.27182</t>
  </si>
  <si>
    <t>W07713.61865</t>
  </si>
  <si>
    <t>N3904.05456</t>
  </si>
  <si>
    <t>W07713.93247</t>
  </si>
  <si>
    <t>N3903.89298</t>
  </si>
  <si>
    <t>W07714.27139</t>
  </si>
  <si>
    <t>N3903.71048</t>
  </si>
  <si>
    <t>W07714.66149</t>
  </si>
  <si>
    <t>N3903.56758</t>
  </si>
  <si>
    <t>W07715.02069</t>
  </si>
  <si>
    <t>N3903.40471</t>
  </si>
  <si>
    <t>W07715.40790</t>
  </si>
  <si>
    <t>N3903.23960</t>
  </si>
  <si>
    <t>W07715.80733</t>
  </si>
  <si>
    <t>N3903.07480</t>
  </si>
  <si>
    <t>W07716.18359</t>
  </si>
  <si>
    <t>N3902.91290</t>
  </si>
  <si>
    <t>W07716.50675</t>
  </si>
  <si>
    <t>N3902.77225</t>
  </si>
  <si>
    <t>W07716.90200</t>
  </si>
  <si>
    <t>N3902.66249</t>
  </si>
  <si>
    <t>W07717.26377</t>
  </si>
  <si>
    <t>N3902.56947</t>
  </si>
  <si>
    <t>W07717.62233</t>
  </si>
  <si>
    <t>N3902.52827</t>
  </si>
  <si>
    <t>W07718.03464</t>
  </si>
  <si>
    <t>N3902.46358</t>
  </si>
  <si>
    <t>W07718.50360</t>
  </si>
  <si>
    <t>N3902.40146</t>
  </si>
  <si>
    <t>W07719.04304</t>
  </si>
  <si>
    <t>N3902.34159</t>
  </si>
  <si>
    <t>W07719.50814</t>
  </si>
  <si>
    <t>N3902.26885</t>
  </si>
  <si>
    <t>W07720.00381</t>
  </si>
  <si>
    <t>N3902.16231</t>
  </si>
  <si>
    <t>W07720.49304</t>
  </si>
  <si>
    <t>N3902.04322</t>
  </si>
  <si>
    <t>W07720.88765</t>
  </si>
  <si>
    <t>N3901.98497</t>
  </si>
  <si>
    <t>W07721.38493</t>
  </si>
  <si>
    <t>N3901.93475</t>
  </si>
  <si>
    <t>W07721.83812</t>
  </si>
  <si>
    <t>N3901.87939</t>
  </si>
  <si>
    <t>W07722.32156</t>
  </si>
  <si>
    <t>N3901.83498</t>
  </si>
  <si>
    <t>W07722.78022</t>
  </si>
  <si>
    <t>N3901.78444</t>
  </si>
  <si>
    <t>W07723.27074</t>
  </si>
  <si>
    <t>N3901.73777</t>
  </si>
  <si>
    <t>W07723.75032</t>
  </si>
  <si>
    <t>N3901.69722</t>
  </si>
  <si>
    <t>W07724.20994</t>
  </si>
  <si>
    <t>N3901.65216</t>
  </si>
  <si>
    <t>W07724.68083</t>
  </si>
  <si>
    <t>N3901.56944</t>
  </si>
  <si>
    <t>W07725.10376</t>
  </si>
  <si>
    <t>N3901.40690</t>
  </si>
  <si>
    <t>W07725.54729</t>
  </si>
  <si>
    <t>N3901.25884</t>
  </si>
  <si>
    <t>W07725.89909</t>
  </si>
  <si>
    <t>N3901.09791</t>
  </si>
  <si>
    <t>W07726.32202</t>
  </si>
  <si>
    <t>N3900.94180</t>
  </si>
  <si>
    <t>W07726.72628</t>
  </si>
  <si>
    <t>N3900.77250</t>
  </si>
  <si>
    <t>W07727.14696</t>
  </si>
  <si>
    <t>N3900.62122</t>
  </si>
  <si>
    <t>W07727.54414</t>
  </si>
  <si>
    <t>N3900.43583</t>
  </si>
  <si>
    <t>W07728.02050</t>
  </si>
  <si>
    <t>N3900.27425</t>
  </si>
  <si>
    <t>W07728.43957</t>
  </si>
  <si>
    <t>N3900.10495</t>
  </si>
  <si>
    <t>W07728.88181</t>
  </si>
  <si>
    <t>N3859.91570</t>
  </si>
  <si>
    <t>W07729.36719</t>
  </si>
  <si>
    <t>N3859.75959</t>
  </si>
  <si>
    <t>W07729.77306</t>
  </si>
  <si>
    <t>N3859.52817</t>
  </si>
  <si>
    <t>W07730.37012</t>
  </si>
  <si>
    <t>N3859.35951</t>
  </si>
  <si>
    <t>W07730.83714</t>
  </si>
  <si>
    <t>N3859.20051</t>
  </si>
  <si>
    <t>W07731.27327</t>
  </si>
  <si>
    <t>N3859.02638</t>
  </si>
  <si>
    <t>W07731.74770</t>
  </si>
  <si>
    <t>N3858.86416</t>
  </si>
  <si>
    <t>W07732.18705</t>
  </si>
  <si>
    <t>N3858.65463</t>
  </si>
  <si>
    <t>W07732.78636</t>
  </si>
  <si>
    <t>N3858.48565</t>
  </si>
  <si>
    <t>W07733.26658</t>
  </si>
  <si>
    <t>N3858.29864</t>
  </si>
  <si>
    <t>W07733.78961</t>
  </si>
  <si>
    <t>N3858.12130</t>
  </si>
  <si>
    <t>W07734.27949</t>
  </si>
  <si>
    <t>N3857.90565</t>
  </si>
  <si>
    <t>W07734.87526</t>
  </si>
  <si>
    <t>N3857.71864</t>
  </si>
  <si>
    <t>W07735.38285</t>
  </si>
  <si>
    <t>N3857.49463</t>
  </si>
  <si>
    <t>W07735.99761</t>
  </si>
  <si>
    <t>N3857.31148</t>
  </si>
  <si>
    <t>W07736.51581</t>
  </si>
  <si>
    <t>N3857.09744</t>
  </si>
  <si>
    <t>W07737.13926</t>
  </si>
  <si>
    <t>N3856.91044</t>
  </si>
  <si>
    <t>W07737.65618</t>
  </si>
  <si>
    <t>N3856.69318</t>
  </si>
  <si>
    <t>W07738.27641</t>
  </si>
  <si>
    <t>N3856.50199</t>
  </si>
  <si>
    <t>W07738.84869</t>
  </si>
  <si>
    <t>N3856.29085</t>
  </si>
  <si>
    <t>W07739.48180</t>
  </si>
  <si>
    <t>N3856.10256</t>
  </si>
  <si>
    <t>W07739.99356</t>
  </si>
  <si>
    <t>N3855.89399</t>
  </si>
  <si>
    <t>W07740.60511</t>
  </si>
  <si>
    <t>N3855.70409</t>
  </si>
  <si>
    <t>W07741.16676</t>
  </si>
  <si>
    <t>N3855.52706</t>
  </si>
  <si>
    <t>W07741.67981</t>
  </si>
  <si>
    <t>N3855.31850</t>
  </si>
  <si>
    <t>W07742.29071</t>
  </si>
  <si>
    <t>N3855.14598</t>
  </si>
  <si>
    <t>W07742.79282</t>
  </si>
  <si>
    <t>N3854.97635</t>
  </si>
  <si>
    <t>W07743.30684</t>
  </si>
  <si>
    <t>N3854.78034</t>
  </si>
  <si>
    <t>W07743.86174</t>
  </si>
  <si>
    <t>N3854.59237</t>
  </si>
  <si>
    <t>W07744.39829</t>
  </si>
  <si>
    <t>N3854.38895</t>
  </si>
  <si>
    <t>W07744.98376</t>
  </si>
  <si>
    <t>N3854.21450</t>
  </si>
  <si>
    <t>W07745.48040</t>
  </si>
  <si>
    <t>N3854.01880</t>
  </si>
  <si>
    <t>W07746.00536</t>
  </si>
  <si>
    <t>N3853.80991</t>
  </si>
  <si>
    <t>W07746.62334</t>
  </si>
  <si>
    <t>N3853.61068</t>
  </si>
  <si>
    <t>W07747.16279</t>
  </si>
  <si>
    <t>N3853.43237</t>
  </si>
  <si>
    <t>W07747.64687</t>
  </si>
  <si>
    <t>N3853.23571</t>
  </si>
  <si>
    <t>W07748.20659</t>
  </si>
  <si>
    <t>N3853.01716</t>
  </si>
  <si>
    <t>W07748.79850</t>
  </si>
  <si>
    <t>N3852.84207</t>
  </si>
  <si>
    <t>W07749.28870</t>
  </si>
  <si>
    <t>N3852.63929</t>
  </si>
  <si>
    <t>W07749.86066</t>
  </si>
  <si>
    <t>N3852.44167</t>
  </si>
  <si>
    <t>W07750.39978</t>
  </si>
  <si>
    <t>N3852.23921</t>
  </si>
  <si>
    <t>W07750.92120</t>
  </si>
  <si>
    <t>N3852.03032</t>
  </si>
  <si>
    <t>W07751.50153</t>
  </si>
  <si>
    <t>N3851.85137</t>
  </si>
  <si>
    <t>W07751.99527</t>
  </si>
  <si>
    <t>N3851.64891</t>
  </si>
  <si>
    <t>W07752.54727</t>
  </si>
  <si>
    <t>N3851.43970</t>
  </si>
  <si>
    <t>W07753.08253</t>
  </si>
  <si>
    <t>N3851.23757</t>
  </si>
  <si>
    <t>W07753.61876</t>
  </si>
  <si>
    <t>N3851.03962</t>
  </si>
  <si>
    <t>W07754.17172</t>
  </si>
  <si>
    <t>N3850.82172</t>
  </si>
  <si>
    <t>W07754.75912</t>
  </si>
  <si>
    <t>N3850.62989</t>
  </si>
  <si>
    <t>W07755.30629</t>
  </si>
  <si>
    <t>N3850.41038</t>
  </si>
  <si>
    <t>W07755.92073</t>
  </si>
  <si>
    <t>N3850.20567</t>
  </si>
  <si>
    <t>W07756.46115</t>
  </si>
  <si>
    <t>N3850.02253</t>
  </si>
  <si>
    <t>W07756.95231</t>
  </si>
  <si>
    <t>N3849.85355</t>
  </si>
  <si>
    <t>W07757.44219</t>
  </si>
  <si>
    <t>N3849.66075</t>
  </si>
  <si>
    <t>W07757.98325</t>
  </si>
  <si>
    <t>N3849.45669</t>
  </si>
  <si>
    <t>W07758.57773</t>
  </si>
  <si>
    <t>N3849.26840</t>
  </si>
  <si>
    <t>W07759.10527</t>
  </si>
  <si>
    <t>N3849.06369</t>
  </si>
  <si>
    <t>W07759.68237</t>
  </si>
  <si>
    <t>N3848.89246</t>
  </si>
  <si>
    <t>W07800.16774</t>
  </si>
  <si>
    <t>N3848.68968</t>
  </si>
  <si>
    <t>W07800.73648</t>
  </si>
  <si>
    <t>N3848.50493</t>
  </si>
  <si>
    <t>W07801.27142</t>
  </si>
  <si>
    <t>N3848.29733</t>
  </si>
  <si>
    <t>W07801.81376</t>
  </si>
  <si>
    <t>N3848.11676</t>
  </si>
  <si>
    <t>W07802.32875</t>
  </si>
  <si>
    <t>N3847.92944</t>
  </si>
  <si>
    <t>W07802.84663</t>
  </si>
  <si>
    <t>N3847.74791</t>
  </si>
  <si>
    <t>W07803.33683</t>
  </si>
  <si>
    <t>N3847.50039</t>
  </si>
  <si>
    <t>W07804.00953</t>
  </si>
  <si>
    <t>N3847.26511</t>
  </si>
  <si>
    <t>W07804.49265</t>
  </si>
  <si>
    <t>N3847.11802</t>
  </si>
  <si>
    <t>W07804.89047</t>
  </si>
  <si>
    <t>N3846.95419</t>
  </si>
  <si>
    <t>W07805.36844</t>
  </si>
  <si>
    <t>N3846.79358</t>
  </si>
  <si>
    <t>W07805.82999</t>
  </si>
  <si>
    <t>N3846.62267</t>
  </si>
  <si>
    <t>W07806.33178</t>
  </si>
  <si>
    <t>N3846.45594</t>
  </si>
  <si>
    <t>W07806.81458</t>
  </si>
  <si>
    <t>N3846.29597</t>
  </si>
  <si>
    <t>W07807.26455</t>
  </si>
  <si>
    <t>N3846.09642</t>
  </si>
  <si>
    <t>W07807.84680</t>
  </si>
  <si>
    <t>N3845.96510</t>
  </si>
  <si>
    <t>W07808.26169</t>
  </si>
  <si>
    <t>N3845.83024</t>
  </si>
  <si>
    <t>W07808.72775</t>
  </si>
  <si>
    <t>N3845.68507</t>
  </si>
  <si>
    <t>W07809.20346</t>
  </si>
  <si>
    <t>N3845.55826</t>
  </si>
  <si>
    <t>W07809.60998</t>
  </si>
  <si>
    <t>N3845.41954</t>
  </si>
  <si>
    <t>W07810.06252</t>
  </si>
  <si>
    <t>N3845.27341</t>
  </si>
  <si>
    <t>W07810.52568</t>
  </si>
  <si>
    <t>N3845.13243</t>
  </si>
  <si>
    <t>W07810.96310</t>
  </si>
  <si>
    <t>N3844.99854</t>
  </si>
  <si>
    <t>W07811.40985</t>
  </si>
  <si>
    <t>N3844.86432</t>
  </si>
  <si>
    <t>W07811.88363</t>
  </si>
  <si>
    <t>N3844.73557</t>
  </si>
  <si>
    <t>W07812.29305</t>
  </si>
  <si>
    <t>N3844.59202</t>
  </si>
  <si>
    <t>W07812.79387</t>
  </si>
  <si>
    <t>N3844.45265</t>
  </si>
  <si>
    <t>W07813.25092</t>
  </si>
  <si>
    <t>N3844.32713</t>
  </si>
  <si>
    <t>W07813.69155</t>
  </si>
  <si>
    <t>N3844.15332</t>
  </si>
  <si>
    <t>W07814.30470</t>
  </si>
  <si>
    <t>N3843.99979</t>
  </si>
  <si>
    <t>W07814.80327</t>
  </si>
  <si>
    <t>N3843.85978</t>
  </si>
  <si>
    <t>W07815.29798</t>
  </si>
  <si>
    <t>N3843.68533</t>
  </si>
  <si>
    <t>W07815.91177</t>
  </si>
  <si>
    <t>N3843.57171</t>
  </si>
  <si>
    <t>W07816.32376</t>
  </si>
  <si>
    <t>N3843.44522</t>
  </si>
  <si>
    <t>W07816.82491</t>
  </si>
  <si>
    <t>N3843.31808</t>
  </si>
  <si>
    <t>W07817.29740</t>
  </si>
  <si>
    <t>N3843.17549</t>
  </si>
  <si>
    <t>W07817.81142</t>
  </si>
  <si>
    <t>N3843.04578</t>
  </si>
  <si>
    <t>W07818.23886</t>
  </si>
  <si>
    <t>N3842.89933</t>
  </si>
  <si>
    <t>W07818.72648</t>
  </si>
  <si>
    <t>N3842.74387</t>
  </si>
  <si>
    <t>W07819.19834</t>
  </si>
  <si>
    <t>N3842.54399</t>
  </si>
  <si>
    <t>W07819.71010</t>
  </si>
  <si>
    <t>N3842.36890</t>
  </si>
  <si>
    <t>W07820.22541</t>
  </si>
  <si>
    <t>N3842.16226</t>
  </si>
  <si>
    <t>W07820.73460</t>
  </si>
  <si>
    <t>N3841.93084</t>
  </si>
  <si>
    <t>W07821.21579</t>
  </si>
  <si>
    <t>N3841.77216</t>
  </si>
  <si>
    <t>W07821.68571</t>
  </si>
  <si>
    <t>N3841.58290</t>
  </si>
  <si>
    <t>W07822.26314</t>
  </si>
  <si>
    <t>N3841.37755</t>
  </si>
  <si>
    <t>W07822.82318</t>
  </si>
  <si>
    <t>N3841.21276</t>
  </si>
  <si>
    <t>W07823.35104</t>
  </si>
  <si>
    <t>N3841.02318</t>
  </si>
  <si>
    <t>W07823.93491</t>
  </si>
  <si>
    <t>N3840.82652</t>
  </si>
  <si>
    <t>W07824.47306</t>
  </si>
  <si>
    <t>N3840.65786</t>
  </si>
  <si>
    <t>W07824.97743</t>
  </si>
  <si>
    <t>N3840.41453</t>
  </si>
  <si>
    <t>W07825.68038</t>
  </si>
  <si>
    <t>N3840.19502</t>
  </si>
  <si>
    <t>W07826.20759</t>
  </si>
  <si>
    <t>N3839.92305</t>
  </si>
  <si>
    <t>W07826.86195</t>
  </si>
  <si>
    <t>N3839.70386</t>
  </si>
  <si>
    <t>W07827.31417</t>
  </si>
  <si>
    <t>N3839.52265</t>
  </si>
  <si>
    <t>W07827.85458</t>
  </si>
  <si>
    <t>N3839.56706</t>
  </si>
  <si>
    <t>W07828.43361</t>
  </si>
  <si>
    <t>N3839.79237</t>
  </si>
  <si>
    <t>W07828.89452</t>
  </si>
  <si>
    <t>N3840.15833</t>
  </si>
  <si>
    <t>W07829.25469</t>
  </si>
  <si>
    <t>N3840.58673</t>
  </si>
  <si>
    <t>W07829.45811</t>
  </si>
  <si>
    <t>N3840.88317</t>
  </si>
  <si>
    <t>W07829.91451</t>
  </si>
  <si>
    <t>N3840.92211</t>
  </si>
  <si>
    <t>W07830.40085</t>
  </si>
  <si>
    <t>N3840.67975</t>
  </si>
  <si>
    <t>W07830.97764</t>
  </si>
  <si>
    <t>N3840.21884</t>
  </si>
  <si>
    <t>W07831.39091</t>
  </si>
  <si>
    <t>N3839.72928</t>
  </si>
  <si>
    <t>W07831.44627</t>
  </si>
  <si>
    <t>N3839.40098</t>
  </si>
  <si>
    <t>W07831.14629</t>
  </si>
  <si>
    <t>N3839.28318</t>
  </si>
  <si>
    <t>W07830.55921</t>
  </si>
  <si>
    <t>N3839.45924</t>
  </si>
  <si>
    <t>W07830.02749</t>
  </si>
  <si>
    <t>N3839.82134</t>
  </si>
  <si>
    <t>W07829.71206</t>
  </si>
  <si>
    <t>N3840.20918</t>
  </si>
  <si>
    <t>W07829.70402</t>
  </si>
  <si>
    <t>N3840.59156</t>
  </si>
  <si>
    <t>W07830.11858</t>
  </si>
  <si>
    <t>N3840.59188</t>
  </si>
  <si>
    <t>W07830.74300</t>
  </si>
  <si>
    <t>N3840.24652</t>
  </si>
  <si>
    <t>W07831.10670</t>
  </si>
  <si>
    <t>N3839.86060</t>
  </si>
  <si>
    <t>W07831.09705</t>
  </si>
  <si>
    <t>N3839.52393</t>
  </si>
  <si>
    <t>W07830.79836</t>
  </si>
  <si>
    <t>N3839.41997</t>
  </si>
  <si>
    <t>W07830.29013</t>
  </si>
  <si>
    <t>N3839.57447</t>
  </si>
  <si>
    <t>W07829.84403</t>
  </si>
  <si>
    <t>N3839.94043</t>
  </si>
  <si>
    <t>W07829.60295</t>
  </si>
  <si>
    <t>N3840.34855</t>
  </si>
  <si>
    <t>W07829.76195</t>
  </si>
  <si>
    <t>N3840.57225</t>
  </si>
  <si>
    <t>W07830.26631</t>
  </si>
  <si>
    <t>N3840.53652</t>
  </si>
  <si>
    <t>W07830.84406</t>
  </si>
  <si>
    <t>N3840.31604</t>
  </si>
  <si>
    <t>W07831.28115</t>
  </si>
  <si>
    <t>N3839.88667</t>
  </si>
  <si>
    <t>W07831.56536</t>
  </si>
  <si>
    <t>N3839.45602</t>
  </si>
  <si>
    <t>W07831.54766</t>
  </si>
  <si>
    <t>N3839.13769</t>
  </si>
  <si>
    <t>W07831.30014</t>
  </si>
  <si>
    <t>N3838.96936</t>
  </si>
  <si>
    <t>W07830.85661</t>
  </si>
  <si>
    <t>N3839.05819</t>
  </si>
  <si>
    <t>W07830.29399</t>
  </si>
  <si>
    <t>N3839.43381</t>
  </si>
  <si>
    <t>W07829.95668</t>
  </si>
  <si>
    <t>N3839.85674</t>
  </si>
  <si>
    <t>W07830.00142</t>
  </si>
  <si>
    <t>N3840.15511</t>
  </si>
  <si>
    <t>W07830.39635</t>
  </si>
  <si>
    <t>N3840.21852</t>
  </si>
  <si>
    <t>W07831.01433</t>
  </si>
  <si>
    <t>N3839.91983</t>
  </si>
  <si>
    <t>W07831.54508</t>
  </si>
  <si>
    <t>N3839.47630</t>
  </si>
  <si>
    <t>W07831.67673</t>
  </si>
  <si>
    <t>N3839.08008</t>
  </si>
  <si>
    <t>W07831.43661</t>
  </si>
  <si>
    <t>N3838.87248</t>
  </si>
  <si>
    <t>W07830.87947</t>
  </si>
  <si>
    <t>N3838.86604</t>
  </si>
  <si>
    <t>W07830.31685</t>
  </si>
  <si>
    <t>N3839.01828</t>
  </si>
  <si>
    <t>W07829.86141</t>
  </si>
  <si>
    <t>N3839.35721</t>
  </si>
  <si>
    <t>W07829.52120</t>
  </si>
  <si>
    <t>N3839.80878</t>
  </si>
  <si>
    <t>W07829.48483</t>
  </si>
  <si>
    <t>N3840.17571</t>
  </si>
  <si>
    <t>W07829.74940</t>
  </si>
  <si>
    <t>N3840.37173</t>
  </si>
  <si>
    <t>W07830.26406</t>
  </si>
  <si>
    <t>N3840.35402</t>
  </si>
  <si>
    <t>W07830.86337</t>
  </si>
  <si>
    <t>N3840.11456</t>
  </si>
  <si>
    <t>W07831.35937</t>
  </si>
  <si>
    <t>N3839.73958</t>
  </si>
  <si>
    <t>W07831.67190</t>
  </si>
  <si>
    <t>N3839.31215</t>
  </si>
  <si>
    <t>W07831.69990</t>
  </si>
  <si>
    <t>N3838.95069</t>
  </si>
  <si>
    <t>W07831.42471</t>
  </si>
  <si>
    <t>N3838.76015</t>
  </si>
  <si>
    <t>W07830.93418</t>
  </si>
  <si>
    <t>N3838.72474</t>
  </si>
  <si>
    <t>W07830.36159</t>
  </si>
  <si>
    <t>N3838.92333</t>
  </si>
  <si>
    <t>W07829.85594</t>
  </si>
  <si>
    <t>N3839.29991</t>
  </si>
  <si>
    <t>W07829.63449</t>
  </si>
  <si>
    <t>N3839.72091</t>
  </si>
  <si>
    <t>W07829.69887</t>
  </si>
  <si>
    <t>N3840.04696</t>
  </si>
  <si>
    <t>W07830.09830</t>
  </si>
  <si>
    <t>N3840.12518</t>
  </si>
  <si>
    <t>W07830.62294</t>
  </si>
  <si>
    <t>N3840.00866</t>
  </si>
  <si>
    <t>W07831.18814</t>
  </si>
  <si>
    <t>N3839.75889</t>
  </si>
  <si>
    <t>W07831.60431</t>
  </si>
  <si>
    <t>N3839.35688</t>
  </si>
  <si>
    <t>W07831.86502</t>
  </si>
  <si>
    <t>N3838.92076</t>
  </si>
  <si>
    <t>W07831.82157</t>
  </si>
  <si>
    <t>N3838.60823</t>
  </si>
  <si>
    <t>W07831.48650</t>
  </si>
  <si>
    <t>N3838.53323</t>
  </si>
  <si>
    <t>W07830.98826</t>
  </si>
  <si>
    <t>N3838.66552</t>
  </si>
  <si>
    <t>W07830.41308</t>
  </si>
  <si>
    <t>N3838.79684</t>
  </si>
  <si>
    <t>W07829.89166</t>
  </si>
  <si>
    <t>N3839.01281</t>
  </si>
  <si>
    <t>W07829.43687</t>
  </si>
  <si>
    <t>N3839.38360</t>
  </si>
  <si>
    <t>W07829.21639</t>
  </si>
  <si>
    <t>N3839.77982</t>
  </si>
  <si>
    <t>W07829.37893</t>
  </si>
  <si>
    <t>N3840.01478</t>
  </si>
  <si>
    <t>W07829.79832</t>
  </si>
  <si>
    <t>N3840.00641</t>
  </si>
  <si>
    <t>W07830.43368</t>
  </si>
  <si>
    <t>N3839.68937</t>
  </si>
  <si>
    <t>W07830.86659</t>
  </si>
  <si>
    <t>N3839.27771</t>
  </si>
  <si>
    <t>W07830.96830</t>
  </si>
  <si>
    <t>N3838.93041</t>
  </si>
  <si>
    <t>W07830.71274</t>
  </si>
  <si>
    <t>N3838.83900</t>
  </si>
  <si>
    <t>W07830.22415</t>
  </si>
  <si>
    <t>N3839.00155</t>
  </si>
  <si>
    <t>W07829.76131</t>
  </si>
  <si>
    <t>N3839.35592</t>
  </si>
  <si>
    <t>W07829.46744</t>
  </si>
  <si>
    <t>N3839.78979</t>
  </si>
  <si>
    <t>W07829.39535</t>
  </si>
  <si>
    <t>N3840.20790</t>
  </si>
  <si>
    <t>W07829.57527</t>
  </si>
  <si>
    <t>N3840.43900</t>
  </si>
  <si>
    <t>W07830.04069</t>
  </si>
  <si>
    <t>N3840.38878</t>
  </si>
  <si>
    <t>W07830.60524</t>
  </si>
  <si>
    <t>N3840.12164</t>
  </si>
  <si>
    <t>W07830.97731</t>
  </si>
  <si>
    <t>N3839.71609</t>
  </si>
  <si>
    <t>W07831.11797</t>
  </si>
  <si>
    <t>N3839.34691</t>
  </si>
  <si>
    <t>W07830.91777</t>
  </si>
  <si>
    <t>N3839.13995</t>
  </si>
  <si>
    <t>W07830.43497</t>
  </si>
  <si>
    <t>N3839.16377</t>
  </si>
  <si>
    <t>W07829.94574</t>
  </si>
  <si>
    <t>N3839.37748</t>
  </si>
  <si>
    <t>W07829.50478</t>
  </si>
  <si>
    <t>N3839.70192</t>
  </si>
  <si>
    <t>W07829.28688</t>
  </si>
  <si>
    <t>N3840.11649</t>
  </si>
  <si>
    <t>W07829.31102</t>
  </si>
  <si>
    <t>N3840.44221</t>
  </si>
  <si>
    <t>W07829.59394</t>
  </si>
  <si>
    <t>N3840.62181</t>
  </si>
  <si>
    <t>W07830.11986</t>
  </si>
  <si>
    <t>N3840.56645</t>
  </si>
  <si>
    <t>W07830.63517</t>
  </si>
  <si>
    <t>N3840.27323</t>
  </si>
  <si>
    <t>W07831.12537</t>
  </si>
  <si>
    <t>N3839.90406</t>
  </si>
  <si>
    <t>W07831.30594</t>
  </si>
  <si>
    <t>N3839.48788</t>
  </si>
  <si>
    <t>W07831.17172</t>
  </si>
  <si>
    <t>N3839.23297</t>
  </si>
  <si>
    <t>W07830.78967</t>
  </si>
  <si>
    <t>N3839.14735</t>
  </si>
  <si>
    <t>W07830.24925</t>
  </si>
  <si>
    <t>W07829.75873</t>
  </si>
  <si>
    <t>N3839.57350</t>
  </si>
  <si>
    <t>W07829.44845</t>
  </si>
  <si>
    <t>N3839.96167</t>
  </si>
  <si>
    <t>W07829.36509</t>
  </si>
  <si>
    <t>N3840.30478</t>
  </si>
  <si>
    <t>W07829.64705</t>
  </si>
  <si>
    <t>N3840.49693</t>
  </si>
  <si>
    <t>W07830.13338</t>
  </si>
  <si>
    <t>N3840.35499</t>
  </si>
  <si>
    <t>W07830.66864</t>
  </si>
  <si>
    <t>N3840.00416</t>
  </si>
  <si>
    <t>W07830.97603</t>
  </si>
  <si>
    <t>N3839.53166</t>
  </si>
  <si>
    <t>W07830.91584</t>
  </si>
  <si>
    <t>N3839.21816</t>
  </si>
  <si>
    <t>W07830.53990</t>
  </si>
  <si>
    <t>N3839.14832</t>
  </si>
  <si>
    <t>W07829.97309</t>
  </si>
  <si>
    <t>N3839.31118</t>
  </si>
  <si>
    <t>W07829.51186</t>
  </si>
  <si>
    <t>N3839.64721</t>
  </si>
  <si>
    <t>W07829.15556</t>
  </si>
  <si>
    <t>N3840.01285</t>
  </si>
  <si>
    <t>W07829.05900</t>
  </si>
  <si>
    <t>N3840.37623</t>
  </si>
  <si>
    <t>W07829.28302</t>
  </si>
  <si>
    <t>N3840.57418</t>
  </si>
  <si>
    <t>W07829.69629</t>
  </si>
  <si>
    <t>N3840.49790</t>
  </si>
  <si>
    <t>W07830.30783</t>
  </si>
  <si>
    <t>N3840.21240</t>
  </si>
  <si>
    <t>W07830.67830</t>
  </si>
  <si>
    <t>N3839.84869</t>
  </si>
  <si>
    <t>W07830.87754</t>
  </si>
  <si>
    <t>N3839.46761</t>
  </si>
  <si>
    <t>W07830.72143</t>
  </si>
  <si>
    <t>N3839.36397</t>
  </si>
  <si>
    <t>W07830.22190</t>
  </si>
  <si>
    <t>N3839.52104</t>
  </si>
  <si>
    <t>W07829.73363</t>
  </si>
  <si>
    <t>N3839.71641</t>
  </si>
  <si>
    <t>W07829.32743</t>
  </si>
  <si>
    <t>N3839.69517</t>
  </si>
  <si>
    <t>W07828.87489</t>
  </si>
  <si>
    <t>N3839.51524</t>
  </si>
  <si>
    <t>W07828.54852</t>
  </si>
  <si>
    <t>N3839.16473</t>
  </si>
  <si>
    <t>W07828.25981</t>
  </si>
  <si>
    <t>N3838.73054</t>
  </si>
  <si>
    <t>W07828.12462</t>
  </si>
  <si>
    <t>N3838.29022</t>
  </si>
  <si>
    <t>W07828.31678</t>
  </si>
  <si>
    <t>N3837.95420</t>
  </si>
  <si>
    <t>W07828.67115</t>
  </si>
  <si>
    <t>N3837.73372</t>
  </si>
  <si>
    <t>W07829.12852</t>
  </si>
  <si>
    <t>N3837.64746</t>
  </si>
  <si>
    <t>W07829.69436</t>
  </si>
  <si>
    <t>N3837.70507</t>
  </si>
  <si>
    <t>W07830.29206</t>
  </si>
  <si>
    <t>N3837.82996</t>
  </si>
  <si>
    <t>W07830.77196</t>
  </si>
  <si>
    <t>N3838.01599</t>
  </si>
  <si>
    <t>W07831.29564</t>
  </si>
  <si>
    <t>N3838.34430</t>
  </si>
  <si>
    <t>W07831.71438</t>
  </si>
  <si>
    <t>N3838.84737</t>
  </si>
  <si>
    <t>W07831.91201</t>
  </si>
  <si>
    <t>N3839.35141</t>
  </si>
  <si>
    <t>W07831.71599</t>
  </si>
  <si>
    <t>N3839.78336</t>
  </si>
  <si>
    <t>W07831.32493</t>
  </si>
  <si>
    <t>N3840.09138</t>
  </si>
  <si>
    <t>W07830.93032</t>
  </si>
  <si>
    <t>W07830.64901</t>
  </si>
  <si>
    <t>N3840.83264</t>
  </si>
  <si>
    <t>W07830.39924</t>
  </si>
  <si>
    <t>N3841.21887</t>
  </si>
  <si>
    <t>W07830.21288</t>
  </si>
  <si>
    <t>N3841.44901</t>
  </si>
  <si>
    <t>W07829.96440</t>
  </si>
  <si>
    <t>N3841.50179</t>
  </si>
  <si>
    <t>W07829.52152</t>
  </si>
  <si>
    <t>N3841.39204</t>
  </si>
  <si>
    <t>W07829.09794</t>
  </si>
  <si>
    <t>N3841.11073</t>
  </si>
  <si>
    <t>W07828.80440</t>
  </si>
  <si>
    <t>N3840.84680</t>
  </si>
  <si>
    <t>W07828.96759</t>
  </si>
  <si>
    <t>N3840.66559</t>
  </si>
  <si>
    <t>W07829.35029</t>
  </si>
  <si>
    <t>N3840.42001</t>
  </si>
  <si>
    <t>W07829.69597</t>
  </si>
  <si>
    <t>N3840.15608</t>
  </si>
  <si>
    <t>W07829.91838</t>
  </si>
  <si>
    <t>N3839.90212</t>
  </si>
  <si>
    <t>W07830.14111</t>
  </si>
  <si>
    <t>N3839.66137</t>
  </si>
  <si>
    <t>W07830.35000</t>
  </si>
  <si>
    <t>N3839.42802</t>
  </si>
  <si>
    <t>W07830.53636</t>
  </si>
  <si>
    <t>N3839.15475</t>
  </si>
  <si>
    <t>W07830.76714</t>
  </si>
  <si>
    <t>N3838.96807</t>
  </si>
  <si>
    <t>W07831.16625</t>
  </si>
  <si>
    <t>N3838.90820</t>
  </si>
  <si>
    <t>W07831.59047</t>
  </si>
  <si>
    <t>N3838.76691</t>
  </si>
  <si>
    <t>W07831.95450</t>
  </si>
  <si>
    <t>N3838.52197</t>
  </si>
  <si>
    <t>W07832.15598</t>
  </si>
  <si>
    <t>N3838.22231</t>
  </si>
  <si>
    <t>W07832.19139</t>
  </si>
  <si>
    <t>N3837.88596</t>
  </si>
  <si>
    <t>W07831.97188</t>
  </si>
  <si>
    <t>N3837.69252</t>
  </si>
  <si>
    <t>W07831.56890</t>
  </si>
  <si>
    <t>N3837.69928</t>
  </si>
  <si>
    <t>W07831.10767</t>
  </si>
  <si>
    <t>N3837.82030</t>
  </si>
  <si>
    <t>W07830.74139</t>
  </si>
  <si>
    <t>N3838.08938</t>
  </si>
  <si>
    <t>W07830.56758</t>
  </si>
  <si>
    <t>N3838.28572</t>
  </si>
  <si>
    <t>W07830.33004</t>
  </si>
  <si>
    <t>N3838.52776</t>
  </si>
  <si>
    <t>W07830.06386</t>
  </si>
  <si>
    <t>N3838.76337</t>
  </si>
  <si>
    <t>W07829.86720</t>
  </si>
  <si>
    <t>N3839.03566</t>
  </si>
  <si>
    <t>W07829.72301</t>
  </si>
  <si>
    <t>N3839.29412</t>
  </si>
  <si>
    <t>W07829.61711</t>
  </si>
  <si>
    <t>N3839.55483</t>
  </si>
  <si>
    <t>W07829.46069</t>
  </si>
  <si>
    <t>N3839.81136</t>
  </si>
  <si>
    <t>W07829.28012</t>
  </si>
  <si>
    <t>N3840.11359</t>
  </si>
  <si>
    <t>W07829.12788</t>
  </si>
  <si>
    <t>N3840.41550</t>
  </si>
  <si>
    <t>W07829.05288</t>
  </si>
  <si>
    <t>N3840.69134</t>
  </si>
  <si>
    <t>W07829.02424</t>
  </si>
  <si>
    <t>N3840.96396</t>
  </si>
  <si>
    <t>W07828.99173</t>
  </si>
  <si>
    <t>N3841.27198</t>
  </si>
  <si>
    <t>W07828.95858</t>
  </si>
  <si>
    <t>W07828.88809</t>
  </si>
  <si>
    <t>N3841.89801</t>
  </si>
  <si>
    <t>W07828.80537</t>
  </si>
  <si>
    <t>N3842.22181</t>
  </si>
  <si>
    <t>W07828.76031</t>
  </si>
  <si>
    <t>N3842.51953</t>
  </si>
  <si>
    <t>W07828.61482</t>
  </si>
  <si>
    <t>N3842.75353</t>
  </si>
  <si>
    <t>W07828.38179</t>
  </si>
  <si>
    <t>N3843.08923</t>
  </si>
  <si>
    <t>W07828.15295</t>
  </si>
  <si>
    <t>N3843.33997</t>
  </si>
  <si>
    <t>W07827.90382</t>
  </si>
  <si>
    <t>N3843.62803</t>
  </si>
  <si>
    <t>W07827.61447</t>
  </si>
  <si>
    <t>N3843.93606</t>
  </si>
  <si>
    <t>W07827.31996</t>
  </si>
  <si>
    <t>N3844.20095</t>
  </si>
  <si>
    <t>W07827.06086</t>
  </si>
  <si>
    <t>N3844.50222</t>
  </si>
  <si>
    <t>W07826.81817</t>
  </si>
  <si>
    <t>N3844.83535</t>
  </si>
  <si>
    <t>W07826.56776</t>
  </si>
  <si>
    <t>N3845.18393</t>
  </si>
  <si>
    <t>W07826.34342</t>
  </si>
  <si>
    <t>N3845.55247</t>
  </si>
  <si>
    <t>W07826.07177</t>
  </si>
  <si>
    <t>N3845.88366</t>
  </si>
  <si>
    <t>W07825.79175</t>
  </si>
  <si>
    <t>N3846.24319</t>
  </si>
  <si>
    <t>W07825.42482</t>
  </si>
  <si>
    <t>N3846.60786</t>
  </si>
  <si>
    <t>W07825.03407</t>
  </si>
  <si>
    <t>N3846.91331</t>
  </si>
  <si>
    <t>W07824.64623</t>
  </si>
  <si>
    <t>N3847.31017</t>
  </si>
  <si>
    <t>W07824.17920</t>
  </si>
  <si>
    <t>N3847.73214</t>
  </si>
  <si>
    <t>W07823.76142</t>
  </si>
  <si>
    <t>N3848.06945</t>
  </si>
  <si>
    <t>W07823.41702</t>
  </si>
  <si>
    <t>N3848.44153</t>
  </si>
  <si>
    <t>W07823.08422</t>
  </si>
  <si>
    <t>N3848.79397</t>
  </si>
  <si>
    <t>W07822.76879</t>
  </si>
  <si>
    <t>N3849.05629</t>
  </si>
  <si>
    <t>W07822.43469</t>
  </si>
  <si>
    <t>N3849.39521</t>
  </si>
  <si>
    <t>W07822.10542</t>
  </si>
  <si>
    <t>N3849.77598</t>
  </si>
  <si>
    <t>W07821.75266</t>
  </si>
  <si>
    <t>N3850.15964</t>
  </si>
  <si>
    <t>W07821.41052</t>
  </si>
  <si>
    <t>N3850.51466</t>
  </si>
  <si>
    <t>W07821.09251</t>
  </si>
  <si>
    <t>N3850.88126</t>
  </si>
  <si>
    <t>W07820.79221</t>
  </si>
  <si>
    <t>N3851.27330</t>
  </si>
  <si>
    <t>W07820.47807</t>
  </si>
  <si>
    <t>N3851.62413</t>
  </si>
  <si>
    <t>W07820.18003</t>
  </si>
  <si>
    <t>N3851.97046</t>
  </si>
  <si>
    <t>W07819.88745</t>
  </si>
  <si>
    <t>N3852.33384</t>
  </si>
  <si>
    <t>W07819.56172</t>
  </si>
  <si>
    <t>N3852.66279</t>
  </si>
  <si>
    <t>W07819.24887</t>
  </si>
  <si>
    <t>N3853.02424</t>
  </si>
  <si>
    <t>W07818.91993</t>
  </si>
  <si>
    <t>N3853.35705</t>
  </si>
  <si>
    <t>W07818.59613</t>
  </si>
  <si>
    <t>N3853.69050</t>
  </si>
  <si>
    <t>W07818.28102</t>
  </si>
  <si>
    <t>N3854.04970</t>
  </si>
  <si>
    <t>W07818.01033</t>
  </si>
  <si>
    <t>N3854.41792</t>
  </si>
  <si>
    <t>W07817.76540</t>
  </si>
  <si>
    <t>N3854.83956</t>
  </si>
  <si>
    <t>W07817.54588</t>
  </si>
  <si>
    <t>N3855.24028</t>
  </si>
  <si>
    <t>W07817.39525</t>
  </si>
  <si>
    <t>N3855.68993</t>
  </si>
  <si>
    <t>W07817.27294</t>
  </si>
  <si>
    <t>W07817.18700</t>
  </si>
  <si>
    <t>N3856.50457</t>
  </si>
  <si>
    <t>W07817.06824</t>
  </si>
  <si>
    <t>N3856.89016</t>
  </si>
  <si>
    <t>W07816.90923</t>
  </si>
  <si>
    <t>N3857.25870</t>
  </si>
  <si>
    <t>W07816.79401</t>
  </si>
  <si>
    <t>N3857.68517</t>
  </si>
  <si>
    <t>W07816.70549</t>
  </si>
  <si>
    <t>N3858.14576</t>
  </si>
  <si>
    <t>W07816.61602</t>
  </si>
  <si>
    <t>N3858.49466</t>
  </si>
  <si>
    <t>W07816.40712</t>
  </si>
  <si>
    <t>N3858.84775</t>
  </si>
  <si>
    <t>W07816.16605</t>
  </si>
  <si>
    <t>N3859.20341</t>
  </si>
  <si>
    <t>W07815.93688</t>
  </si>
  <si>
    <t>N3859.60831</t>
  </si>
  <si>
    <t>W07815.67810</t>
  </si>
  <si>
    <t>N3900.00678</t>
  </si>
  <si>
    <t>W07815.45988</t>
  </si>
  <si>
    <t>N3900.38497</t>
  </si>
  <si>
    <t>W07815.20174</t>
  </si>
  <si>
    <t>N3900.74804</t>
  </si>
  <si>
    <t>W07814.92429</t>
  </si>
  <si>
    <t>N3901.13041</t>
  </si>
  <si>
    <t>W07814.64330</t>
  </si>
  <si>
    <t>N3901.50893</t>
  </si>
  <si>
    <t>W07814.30985</t>
  </si>
  <si>
    <t>N3901.82950</t>
  </si>
  <si>
    <t>W07813.98187</t>
  </si>
  <si>
    <t>N3902.19997</t>
  </si>
  <si>
    <t>W07813.57632</t>
  </si>
  <si>
    <t>N3902.51765</t>
  </si>
  <si>
    <t>W07813.23901</t>
  </si>
  <si>
    <t>N3902.84499</t>
  </si>
  <si>
    <t>W07812.92583</t>
  </si>
  <si>
    <t>N3903.17297</t>
  </si>
  <si>
    <t>W07812.62521</t>
  </si>
  <si>
    <t>N3903.59172</t>
  </si>
  <si>
    <t>W07812.29916</t>
  </si>
  <si>
    <t>N3904.00145</t>
  </si>
  <si>
    <t>W07811.97279</t>
  </si>
  <si>
    <t>N3904.40539</t>
  </si>
  <si>
    <t>W07811.63483</t>
  </si>
  <si>
    <t>N3904.81867</t>
  </si>
  <si>
    <t>W07811.35577</t>
  </si>
  <si>
    <t>N3905.16210</t>
  </si>
  <si>
    <t>W07811.13819</t>
  </si>
  <si>
    <t>N3905.49877</t>
  </si>
  <si>
    <t>W07810.88199</t>
  </si>
  <si>
    <t>N3905.85185</t>
  </si>
  <si>
    <t>W07810.56045</t>
  </si>
  <si>
    <t>N3906.15505</t>
  </si>
  <si>
    <t>W07810.29072</t>
  </si>
  <si>
    <t>N3906.45374</t>
  </si>
  <si>
    <t>W07810.06703</t>
  </si>
  <si>
    <t>N3906.71638</t>
  </si>
  <si>
    <t>W07809.80825</t>
  </si>
  <si>
    <t>N3906.78655</t>
  </si>
  <si>
    <t>W07809.38660</t>
  </si>
  <si>
    <t>N3906.65652</t>
  </si>
  <si>
    <t>W07808.92473</t>
  </si>
  <si>
    <t>N3906.54354</t>
  </si>
  <si>
    <t>W07808.56005</t>
  </si>
  <si>
    <t>N3906.47016</t>
  </si>
  <si>
    <t>W07808.19474</t>
  </si>
  <si>
    <t>N3906.44956</t>
  </si>
  <si>
    <t>W07807.77631</t>
  </si>
  <si>
    <t>N3906.65233</t>
  </si>
  <si>
    <t>W07807.48760</t>
  </si>
  <si>
    <t>N3906.93268</t>
  </si>
  <si>
    <t>W07807.33375</t>
  </si>
  <si>
    <t>N3907.24714</t>
  </si>
  <si>
    <t>W07807.13162</t>
  </si>
  <si>
    <t>N3907.54873</t>
  </si>
  <si>
    <t>W07807.01896</t>
  </si>
  <si>
    <t>N3907.74345</t>
  </si>
  <si>
    <t>W07807.35274</t>
  </si>
  <si>
    <t>N3907.84516</t>
  </si>
  <si>
    <t>W07807.68136</t>
  </si>
  <si>
    <t>N3908.09911</t>
  </si>
  <si>
    <t>W07807.97941</t>
  </si>
  <si>
    <t>N3908.32925</t>
  </si>
  <si>
    <t>W07808.30192</t>
  </si>
  <si>
    <t>N3908.52687</t>
  </si>
  <si>
    <t>W07808.56038</t>
  </si>
  <si>
    <t>N3908.74735</t>
  </si>
  <si>
    <t>W07808.84684</t>
  </si>
  <si>
    <t>N3908.94562</t>
  </si>
  <si>
    <t>W07809.11849</t>
  </si>
  <si>
    <t>N3909.14357</t>
  </si>
  <si>
    <t>W07809.41267</t>
  </si>
  <si>
    <t>N3909.34602</t>
  </si>
  <si>
    <t>W07809.69559</t>
  </si>
  <si>
    <t>N3909.57036</t>
  </si>
  <si>
    <t>W07809.96757</t>
  </si>
  <si>
    <t>N3909.79534</t>
  </si>
  <si>
    <t>W07810.26465</t>
  </si>
  <si>
    <t>N3909.88482</t>
  </si>
  <si>
    <t>W07810.57268</t>
  </si>
  <si>
    <t>N3909.80983</t>
  </si>
  <si>
    <t>W07810.88167</t>
  </si>
  <si>
    <t>N3909.57808</t>
  </si>
  <si>
    <t>W07811.09056</t>
  </si>
  <si>
    <t>N3909.27746</t>
  </si>
  <si>
    <t>W07811.08830</t>
  </si>
  <si>
    <t>N3909.00034</t>
  </si>
  <si>
    <t>W07811.00719</t>
  </si>
  <si>
    <t>N3908.67429</t>
  </si>
  <si>
    <t>W07810.84819</t>
  </si>
  <si>
    <t>N3908.43482</t>
  </si>
  <si>
    <t>W07810.59167</t>
  </si>
  <si>
    <t>N3908.19535</t>
  </si>
  <si>
    <t>W07810.30102</t>
  </si>
  <si>
    <t>N3907.94913</t>
  </si>
  <si>
    <t>W07809.96596</t>
  </si>
  <si>
    <t>N3907.73830</t>
  </si>
  <si>
    <t>W07809.61802</t>
  </si>
  <si>
    <t>N3907.59121</t>
  </si>
  <si>
    <t>W07809.26494</t>
  </si>
  <si>
    <t>N3907.53038</t>
  </si>
  <si>
    <t>W07808.87355</t>
  </si>
  <si>
    <t>N3907.59861</t>
  </si>
  <si>
    <t>W07808.40202</t>
  </si>
  <si>
    <t>N3907.76663</t>
  </si>
  <si>
    <t>W07808.06760</t>
  </si>
  <si>
    <t>N3908.06628</t>
  </si>
  <si>
    <t>W07807.79917</t>
  </si>
  <si>
    <t>N3908.39459</t>
  </si>
  <si>
    <t>W07807.72546</t>
  </si>
  <si>
    <t>N3908.72643</t>
  </si>
  <si>
    <t>W07807.81848</t>
  </si>
  <si>
    <t>N3909.01064</t>
  </si>
  <si>
    <t>W07808.06470</t>
  </si>
  <si>
    <t>N3909.21502</t>
  </si>
  <si>
    <t>W07808.46864</t>
  </si>
  <si>
    <t>N3909.26652</t>
  </si>
  <si>
    <t>W07808.88771</t>
  </si>
  <si>
    <t>N3909.12876</t>
  </si>
  <si>
    <t>W07809.33382</t>
  </si>
  <si>
    <t>N3908.85453</t>
  </si>
  <si>
    <t>W07809.65182</t>
  </si>
  <si>
    <t>N3908.54844</t>
  </si>
  <si>
    <t>W07809.82466</t>
  </si>
  <si>
    <t>N3908.17507</t>
  </si>
  <si>
    <t>W07809.79730</t>
  </si>
  <si>
    <t>N3907.87091</t>
  </si>
  <si>
    <t>W07809.56363</t>
  </si>
  <si>
    <t>N3907.64786</t>
  </si>
  <si>
    <t>W07809.20153</t>
  </si>
  <si>
    <t>N3907.55291</t>
  </si>
  <si>
    <t>W07808.72549</t>
  </si>
  <si>
    <t>N3907.59926</t>
  </si>
  <si>
    <t>W07808.27617</t>
  </si>
  <si>
    <t>N3907.74120</t>
  </si>
  <si>
    <t>W07807.91986</t>
  </si>
  <si>
    <t>N3907.98357</t>
  </si>
  <si>
    <t>W07807.62375</t>
  </si>
  <si>
    <t>N3908.27646</t>
  </si>
  <si>
    <t>W07807.47666</t>
  </si>
  <si>
    <t>N3908.61088</t>
  </si>
  <si>
    <t>W07807.48084</t>
  </si>
  <si>
    <t>N3908.96461</t>
  </si>
  <si>
    <t>W07807.66688</t>
  </si>
  <si>
    <t>N3909.20762</t>
  </si>
  <si>
    <t>W07807.93177</t>
  </si>
  <si>
    <t>N3909.39720</t>
  </si>
  <si>
    <t>W07808.31351</t>
  </si>
  <si>
    <t>N3909.49311</t>
  </si>
  <si>
    <t>W07808.75704</t>
  </si>
  <si>
    <t>N3909.48120</t>
  </si>
  <si>
    <t>W07809.19928</t>
  </si>
  <si>
    <t>N3909.33250</t>
  </si>
  <si>
    <t>W07809.64796</t>
  </si>
  <si>
    <t>N3909.08080</t>
  </si>
  <si>
    <t>W07810.00555</t>
  </si>
  <si>
    <t>N3908.73609</t>
  </si>
  <si>
    <t>W07810.19255</t>
  </si>
  <si>
    <t>N3908.31509</t>
  </si>
  <si>
    <t>W07810.15200</t>
  </si>
  <si>
    <t>N3907.98550</t>
  </si>
  <si>
    <t>W07809.93603</t>
  </si>
  <si>
    <t>N3907.72639</t>
  </si>
  <si>
    <t>W07809.54496</t>
  </si>
  <si>
    <t>N3907.62887</t>
  </si>
  <si>
    <t>W07809.10240</t>
  </si>
  <si>
    <t>N3907.65269</t>
  </si>
  <si>
    <t>W07808.66369</t>
  </si>
  <si>
    <t>N3907.80042</t>
  </si>
  <si>
    <t>W07808.27971</t>
  </si>
  <si>
    <t>N3908.07015</t>
  </si>
  <si>
    <t>W07807.95817</t>
  </si>
  <si>
    <t>N3908.34341</t>
  </si>
  <si>
    <t>W07807.78339</t>
  </si>
  <si>
    <t>N3908.69489</t>
  </si>
  <si>
    <t>W07807.73544</t>
  </si>
  <si>
    <t>N3909.05409</t>
  </si>
  <si>
    <t>W07807.90796</t>
  </si>
  <si>
    <t>N3909.30933</t>
  </si>
  <si>
    <t>W07808.24044</t>
  </si>
  <si>
    <t>N3909.45127</t>
  </si>
  <si>
    <t>W07808.66498</t>
  </si>
  <si>
    <t>N3909.40106</t>
  </si>
  <si>
    <t>W07809.19896</t>
  </si>
  <si>
    <t>N3909.10494</t>
  </si>
  <si>
    <t>W07809.51020</t>
  </si>
  <si>
    <t>N3908.72257</t>
  </si>
  <si>
    <t>W07809.57522</t>
  </si>
  <si>
    <t>N3908.40746</t>
  </si>
  <si>
    <t>W07809.40044</t>
  </si>
  <si>
    <t>N3908.20501</t>
  </si>
  <si>
    <t>W07809.05830</t>
  </si>
  <si>
    <t>N3908.16381</t>
  </si>
  <si>
    <t>W07808.61027</t>
  </si>
  <si>
    <t>N3908.30929</t>
  </si>
  <si>
    <t>W07808.22403</t>
  </si>
  <si>
    <t>N3908.61442</t>
  </si>
  <si>
    <t>W07808.02447</t>
  </si>
  <si>
    <t>N3908.97201</t>
  </si>
  <si>
    <t>W07808.04893</t>
  </si>
  <si>
    <t>N3909.28422</t>
  </si>
  <si>
    <t>W07808.30063</t>
  </si>
  <si>
    <t>W07808.69974</t>
  </si>
  <si>
    <t>N3909.52208</t>
  </si>
  <si>
    <t>W07809.13619</t>
  </si>
  <si>
    <t>N3909.36919</t>
  </si>
  <si>
    <t>W07809.59485</t>
  </si>
  <si>
    <t>N3909.01482</t>
  </si>
  <si>
    <t>W07809.90191</t>
  </si>
  <si>
    <t>N3908.63534</t>
  </si>
  <si>
    <t>W07809.81758</t>
  </si>
  <si>
    <t>N3908.35596</t>
  </si>
  <si>
    <t>W07809.50763</t>
  </si>
  <si>
    <t>N3908.21885</t>
  </si>
  <si>
    <t>W07809.14360</t>
  </si>
  <si>
    <t>N3908.17282</t>
  </si>
  <si>
    <t>W07808.63859</t>
  </si>
  <si>
    <t>N3908.27003</t>
  </si>
  <si>
    <t>W07808.25686</t>
  </si>
  <si>
    <t>N3908.54586</t>
  </si>
  <si>
    <t>W07807.91890</t>
  </si>
  <si>
    <t>N3908.91279</t>
  </si>
  <si>
    <t>W07807.77921</t>
  </si>
  <si>
    <t>N3909.25879</t>
  </si>
  <si>
    <t>W07807.79337</t>
  </si>
  <si>
    <t>N3909.57841</t>
  </si>
  <si>
    <t>W07807.97329</t>
  </si>
  <si>
    <t>N3909.79148</t>
  </si>
  <si>
    <t>W07808.28969</t>
  </si>
  <si>
    <t>N3909.90349</t>
  </si>
  <si>
    <t>W07808.73193</t>
  </si>
  <si>
    <t>N3909.85457</t>
  </si>
  <si>
    <t>W07809.19252</t>
  </si>
  <si>
    <t>N3909.65340</t>
  </si>
  <si>
    <t>W07809.59099</t>
  </si>
  <si>
    <t>N3909.35761</t>
  </si>
  <si>
    <t>W07809.86490</t>
  </si>
  <si>
    <t>N3909.04218</t>
  </si>
  <si>
    <t>W07809.96339</t>
  </si>
  <si>
    <t>N3908.68523</t>
  </si>
  <si>
    <t>W07809.91993</t>
  </si>
  <si>
    <t>N3908.37914</t>
  </si>
  <si>
    <t>W07809.67596</t>
  </si>
  <si>
    <t>N3908.19889</t>
  </si>
  <si>
    <t>W07809.33865</t>
  </si>
  <si>
    <t>N3908.20951</t>
  </si>
  <si>
    <t>W07808.90187</t>
  </si>
  <si>
    <t>N3908.48213</t>
  </si>
  <si>
    <t>W07808.50759</t>
  </si>
  <si>
    <t>N3908.85099</t>
  </si>
  <si>
    <t>W07808.33893</t>
  </si>
  <si>
    <t>N3909.24077</t>
  </si>
  <si>
    <t>W07808.40781</t>
  </si>
  <si>
    <t>N3909.57004</t>
  </si>
  <si>
    <t>W07808.70843</t>
  </si>
  <si>
    <t>N3909.74063</t>
  </si>
  <si>
    <t>W07809.13458</t>
  </si>
  <si>
    <t>N3909.78343</t>
  </si>
  <si>
    <t>W07809.66212</t>
  </si>
  <si>
    <t>N3909.66080</t>
  </si>
  <si>
    <t>W07810.15651</t>
  </si>
  <si>
    <t>N3909.35954</t>
  </si>
  <si>
    <t>W07810.53502</t>
  </si>
  <si>
    <t>N3908.89316</t>
  </si>
  <si>
    <t>W07810.59521</t>
  </si>
  <si>
    <t>N3908.50273</t>
  </si>
  <si>
    <t>W07810.42977</t>
  </si>
  <si>
    <t>N3908.19117</t>
  </si>
  <si>
    <t>W07810.14395</t>
  </si>
  <si>
    <t>N3907.98582</t>
  </si>
  <si>
    <t>W07809.76705</t>
  </si>
  <si>
    <t>N3907.88926</t>
  </si>
  <si>
    <t>W07809.22825</t>
  </si>
  <si>
    <t>N3908.05695</t>
  </si>
  <si>
    <t>W07808.78343</t>
  </si>
  <si>
    <t>N3908.29738</t>
  </si>
  <si>
    <t>W07808.40974</t>
  </si>
  <si>
    <t>N3908.61989</t>
  </si>
  <si>
    <t>W07808.16738</t>
  </si>
  <si>
    <t>N3909.03960</t>
  </si>
  <si>
    <t>W07808.15257</t>
  </si>
  <si>
    <t>W07808.29967</t>
  </si>
  <si>
    <t>N3909.68366</t>
  </si>
  <si>
    <t>W07808.62314</t>
  </si>
  <si>
    <t>N3909.89126</t>
  </si>
  <si>
    <t>W07809.03352</t>
  </si>
  <si>
    <t>N3909.99200</t>
  </si>
  <si>
    <t>W07809.55236</t>
  </si>
  <si>
    <t>N3909.99587</t>
  </si>
  <si>
    <t>N3909.92151</t>
  </si>
  <si>
    <t>W07810.47612</t>
  </si>
  <si>
    <t>N3909.76799</t>
  </si>
  <si>
    <t>W07810.86622</t>
  </si>
  <si>
    <t>N3909.54622</t>
  </si>
  <si>
    <t>W07811.19291</t>
  </si>
  <si>
    <t>N3909.24560</t>
  </si>
  <si>
    <t>W07811.50222</t>
  </si>
  <si>
    <t>N3908.91697</t>
  </si>
  <si>
    <t>W07811.68182</t>
  </si>
  <si>
    <t>N3908.53267</t>
  </si>
  <si>
    <t>W07811.75006</t>
  </si>
  <si>
    <t>N3908.20082</t>
  </si>
  <si>
    <t>W07811.63966</t>
  </si>
  <si>
    <t>N3907.95138</t>
  </si>
  <si>
    <t>W07811.36092</t>
  </si>
  <si>
    <t>N3907.81748</t>
  </si>
  <si>
    <t>W07810.89519</t>
  </si>
  <si>
    <t>N3907.92627</t>
  </si>
  <si>
    <t>W07810.44039</t>
  </si>
  <si>
    <t>N3908.22464</t>
  </si>
  <si>
    <t>W07810.04353</t>
  </si>
  <si>
    <t>N3908.55906</t>
  </si>
  <si>
    <t>W07809.93152</t>
  </si>
  <si>
    <t>N3908.95592</t>
  </si>
  <si>
    <t>W07810.09889</t>
  </si>
  <si>
    <t>N3909.23787</t>
  </si>
  <si>
    <t>W07810.59424</t>
  </si>
  <si>
    <t>N3909.39398</t>
  </si>
  <si>
    <t>W07811.07125</t>
  </si>
  <si>
    <t>N3909.51468</t>
  </si>
  <si>
    <t>W07811.55726</t>
  </si>
  <si>
    <t>N3909.66789</t>
  </si>
  <si>
    <t>W07812.02976</t>
  </si>
  <si>
    <t>N3909.82270</t>
  </si>
  <si>
    <t>W07812.59560</t>
  </si>
  <si>
    <t>N3909.99554</t>
  </si>
  <si>
    <t>W07813.13794</t>
  </si>
  <si>
    <t>N3910.21924</t>
  </si>
  <si>
    <t>W07813.65775</t>
  </si>
  <si>
    <t>N3910.39755</t>
  </si>
  <si>
    <t>W07814.13411</t>
  </si>
  <si>
    <t>N3910.62382</t>
  </si>
  <si>
    <t>W07814.64878</t>
  </si>
  <si>
    <t>N3910.82177</t>
  </si>
  <si>
    <t>W07815.13383</t>
  </si>
  <si>
    <t>N3911.02551</t>
  </si>
  <si>
    <t>W07815.61920</t>
  </si>
  <si>
    <t>N3911.31133</t>
  </si>
  <si>
    <t>W07816.18021</t>
  </si>
  <si>
    <t>N3911.56592</t>
  </si>
  <si>
    <t>W07816.64434</t>
  </si>
  <si>
    <t>N3911.84659</t>
  </si>
  <si>
    <t>W07817.14291</t>
  </si>
  <si>
    <t>N3912.11084</t>
  </si>
  <si>
    <t>W07817.57775</t>
  </si>
  <si>
    <t>N3912.40213</t>
  </si>
  <si>
    <t>W07818.13297</t>
  </si>
  <si>
    <t>N3912.61166</t>
  </si>
  <si>
    <t>W07818.63379</t>
  </si>
  <si>
    <t>N3912.82796</t>
  </si>
  <si>
    <t>W07819.27269</t>
  </si>
  <si>
    <t>N3913.09671</t>
  </si>
  <si>
    <t>W07819.80763</t>
  </si>
  <si>
    <t>N3913.41150</t>
  </si>
  <si>
    <t>W07820.27659</t>
  </si>
  <si>
    <t>N3913.71405</t>
  </si>
  <si>
    <t>W07820.74200</t>
  </si>
  <si>
    <t>N3914.00856</t>
  </si>
  <si>
    <t>W07821.21869</t>
  </si>
  <si>
    <t>N3914.33847</t>
  </si>
  <si>
    <t>W07821.74397</t>
  </si>
  <si>
    <t>N3914.63233</t>
  </si>
  <si>
    <t>W07822.20778</t>
  </si>
  <si>
    <t>N3914.92362</t>
  </si>
  <si>
    <t>W07822.66933</t>
  </si>
  <si>
    <t>N3915.23004</t>
  </si>
  <si>
    <t>W07823.13314</t>
  </si>
  <si>
    <t>N3915.53323</t>
  </si>
  <si>
    <t>W07823.58118</t>
  </si>
  <si>
    <t>N3915.84834</t>
  </si>
  <si>
    <t>W07824.04048</t>
  </si>
  <si>
    <t>N3916.18533</t>
  </si>
  <si>
    <t>W07824.52971</t>
  </si>
  <si>
    <t>N3916.50366</t>
  </si>
  <si>
    <t>W07824.98225</t>
  </si>
  <si>
    <t>N3916.84902</t>
  </si>
  <si>
    <t>W07825.46376</t>
  </si>
  <si>
    <t>N3917.17700</t>
  </si>
  <si>
    <t>W07825.90504</t>
  </si>
  <si>
    <t>N3917.50144</t>
  </si>
  <si>
    <t>W07826.33666</t>
  </si>
  <si>
    <t>N3917.82910</t>
  </si>
  <si>
    <t>W07826.76507</t>
  </si>
  <si>
    <t>N3918.19313</t>
  </si>
  <si>
    <t>W07827.23853</t>
  </si>
  <si>
    <t>N3918.52175</t>
  </si>
  <si>
    <t>W07827.65792</t>
  </si>
  <si>
    <t>N3918.85649</t>
  </si>
  <si>
    <t>W07828.08021</t>
  </si>
  <si>
    <t>N3919.22535</t>
  </si>
  <si>
    <t>W07828.54434</t>
  </si>
  <si>
    <t>N3919.52629</t>
  </si>
  <si>
    <t>W07828.91512</t>
  </si>
  <si>
    <t>N3919.90738</t>
  </si>
  <si>
    <t>W07829.38955</t>
  </si>
  <si>
    <t>N3920.25789</t>
  </si>
  <si>
    <t>W07829.81506</t>
  </si>
  <si>
    <t>N3920.59714</t>
  </si>
  <si>
    <t>W07830.24217</t>
  </si>
  <si>
    <t>N3920.92415</t>
  </si>
  <si>
    <t>W07830.64740</t>
  </si>
  <si>
    <t>N3921.25438</t>
  </si>
  <si>
    <t>W07831.04297</t>
  </si>
  <si>
    <t>N3921.61487</t>
  </si>
  <si>
    <t>W07831.44176</t>
  </si>
  <si>
    <t>N3921.95476</t>
  </si>
  <si>
    <t>W07831.80418</t>
  </si>
  <si>
    <t>N3922.29208</t>
  </si>
  <si>
    <t>W07832.16435</t>
  </si>
  <si>
    <t>N3922.63905</t>
  </si>
  <si>
    <t>W07832.53063</t>
  </si>
  <si>
    <t>N3923.01466</t>
  </si>
  <si>
    <t>W07832.94005</t>
  </si>
  <si>
    <t>N3923.41828</t>
  </si>
  <si>
    <t>W07833.37521</t>
  </si>
  <si>
    <t>N3923.72953</t>
  </si>
  <si>
    <t>W07833.71445</t>
  </si>
  <si>
    <t>N3924.10160</t>
  </si>
  <si>
    <t>W07834.12194</t>
  </si>
  <si>
    <t>N3924.44632</t>
  </si>
  <si>
    <t>W07834.49626</t>
  </si>
  <si>
    <t>N3924.79780</t>
  </si>
  <si>
    <t>W07834.87381</t>
  </si>
  <si>
    <t>N3925.18210</t>
  </si>
  <si>
    <t>W07835.26938</t>
  </si>
  <si>
    <t>N3925.57607</t>
  </si>
  <si>
    <t>W07835.64404</t>
  </si>
  <si>
    <t>N3925.95007</t>
  </si>
  <si>
    <t>W07835.99422</t>
  </si>
  <si>
    <t>N3926.34211</t>
  </si>
  <si>
    <t>W07836.37467</t>
  </si>
  <si>
    <t>N3926.66461</t>
  </si>
  <si>
    <t>W07836.68817</t>
  </si>
  <si>
    <t>N3927.07596</t>
  </si>
  <si>
    <t>W07837.05863</t>
  </si>
  <si>
    <t>N3927.46767</t>
  </si>
  <si>
    <t>W07837.37052</t>
  </si>
  <si>
    <t>N3927.85262</t>
  </si>
  <si>
    <t>W07837.64861</t>
  </si>
  <si>
    <t>N3928.25431</t>
  </si>
  <si>
    <t>W07837.92187</t>
  </si>
  <si>
    <t>N3928.62188</t>
  </si>
  <si>
    <t>W07838.17422</t>
  </si>
  <si>
    <t>N3929.04320</t>
  </si>
  <si>
    <t>W07838.50027</t>
  </si>
  <si>
    <t>N3929.42815</t>
  </si>
  <si>
    <t>W07838.82084</t>
  </si>
  <si>
    <t>N3929.81213</t>
  </si>
  <si>
    <t>W07839.14689</t>
  </si>
  <si>
    <t>N3930.14623</t>
  </si>
  <si>
    <t>W07839.43528</t>
  </si>
  <si>
    <t>N3930.51863</t>
  </si>
  <si>
    <t>W07839.76037</t>
  </si>
  <si>
    <t>N3930.93834</t>
  </si>
  <si>
    <t>W07840.11925</t>
  </si>
  <si>
    <t>N3931.30913</t>
  </si>
  <si>
    <t>W07840.43661</t>
  </si>
  <si>
    <t>N3931.68603</t>
  </si>
  <si>
    <t>W07840.75944</t>
  </si>
  <si>
    <t>N3932.10220</t>
  </si>
  <si>
    <t>W07841.10834</t>
  </si>
  <si>
    <t>N3932.44435</t>
  </si>
  <si>
    <t>W07841.38643</t>
  </si>
  <si>
    <t>N3932.83734</t>
  </si>
  <si>
    <t>W07841.69188</t>
  </si>
  <si>
    <t>N3933.27154</t>
  </si>
  <si>
    <t>W07842.03885</t>
  </si>
  <si>
    <t>N3933.68900</t>
  </si>
  <si>
    <t>W07842.37938</t>
  </si>
  <si>
    <t>N3934.07556</t>
  </si>
  <si>
    <t>W07842.69546</t>
  </si>
  <si>
    <t>N3934.43991</t>
  </si>
  <si>
    <t>W07842.99125</t>
  </si>
  <si>
    <t>N3934.86928</t>
  </si>
  <si>
    <t>W07843.34047</t>
  </si>
  <si>
    <t>N3935.29060</t>
  </si>
  <si>
    <t>W07843.68358</t>
  </si>
  <si>
    <t>N3935.69679</t>
  </si>
  <si>
    <t>W07843.99804</t>
  </si>
  <si>
    <t>N3936.07241</t>
  </si>
  <si>
    <t>W07844.27871</t>
  </si>
  <si>
    <t>N3936.43515</t>
  </si>
  <si>
    <t>W07844.57483</t>
  </si>
  <si>
    <t>N3936.79725</t>
  </si>
  <si>
    <t>W07845.04765</t>
  </si>
  <si>
    <t>N3937.06053</t>
  </si>
  <si>
    <t>W07845.52529</t>
  </si>
  <si>
    <t>N3937.05860</t>
  </si>
  <si>
    <t>W07846.09017</t>
  </si>
  <si>
    <t>N3936.69232</t>
  </si>
  <si>
    <t>W07846.47834</t>
  </si>
  <si>
    <t>N3936.22175</t>
  </si>
  <si>
    <t>W07846.46031</t>
  </si>
  <si>
    <t>N3935.86448</t>
  </si>
  <si>
    <t>W07846.06442</t>
  </si>
  <si>
    <t>N3935.77018</t>
  </si>
  <si>
    <t>W07845.47154</t>
  </si>
  <si>
    <t>N3935.96458</t>
  </si>
  <si>
    <t>W07844.93564</t>
  </si>
  <si>
    <t>N3936.34664</t>
  </si>
  <si>
    <t>W07844.62246</t>
  </si>
  <si>
    <t>N3936.80015</t>
  </si>
  <si>
    <t>W07844.62826</t>
  </si>
  <si>
    <t>N3937.19153</t>
  </si>
  <si>
    <t>W07845.04314</t>
  </si>
  <si>
    <t>N3937.26717</t>
  </si>
  <si>
    <t>W07845.65307</t>
  </si>
  <si>
    <t>N3936.91602</t>
  </si>
  <si>
    <t>W07846.12267</t>
  </si>
  <si>
    <t>N3936.50242</t>
  </si>
  <si>
    <t>W07846.10240</t>
  </si>
  <si>
    <t>N3936.21789</t>
  </si>
  <si>
    <t>W07845.61477</t>
  </si>
  <si>
    <t>N3936.36724</t>
  </si>
  <si>
    <t>W07845.02061</t>
  </si>
  <si>
    <t>N3936.75637</t>
  </si>
  <si>
    <t>W07844.73415</t>
  </si>
  <si>
    <t>N3937.14873</t>
  </si>
  <si>
    <t>W07844.81751</t>
  </si>
  <si>
    <t>N3937.41941</t>
  </si>
  <si>
    <t>W07845.27649</t>
  </si>
  <si>
    <t>N3937.31288</t>
  </si>
  <si>
    <t>W07845.90123</t>
  </si>
  <si>
    <t>N3936.99938</t>
  </si>
  <si>
    <t>W07846.28457</t>
  </si>
  <si>
    <t>N3936.58385</t>
  </si>
  <si>
    <t>W07846.40849</t>
  </si>
  <si>
    <t>N3936.19761</t>
  </si>
  <si>
    <t>W07846.12879</t>
  </si>
  <si>
    <t>N3936.04376</t>
  </si>
  <si>
    <t>W07845.49826</t>
  </si>
  <si>
    <t>N3936.11972</t>
  </si>
  <si>
    <t>W07844.95044</t>
  </si>
  <si>
    <t>N3936.35629</t>
  </si>
  <si>
    <t>W07844.48728</t>
  </si>
  <si>
    <t>N3936.78920</t>
  </si>
  <si>
    <t>W07844.25811</t>
  </si>
  <si>
    <t>N3937.21600</t>
  </si>
  <si>
    <t>W07844.41840</t>
  </si>
  <si>
    <t>N3937.48862</t>
  </si>
  <si>
    <t>W07844.80432</t>
  </si>
  <si>
    <t>N3937.62090</t>
  </si>
  <si>
    <t>W07845.34441</t>
  </si>
  <si>
    <t>N3937.57584</t>
  </si>
  <si>
    <t>W07845.95209</t>
  </si>
  <si>
    <t>N3937.35633</t>
  </si>
  <si>
    <t>W07846.48349</t>
  </si>
  <si>
    <t>N3937.03221</t>
  </si>
  <si>
    <t>W07846.77091</t>
  </si>
  <si>
    <t>N3936.59190</t>
  </si>
  <si>
    <t>W07846.85814</t>
  </si>
  <si>
    <t>W07846.55977</t>
  </si>
  <si>
    <t>N3936.04344</t>
  </si>
  <si>
    <t>W07846.05315</t>
  </si>
  <si>
    <t>N3936.14644</t>
  </si>
  <si>
    <t>W07845.49407</t>
  </si>
  <si>
    <t>N3936.47184</t>
  </si>
  <si>
    <t>W07845.04958</t>
  </si>
  <si>
    <t>N3936.84971</t>
  </si>
  <si>
    <t>W07844.93531</t>
  </si>
  <si>
    <t>N3937.24657</t>
  </si>
  <si>
    <t>W07845.14871</t>
  </si>
  <si>
    <t>N3937.46995</t>
  </si>
  <si>
    <t>W07845.56649</t>
  </si>
  <si>
    <t>N3937.49924</t>
  </si>
  <si>
    <t>W07846.18254</t>
  </si>
  <si>
    <t>N3937.18864</t>
  </si>
  <si>
    <t>W07846.67564</t>
  </si>
  <si>
    <t>N3936.80176</t>
  </si>
  <si>
    <t>W07846.82498</t>
  </si>
  <si>
    <t>N3936.37046</t>
  </si>
  <si>
    <t>W07846.66824</t>
  </si>
  <si>
    <t>N3936.06404</t>
  </si>
  <si>
    <t>W07846.31451</t>
  </si>
  <si>
    <t>N3935.90504</t>
  </si>
  <si>
    <t>W07845.72678</t>
  </si>
  <si>
    <t>N3935.99516</t>
  </si>
  <si>
    <t>W07845.17704</t>
  </si>
  <si>
    <t>N3936.25652</t>
  </si>
  <si>
    <t>W07844.79402</t>
  </si>
  <si>
    <t>N3936.62055</t>
  </si>
  <si>
    <t>W07844.59768</t>
  </si>
  <si>
    <t>N3937.05635</t>
  </si>
  <si>
    <t>N3937.46608</t>
  </si>
  <si>
    <t>W07844.90152</t>
  </si>
  <si>
    <t>N3937.67852</t>
  </si>
  <si>
    <t>W07845.32542</t>
  </si>
  <si>
    <t>N3937.75190</t>
  </si>
  <si>
    <t>W07845.92441</t>
  </si>
  <si>
    <t>N3937.58131</t>
  </si>
  <si>
    <t>W07846.43456</t>
  </si>
  <si>
    <t>N3937.26460</t>
  </si>
  <si>
    <t>W07846.78057</t>
  </si>
  <si>
    <t>N3936.87804</t>
  </si>
  <si>
    <t>W07846.80889</t>
  </si>
  <si>
    <t>N3936.51272</t>
  </si>
  <si>
    <t>W07846.52114</t>
  </si>
  <si>
    <t>N3936.32572</t>
  </si>
  <si>
    <t>W07846.03416</t>
  </si>
  <si>
    <t>N3936.30158</t>
  </si>
  <si>
    <t>W07845.53881</t>
  </si>
  <si>
    <t>N3936.42517</t>
  </si>
  <si>
    <t>W07845.01578</t>
  </si>
  <si>
    <t>N3936.73867</t>
  </si>
  <si>
    <t>W07844.57322</t>
  </si>
  <si>
    <t>N3937.08307</t>
  </si>
  <si>
    <t>W07844.37817</t>
  </si>
  <si>
    <t>N3937.45643</t>
  </si>
  <si>
    <t>W07844.38557</t>
  </si>
  <si>
    <t>N3937.82529</t>
  </si>
  <si>
    <t>W07844.61377</t>
  </si>
  <si>
    <t>N3938.07055</t>
  </si>
  <si>
    <t>W07845.05569</t>
  </si>
  <si>
    <t>N3938.13878</t>
  </si>
  <si>
    <t>W07845.54525</t>
  </si>
  <si>
    <t>N3937.99072</t>
  </si>
  <si>
    <t>W07846.10916</t>
  </si>
  <si>
    <t>N3937.68013</t>
  </si>
  <si>
    <t>W07846.44325</t>
  </si>
  <si>
    <t>N3937.27554</t>
  </si>
  <si>
    <t>W07846.56942</t>
  </si>
  <si>
    <t>N3936.91891</t>
  </si>
  <si>
    <t>W07846.42362</t>
  </si>
  <si>
    <t>N3936.65144</t>
  </si>
  <si>
    <t>W07846.02064</t>
  </si>
  <si>
    <t>N3936.60284</t>
  </si>
  <si>
    <t>W07845.52465</t>
  </si>
  <si>
    <t>N3936.77794</t>
  </si>
  <si>
    <t>W07845.02447</t>
  </si>
  <si>
    <t>N3937.10688</t>
  </si>
  <si>
    <t>W07844.71355</t>
  </si>
  <si>
    <t>N3937.48347</t>
  </si>
  <si>
    <t>W07844.68008</t>
  </si>
  <si>
    <t>N3937.79889</t>
  </si>
  <si>
    <t>W07845.12232</t>
  </si>
  <si>
    <t>N3937.85329</t>
  </si>
  <si>
    <t>W07845.67657</t>
  </si>
  <si>
    <t>N3937.59708</t>
  </si>
  <si>
    <t>W07846.05830</t>
  </si>
  <si>
    <t>N3937.23402</t>
  </si>
  <si>
    <t>W07846.21730</t>
  </si>
  <si>
    <t>N3936.86935</t>
  </si>
  <si>
    <t>W07846.10787</t>
  </si>
  <si>
    <t>N3936.55939</t>
  </si>
  <si>
    <t>W07845.76347</t>
  </si>
  <si>
    <t>N3936.47571</t>
  </si>
  <si>
    <t>W07845.27134</t>
  </si>
  <si>
    <t>N3936.55488</t>
  </si>
  <si>
    <t>W07844.75604</t>
  </si>
  <si>
    <t>N3936.80594</t>
  </si>
  <si>
    <t>W07844.43868</t>
  </si>
  <si>
    <t>N3937.17834</t>
  </si>
  <si>
    <t>W07844.40971</t>
  </si>
  <si>
    <t>N3937.50825</t>
  </si>
  <si>
    <t>W07844.61635</t>
  </si>
  <si>
    <t>N3937.68914</t>
  </si>
  <si>
    <t>W07845.07404</t>
  </si>
  <si>
    <t>N3937.64697</t>
  </si>
  <si>
    <t>W07845.67818</t>
  </si>
  <si>
    <t>N3937.37403</t>
  </si>
  <si>
    <t>W07846.10948</t>
  </si>
  <si>
    <t>N3937.01740</t>
  </si>
  <si>
    <t>W07846.29069</t>
  </si>
  <si>
    <t>N3936.60510</t>
  </si>
  <si>
    <t>W07846.19413</t>
  </si>
  <si>
    <t>N3936.29160</t>
  </si>
  <si>
    <t>W07845.84877</t>
  </si>
  <si>
    <t>N3936.19311</t>
  </si>
  <si>
    <t>W07845.33604</t>
  </si>
  <si>
    <t>N3936.36498</t>
  </si>
  <si>
    <t>W07844.85742</t>
  </si>
  <si>
    <t>N3936.78180</t>
  </si>
  <si>
    <t>W07844.57193</t>
  </si>
  <si>
    <t>N3937.20473</t>
  </si>
  <si>
    <t>W07844.53524</t>
  </si>
  <si>
    <t>N3937.57777</t>
  </si>
  <si>
    <t>W07844.69488</t>
  </si>
  <si>
    <t>N3937.82046</t>
  </si>
  <si>
    <t>W07845.02930</t>
  </si>
  <si>
    <t>N3937.88387</t>
  </si>
  <si>
    <t>W07845.54750</t>
  </si>
  <si>
    <t>N3937.71328</t>
  </si>
  <si>
    <t>W07845.99071</t>
  </si>
  <si>
    <t>N3937.40783</t>
  </si>
  <si>
    <t>W07846.38499</t>
  </si>
  <si>
    <t>N3937.06021</t>
  </si>
  <si>
    <t>W07846.69012</t>
  </si>
  <si>
    <t>N3936.62312</t>
  </si>
  <si>
    <t>W07846.80471</t>
  </si>
  <si>
    <t>N3936.26295</t>
  </si>
  <si>
    <t>W07846.55236</t>
  </si>
  <si>
    <t>N3936.04248</t>
  </si>
  <si>
    <t>W07846.10594</t>
  </si>
  <si>
    <t>N3936.04666</t>
  </si>
  <si>
    <t>W07845.59546</t>
  </si>
  <si>
    <t>N3936.27229</t>
  </si>
  <si>
    <t>W07845.18219</t>
  </si>
  <si>
    <t>N3936.53718</t>
  </si>
  <si>
    <t>W07844.84390</t>
  </si>
  <si>
    <t>N3936.77182</t>
  </si>
  <si>
    <t>W07844.58480</t>
  </si>
  <si>
    <t>N3937.05474</t>
  </si>
  <si>
    <t>W07844.31283</t>
  </si>
  <si>
    <t>N3937.30129</t>
  </si>
  <si>
    <t>W07844.09975</t>
  </si>
  <si>
    <t>N3937.65824</t>
  </si>
  <si>
    <t>W07844.00126</t>
  </si>
  <si>
    <t>N3937.93890</t>
  </si>
  <si>
    <t>W07844.18376</t>
  </si>
  <si>
    <t>N3937.92732</t>
  </si>
  <si>
    <t>W07844.58706</t>
  </si>
  <si>
    <t>N3937.68656</t>
  </si>
  <si>
    <t>W07844.81462</t>
  </si>
  <si>
    <t>N3937.43712</t>
  </si>
  <si>
    <t>W07845.07726</t>
  </si>
  <si>
    <t>N3937.19443</t>
  </si>
  <si>
    <t>W07845.32896</t>
  </si>
  <si>
    <t>N3936.98554</t>
  </si>
  <si>
    <t>W07845.54557</t>
  </si>
  <si>
    <t>N3936.76345</t>
  </si>
  <si>
    <t>W07845.78279</t>
  </si>
  <si>
    <t>N3936.52624</t>
  </si>
  <si>
    <t>W07846.01356</t>
  </si>
  <si>
    <t>N3936.26167</t>
  </si>
  <si>
    <t>W07846.12107</t>
  </si>
  <si>
    <t>N3935.96072</t>
  </si>
  <si>
    <t>W07845.93728</t>
  </si>
  <si>
    <t>N3935.86802</t>
  </si>
  <si>
    <t>W07845.55458</t>
  </si>
  <si>
    <t>N3936.05503</t>
  </si>
  <si>
    <t>W07845.23304</t>
  </si>
  <si>
    <t>N3936.32250</t>
  </si>
  <si>
    <t>W07845.00773</t>
  </si>
  <si>
    <t>N3936.60445</t>
  </si>
  <si>
    <t>W07844.80947</t>
  </si>
  <si>
    <t>N3936.88254</t>
  </si>
  <si>
    <t>W07844.63984</t>
  </si>
  <si>
    <t>N3937.16804</t>
  </si>
  <si>
    <t>W07844.51786</t>
  </si>
  <si>
    <t>N3937.50535</t>
  </si>
  <si>
    <t>W07844.58738</t>
  </si>
  <si>
    <t>N3937.62444</t>
  </si>
  <si>
    <t>W07844.94883</t>
  </si>
  <si>
    <t>N3937.48475</t>
  </si>
  <si>
    <t>W07845.31994</t>
  </si>
  <si>
    <t>N3937.22308</t>
  </si>
  <si>
    <t>W07845.61188</t>
  </si>
  <si>
    <t>N3936.93050</t>
  </si>
  <si>
    <t>W07845.86711</t>
  </si>
  <si>
    <t>N3936.60799</t>
  </si>
  <si>
    <t>W07846.09789</t>
  </si>
  <si>
    <t>N3936.27164</t>
  </si>
  <si>
    <t>W07846.27299</t>
  </si>
  <si>
    <t>N3935.92499</t>
  </si>
  <si>
    <t>W07846.20861</t>
  </si>
  <si>
    <t>N3935.64401</t>
  </si>
  <si>
    <t>W07845.89801</t>
  </si>
  <si>
    <t>N3935.67008</t>
  </si>
  <si>
    <t>W07845.46929</t>
  </si>
  <si>
    <t>N3935.90118</t>
  </si>
  <si>
    <t>W07845.16191</t>
  </si>
  <si>
    <t>N3936.16961</t>
  </si>
  <si>
    <t>W07844.88221</t>
  </si>
  <si>
    <t>N3936.43934</t>
  </si>
  <si>
    <t>W07844.63598</t>
  </si>
  <si>
    <t>N3936.66818</t>
  </si>
  <si>
    <t>W07844.39748</t>
  </si>
  <si>
    <t>N3936.91988</t>
  </si>
  <si>
    <t>W07844.14353</t>
  </si>
  <si>
    <t>N3937.19797</t>
  </si>
  <si>
    <t>W07843.93367</t>
  </si>
  <si>
    <t>N3937.47381</t>
  </si>
  <si>
    <t>W07843.79559</t>
  </si>
  <si>
    <t>N3937.78312</t>
  </si>
  <si>
    <t>W07843.90277</t>
  </si>
  <si>
    <t>N3937.92088</t>
  </si>
  <si>
    <t>W07844.28000</t>
  </si>
  <si>
    <t>N3937.86391</t>
  </si>
  <si>
    <t>W07844.64950</t>
  </si>
  <si>
    <t>N3937.64118</t>
  </si>
  <si>
    <t>W07844.86547</t>
  </si>
  <si>
    <t>N3937.40525</t>
  </si>
  <si>
    <t>W07845.10977</t>
  </si>
  <si>
    <t>N3937.19314</t>
  </si>
  <si>
    <t>W07845.32670</t>
  </si>
  <si>
    <t>N3937.01869</t>
  </si>
  <si>
    <t>W07845.50630</t>
  </si>
  <si>
    <t>N3936.88737</t>
  </si>
  <si>
    <t>W07845.65114</t>
  </si>
  <si>
    <t>N3936.78888</t>
  </si>
  <si>
    <t>W07845.74899</t>
  </si>
  <si>
    <t>N3936.77343</t>
  </si>
  <si>
    <t>W07845.79180</t>
  </si>
  <si>
    <t>N3936.79500</t>
  </si>
  <si>
    <t>W07845.83171</t>
  </si>
  <si>
    <t>N3936.95174</t>
  </si>
  <si>
    <t>W07845.90220</t>
  </si>
  <si>
    <t>N3936.95432</t>
  </si>
  <si>
    <t>W07845.90574</t>
  </si>
  <si>
    <t>N3936.95110</t>
  </si>
  <si>
    <t>W07845.90284</t>
  </si>
  <si>
    <t>N3936.95207</t>
  </si>
  <si>
    <t>N3936.95078</t>
  </si>
  <si>
    <t>W07845.90316</t>
  </si>
  <si>
    <t>N3936.94885</t>
  </si>
  <si>
    <t>N3936.94949</t>
  </si>
  <si>
    <t>N3936.94981</t>
  </si>
  <si>
    <t>W07845.90091</t>
  </si>
  <si>
    <t>W07845.90188</t>
  </si>
  <si>
    <t>N3936.95142</t>
  </si>
  <si>
    <t>N3936.95046</t>
  </si>
  <si>
    <t>W07845.90670</t>
  </si>
  <si>
    <t>W07845.90542</t>
  </si>
  <si>
    <t>N3936.95303</t>
  </si>
  <si>
    <t>W07845.90703</t>
  </si>
  <si>
    <t>W07845.90445</t>
  </si>
  <si>
    <t>W07845.90509</t>
  </si>
  <si>
    <t>N3936.95014</t>
  </si>
  <si>
    <t>W07845.90252</t>
  </si>
  <si>
    <t>W07845.90477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</si>
</sst>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0"/>
    <numFmt numFmtId="166" formatCode="0.0"/>
    <numFmt numFmtId="167" formatCode="0.000"/>
    <numFmt numFmtId="168" formatCode="0.0E+00"/>
  </numFmts>
  <fonts count="31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b/>
      <vertAlign val="superscript"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8"/>
      <color indexed="10"/>
      <name val="Arial"/>
      <family val="2"/>
    </font>
    <font>
      <b/>
      <sz val="8.75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8"/>
      <color indexed="17"/>
      <name val="Arial"/>
      <family val="2"/>
    </font>
    <font>
      <b/>
      <sz val="8"/>
      <color indexed="18"/>
      <name val="Arial"/>
      <family val="2"/>
    </font>
    <font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sz val="8"/>
      <color indexed="8"/>
      <name val="Arial"/>
      <family val="2"/>
    </font>
    <font>
      <b/>
      <vertAlign val="sub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6" fontId="9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21" fontId="9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7" fontId="7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165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1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66" fontId="17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0" fontId="19" fillId="0" borderId="0" xfId="0" applyFont="1" applyAlignment="1">
      <alignment/>
    </xf>
    <xf numFmtId="15" fontId="0" fillId="0" borderId="0" xfId="0" applyNumberFormat="1" applyAlignment="1">
      <alignment/>
    </xf>
    <xf numFmtId="21" fontId="3" fillId="0" borderId="0" xfId="0" applyNumberFormat="1" applyFont="1" applyAlignment="1">
      <alignment/>
    </xf>
    <xf numFmtId="21" fontId="6" fillId="0" borderId="0" xfId="0" applyNumberFormat="1" applyFont="1" applyAlignment="1">
      <alignment/>
    </xf>
    <xf numFmtId="21" fontId="3" fillId="0" borderId="0" xfId="0" applyNumberFormat="1" applyFont="1" applyAlignment="1">
      <alignment horizontal="center"/>
    </xf>
    <xf numFmtId="165" fontId="9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1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5" fontId="26" fillId="0" borderId="0" xfId="0" applyNumberFormat="1" applyFont="1" applyAlignment="1">
      <alignment/>
    </xf>
    <xf numFmtId="165" fontId="9" fillId="0" borderId="0" xfId="0" applyNumberFormat="1" applyFont="1" applyAlignment="1">
      <alignment horizontal="center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worksheet" Target="worksheets/sheet1.xml" /><Relationship Id="rId23" Type="http://schemas.openxmlformats.org/officeDocument/2006/relationships/worksheet" Target="worksheets/sheet2.xml" /><Relationship Id="rId24" Type="http://schemas.openxmlformats.org/officeDocument/2006/relationships/worksheet" Target="worksheets/sheet3.xml" /><Relationship Id="rId25" Type="http://schemas.openxmlformats.org/officeDocument/2006/relationships/chartsheet" Target="chartsheets/sheet22.xml" /><Relationship Id="rId26" Type="http://schemas.openxmlformats.org/officeDocument/2006/relationships/chartsheet" Target="chartsheets/sheet23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RF-05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Data!$D$9:$D$984</c:f>
              <c:strCache>
                <c:ptCount val="976"/>
                <c:pt idx="0">
                  <c:v>0.5430555555555555</c:v>
                </c:pt>
                <c:pt idx="1">
                  <c:v>0.5431712962962963</c:v>
                </c:pt>
                <c:pt idx="2">
                  <c:v>0.5432870370370371</c:v>
                </c:pt>
                <c:pt idx="3">
                  <c:v>0.543402791</c:v>
                </c:pt>
                <c:pt idx="4">
                  <c:v>0.543518543</c:v>
                </c:pt>
                <c:pt idx="5">
                  <c:v>0.543634236</c:v>
                </c:pt>
                <c:pt idx="6">
                  <c:v>0.543749988</c:v>
                </c:pt>
                <c:pt idx="7">
                  <c:v>0.54386574</c:v>
                </c:pt>
                <c:pt idx="8">
                  <c:v>0.543981493</c:v>
                </c:pt>
                <c:pt idx="9">
                  <c:v>0.544097245</c:v>
                </c:pt>
                <c:pt idx="10">
                  <c:v>0.544212937</c:v>
                </c:pt>
                <c:pt idx="11">
                  <c:v>0.54432869</c:v>
                </c:pt>
                <c:pt idx="12">
                  <c:v>0.544444442</c:v>
                </c:pt>
                <c:pt idx="13">
                  <c:v>0.544560194</c:v>
                </c:pt>
                <c:pt idx="14">
                  <c:v>0.544675946</c:v>
                </c:pt>
                <c:pt idx="15">
                  <c:v>0.544791639</c:v>
                </c:pt>
                <c:pt idx="16">
                  <c:v>0.544907391</c:v>
                </c:pt>
                <c:pt idx="17">
                  <c:v>0.545023143</c:v>
                </c:pt>
                <c:pt idx="18">
                  <c:v>0.545138896</c:v>
                </c:pt>
                <c:pt idx="19">
                  <c:v>0.545254648</c:v>
                </c:pt>
                <c:pt idx="20">
                  <c:v>0.5453704</c:v>
                </c:pt>
                <c:pt idx="21">
                  <c:v>0.545486093</c:v>
                </c:pt>
                <c:pt idx="22">
                  <c:v>0.545601845</c:v>
                </c:pt>
                <c:pt idx="23">
                  <c:v>0.545717597</c:v>
                </c:pt>
                <c:pt idx="24">
                  <c:v>0.545833349</c:v>
                </c:pt>
                <c:pt idx="25">
                  <c:v>0.545949101</c:v>
                </c:pt>
                <c:pt idx="26">
                  <c:v>0.546064794</c:v>
                </c:pt>
                <c:pt idx="27">
                  <c:v>0.546180546</c:v>
                </c:pt>
                <c:pt idx="28">
                  <c:v>0.546296299</c:v>
                </c:pt>
                <c:pt idx="29">
                  <c:v>0.546412051</c:v>
                </c:pt>
                <c:pt idx="30">
                  <c:v>0.546527803</c:v>
                </c:pt>
                <c:pt idx="31">
                  <c:v>0.546643496</c:v>
                </c:pt>
                <c:pt idx="32">
                  <c:v>0.546759248</c:v>
                </c:pt>
                <c:pt idx="33">
                  <c:v>0.546875</c:v>
                </c:pt>
                <c:pt idx="34">
                  <c:v>0.546990752</c:v>
                </c:pt>
                <c:pt idx="35">
                  <c:v>0.547106504</c:v>
                </c:pt>
                <c:pt idx="36">
                  <c:v>0.547222197</c:v>
                </c:pt>
                <c:pt idx="37">
                  <c:v>0.547337949</c:v>
                </c:pt>
                <c:pt idx="38">
                  <c:v>0.547453701</c:v>
                </c:pt>
                <c:pt idx="39">
                  <c:v>0.547569454</c:v>
                </c:pt>
                <c:pt idx="40">
                  <c:v>0.547685206</c:v>
                </c:pt>
                <c:pt idx="41">
                  <c:v>0.547800899</c:v>
                </c:pt>
                <c:pt idx="42">
                  <c:v>0.547916651</c:v>
                </c:pt>
                <c:pt idx="43">
                  <c:v>0.548032403</c:v>
                </c:pt>
                <c:pt idx="44">
                  <c:v>0.548148155</c:v>
                </c:pt>
                <c:pt idx="45">
                  <c:v>0.548263907</c:v>
                </c:pt>
                <c:pt idx="46">
                  <c:v>0.5483796</c:v>
                </c:pt>
                <c:pt idx="47">
                  <c:v>0.548495352</c:v>
                </c:pt>
                <c:pt idx="48">
                  <c:v>0.548611104</c:v>
                </c:pt>
                <c:pt idx="49">
                  <c:v>0.548726857</c:v>
                </c:pt>
                <c:pt idx="50">
                  <c:v>0.548842609</c:v>
                </c:pt>
                <c:pt idx="51">
                  <c:v>0.548958361</c:v>
                </c:pt>
                <c:pt idx="52">
                  <c:v>0.549074054</c:v>
                </c:pt>
                <c:pt idx="53">
                  <c:v>0.549189806</c:v>
                </c:pt>
                <c:pt idx="54">
                  <c:v>0.549305558</c:v>
                </c:pt>
                <c:pt idx="55">
                  <c:v>0.54942131</c:v>
                </c:pt>
                <c:pt idx="56">
                  <c:v>0.549537063</c:v>
                </c:pt>
                <c:pt idx="57">
                  <c:v>0.549652755</c:v>
                </c:pt>
                <c:pt idx="58">
                  <c:v>0.549768507</c:v>
                </c:pt>
                <c:pt idx="59">
                  <c:v>0.54988426</c:v>
                </c:pt>
                <c:pt idx="60">
                  <c:v>0.550000012</c:v>
                </c:pt>
                <c:pt idx="61">
                  <c:v>0.550115764</c:v>
                </c:pt>
                <c:pt idx="62">
                  <c:v>0.550231457</c:v>
                </c:pt>
                <c:pt idx="63">
                  <c:v>0.550347209</c:v>
                </c:pt>
                <c:pt idx="64">
                  <c:v>0.550462961</c:v>
                </c:pt>
                <c:pt idx="65">
                  <c:v>0.550578713</c:v>
                </c:pt>
                <c:pt idx="66">
                  <c:v>0.550694466</c:v>
                </c:pt>
                <c:pt idx="67">
                  <c:v>0.550810158</c:v>
                </c:pt>
                <c:pt idx="68">
                  <c:v>0.55092591</c:v>
                </c:pt>
                <c:pt idx="69">
                  <c:v>0.551041663</c:v>
                </c:pt>
                <c:pt idx="70">
                  <c:v>0.551157415</c:v>
                </c:pt>
                <c:pt idx="71">
                  <c:v>0.551273167</c:v>
                </c:pt>
                <c:pt idx="72">
                  <c:v>0.55138886</c:v>
                </c:pt>
                <c:pt idx="73">
                  <c:v>0.551504612</c:v>
                </c:pt>
                <c:pt idx="74">
                  <c:v>0.551620364</c:v>
                </c:pt>
                <c:pt idx="75">
                  <c:v>0.551736116</c:v>
                </c:pt>
                <c:pt idx="76">
                  <c:v>0.551851869</c:v>
                </c:pt>
                <c:pt idx="77">
                  <c:v>0.551967621</c:v>
                </c:pt>
                <c:pt idx="78">
                  <c:v>0.552083313</c:v>
                </c:pt>
                <c:pt idx="79">
                  <c:v>0.552199066</c:v>
                </c:pt>
                <c:pt idx="80">
                  <c:v>0.552314818</c:v>
                </c:pt>
                <c:pt idx="81">
                  <c:v>0.55243057</c:v>
                </c:pt>
                <c:pt idx="82">
                  <c:v>0.552546322</c:v>
                </c:pt>
                <c:pt idx="83">
                  <c:v>0.552662015</c:v>
                </c:pt>
                <c:pt idx="84">
                  <c:v>0.552777767</c:v>
                </c:pt>
                <c:pt idx="85">
                  <c:v>0.552893519</c:v>
                </c:pt>
                <c:pt idx="86">
                  <c:v>0.553009272</c:v>
                </c:pt>
                <c:pt idx="87">
                  <c:v>0.553125024</c:v>
                </c:pt>
                <c:pt idx="88">
                  <c:v>0.553240716</c:v>
                </c:pt>
                <c:pt idx="89">
                  <c:v>0.553356469</c:v>
                </c:pt>
                <c:pt idx="90">
                  <c:v>0.553472221</c:v>
                </c:pt>
                <c:pt idx="91">
                  <c:v>0.553587973</c:v>
                </c:pt>
                <c:pt idx="92">
                  <c:v>0.553703725</c:v>
                </c:pt>
                <c:pt idx="93">
                  <c:v>0.553819418</c:v>
                </c:pt>
                <c:pt idx="94">
                  <c:v>0.55393517</c:v>
                </c:pt>
                <c:pt idx="95">
                  <c:v>0.554050922</c:v>
                </c:pt>
                <c:pt idx="96">
                  <c:v>0.554166675</c:v>
                </c:pt>
                <c:pt idx="97">
                  <c:v>0.554282427</c:v>
                </c:pt>
                <c:pt idx="98">
                  <c:v>0.554398119</c:v>
                </c:pt>
                <c:pt idx="99">
                  <c:v>0.554513872</c:v>
                </c:pt>
                <c:pt idx="100">
                  <c:v>0.554629624</c:v>
                </c:pt>
                <c:pt idx="101">
                  <c:v>0.554745376</c:v>
                </c:pt>
                <c:pt idx="102">
                  <c:v>0.554861128</c:v>
                </c:pt>
                <c:pt idx="103">
                  <c:v>0.554976881</c:v>
                </c:pt>
                <c:pt idx="104">
                  <c:v>0.555092573</c:v>
                </c:pt>
                <c:pt idx="105">
                  <c:v>0.555208325</c:v>
                </c:pt>
                <c:pt idx="106">
                  <c:v>0.555324078</c:v>
                </c:pt>
                <c:pt idx="107">
                  <c:v>0.55543983</c:v>
                </c:pt>
                <c:pt idx="108">
                  <c:v>0.555555582</c:v>
                </c:pt>
                <c:pt idx="109">
                  <c:v>0.555671275</c:v>
                </c:pt>
                <c:pt idx="110">
                  <c:v>0.555787027</c:v>
                </c:pt>
                <c:pt idx="111">
                  <c:v>0.555902779</c:v>
                </c:pt>
                <c:pt idx="112">
                  <c:v>0.556018531</c:v>
                </c:pt>
                <c:pt idx="113">
                  <c:v>0.556134284</c:v>
                </c:pt>
                <c:pt idx="114">
                  <c:v>0.556249976</c:v>
                </c:pt>
                <c:pt idx="115">
                  <c:v>0.556365728</c:v>
                </c:pt>
                <c:pt idx="116">
                  <c:v>0.556481481</c:v>
                </c:pt>
                <c:pt idx="117">
                  <c:v>0.556597233</c:v>
                </c:pt>
                <c:pt idx="118">
                  <c:v>0.556712985</c:v>
                </c:pt>
                <c:pt idx="119">
                  <c:v>0.556828678</c:v>
                </c:pt>
                <c:pt idx="120">
                  <c:v>0.55694443</c:v>
                </c:pt>
                <c:pt idx="121">
                  <c:v>0.557060182</c:v>
                </c:pt>
                <c:pt idx="122">
                  <c:v>0.557175934</c:v>
                </c:pt>
                <c:pt idx="123">
                  <c:v>0.557291687</c:v>
                </c:pt>
                <c:pt idx="124">
                  <c:v>0.557407379</c:v>
                </c:pt>
                <c:pt idx="125">
                  <c:v>0.557523131</c:v>
                </c:pt>
                <c:pt idx="126">
                  <c:v>0.557638884</c:v>
                </c:pt>
                <c:pt idx="127">
                  <c:v>0.557754636</c:v>
                </c:pt>
                <c:pt idx="128">
                  <c:v>0.557870388</c:v>
                </c:pt>
                <c:pt idx="129">
                  <c:v>0.55798614</c:v>
                </c:pt>
                <c:pt idx="130">
                  <c:v>0.558101833</c:v>
                </c:pt>
                <c:pt idx="131">
                  <c:v>0.558217585</c:v>
                </c:pt>
                <c:pt idx="132">
                  <c:v>0.558333337</c:v>
                </c:pt>
                <c:pt idx="133">
                  <c:v>0.55844909</c:v>
                </c:pt>
                <c:pt idx="134">
                  <c:v>0.558564842</c:v>
                </c:pt>
                <c:pt idx="135">
                  <c:v>0.558680534</c:v>
                </c:pt>
                <c:pt idx="136">
                  <c:v>0.558796287</c:v>
                </c:pt>
                <c:pt idx="137">
                  <c:v>0.558912039</c:v>
                </c:pt>
                <c:pt idx="138">
                  <c:v>0.559027791</c:v>
                </c:pt>
                <c:pt idx="139">
                  <c:v>0.559143543</c:v>
                </c:pt>
                <c:pt idx="140">
                  <c:v>0.559259236</c:v>
                </c:pt>
                <c:pt idx="141">
                  <c:v>0.559374988</c:v>
                </c:pt>
                <c:pt idx="142">
                  <c:v>0.55949074</c:v>
                </c:pt>
                <c:pt idx="143">
                  <c:v>0.559606493</c:v>
                </c:pt>
                <c:pt idx="144">
                  <c:v>0.559722245</c:v>
                </c:pt>
                <c:pt idx="145">
                  <c:v>0.559837937</c:v>
                </c:pt>
                <c:pt idx="146">
                  <c:v>0.55995369</c:v>
                </c:pt>
                <c:pt idx="147">
                  <c:v>0.560069442</c:v>
                </c:pt>
                <c:pt idx="148">
                  <c:v>0.560185194</c:v>
                </c:pt>
                <c:pt idx="149">
                  <c:v>0.560300946</c:v>
                </c:pt>
                <c:pt idx="150">
                  <c:v>0.560416639</c:v>
                </c:pt>
                <c:pt idx="151">
                  <c:v>0.560532391</c:v>
                </c:pt>
                <c:pt idx="152">
                  <c:v>0.560648143</c:v>
                </c:pt>
                <c:pt idx="153">
                  <c:v>0.560763896</c:v>
                </c:pt>
                <c:pt idx="154">
                  <c:v>0.560879648</c:v>
                </c:pt>
                <c:pt idx="155">
                  <c:v>0.5609954</c:v>
                </c:pt>
                <c:pt idx="156">
                  <c:v>0.561111093</c:v>
                </c:pt>
                <c:pt idx="157">
                  <c:v>0.561226845</c:v>
                </c:pt>
                <c:pt idx="158">
                  <c:v>0.561342597</c:v>
                </c:pt>
                <c:pt idx="159">
                  <c:v>0.561458349</c:v>
                </c:pt>
                <c:pt idx="160">
                  <c:v>0.561574101</c:v>
                </c:pt>
                <c:pt idx="161">
                  <c:v>0.561689794</c:v>
                </c:pt>
                <c:pt idx="162">
                  <c:v>0.561805546</c:v>
                </c:pt>
                <c:pt idx="163">
                  <c:v>0.561921299</c:v>
                </c:pt>
                <c:pt idx="164">
                  <c:v>0.562037051</c:v>
                </c:pt>
                <c:pt idx="165">
                  <c:v>0.562152803</c:v>
                </c:pt>
                <c:pt idx="166">
                  <c:v>0.562268496</c:v>
                </c:pt>
                <c:pt idx="167">
                  <c:v>0.562384248</c:v>
                </c:pt>
                <c:pt idx="168">
                  <c:v>0.5625</c:v>
                </c:pt>
                <c:pt idx="169">
                  <c:v>0.562615752</c:v>
                </c:pt>
                <c:pt idx="170">
                  <c:v>0.562731504</c:v>
                </c:pt>
                <c:pt idx="171">
                  <c:v>0.562847197</c:v>
                </c:pt>
                <c:pt idx="172">
                  <c:v>0.562962949</c:v>
                </c:pt>
                <c:pt idx="173">
                  <c:v>0.563078701</c:v>
                </c:pt>
                <c:pt idx="174">
                  <c:v>0.563194454</c:v>
                </c:pt>
                <c:pt idx="175">
                  <c:v>0.563310206</c:v>
                </c:pt>
                <c:pt idx="176">
                  <c:v>0.563425899</c:v>
                </c:pt>
                <c:pt idx="177">
                  <c:v>0.563541651</c:v>
                </c:pt>
                <c:pt idx="178">
                  <c:v>0.563657403</c:v>
                </c:pt>
                <c:pt idx="179">
                  <c:v>0.563773155</c:v>
                </c:pt>
                <c:pt idx="180">
                  <c:v>0.563888907</c:v>
                </c:pt>
                <c:pt idx="181">
                  <c:v>0.5640046</c:v>
                </c:pt>
                <c:pt idx="182">
                  <c:v>0.564120352</c:v>
                </c:pt>
                <c:pt idx="183">
                  <c:v>0.564236104</c:v>
                </c:pt>
                <c:pt idx="184">
                  <c:v>0.564351857</c:v>
                </c:pt>
                <c:pt idx="185">
                  <c:v>0.564467609</c:v>
                </c:pt>
                <c:pt idx="186">
                  <c:v>0.564583361</c:v>
                </c:pt>
                <c:pt idx="187">
                  <c:v>0.564699054</c:v>
                </c:pt>
                <c:pt idx="188">
                  <c:v>0.564814806</c:v>
                </c:pt>
                <c:pt idx="189">
                  <c:v>0.564930558</c:v>
                </c:pt>
                <c:pt idx="190">
                  <c:v>0.56504631</c:v>
                </c:pt>
                <c:pt idx="191">
                  <c:v>0.565162063</c:v>
                </c:pt>
                <c:pt idx="192">
                  <c:v>0.565277755</c:v>
                </c:pt>
                <c:pt idx="193">
                  <c:v>0.565393507</c:v>
                </c:pt>
                <c:pt idx="194">
                  <c:v>0.56550926</c:v>
                </c:pt>
                <c:pt idx="195">
                  <c:v>0.565625012</c:v>
                </c:pt>
                <c:pt idx="196">
                  <c:v>0.565740764</c:v>
                </c:pt>
                <c:pt idx="197">
                  <c:v>0.565856457</c:v>
                </c:pt>
                <c:pt idx="198">
                  <c:v>0.565972209</c:v>
                </c:pt>
                <c:pt idx="199">
                  <c:v>0.566087961</c:v>
                </c:pt>
                <c:pt idx="200">
                  <c:v>0.566203713</c:v>
                </c:pt>
                <c:pt idx="201">
                  <c:v>0.566319466</c:v>
                </c:pt>
                <c:pt idx="202">
                  <c:v>0.566435158</c:v>
                </c:pt>
                <c:pt idx="203">
                  <c:v>0.56655091</c:v>
                </c:pt>
                <c:pt idx="204">
                  <c:v>0.566666663</c:v>
                </c:pt>
                <c:pt idx="205">
                  <c:v>0.566782415</c:v>
                </c:pt>
                <c:pt idx="206">
                  <c:v>0.566898167</c:v>
                </c:pt>
                <c:pt idx="207">
                  <c:v>0.56701386</c:v>
                </c:pt>
                <c:pt idx="208">
                  <c:v>0.567129612</c:v>
                </c:pt>
                <c:pt idx="209">
                  <c:v>0.567245364</c:v>
                </c:pt>
                <c:pt idx="210">
                  <c:v>0.567361116</c:v>
                </c:pt>
                <c:pt idx="211">
                  <c:v>0.567476869</c:v>
                </c:pt>
                <c:pt idx="212">
                  <c:v>0.567592621</c:v>
                </c:pt>
                <c:pt idx="213">
                  <c:v>0.567708313</c:v>
                </c:pt>
                <c:pt idx="214">
                  <c:v>0.567824066</c:v>
                </c:pt>
                <c:pt idx="215">
                  <c:v>0.567939818</c:v>
                </c:pt>
                <c:pt idx="216">
                  <c:v>0.56805557</c:v>
                </c:pt>
                <c:pt idx="217">
                  <c:v>0.568171322</c:v>
                </c:pt>
                <c:pt idx="218">
                  <c:v>0.568287015</c:v>
                </c:pt>
                <c:pt idx="219">
                  <c:v>0.568402767</c:v>
                </c:pt>
                <c:pt idx="220">
                  <c:v>0.568518519</c:v>
                </c:pt>
                <c:pt idx="221">
                  <c:v>0.568634272</c:v>
                </c:pt>
                <c:pt idx="222">
                  <c:v>0.568750024</c:v>
                </c:pt>
                <c:pt idx="223">
                  <c:v>0.568865716</c:v>
                </c:pt>
                <c:pt idx="224">
                  <c:v>0.568981469</c:v>
                </c:pt>
                <c:pt idx="225">
                  <c:v>0.569097221</c:v>
                </c:pt>
                <c:pt idx="226">
                  <c:v>0.569212973</c:v>
                </c:pt>
                <c:pt idx="227">
                  <c:v>0.569328725</c:v>
                </c:pt>
                <c:pt idx="228">
                  <c:v>0.569444418</c:v>
                </c:pt>
                <c:pt idx="229">
                  <c:v>0.56956017</c:v>
                </c:pt>
                <c:pt idx="230">
                  <c:v>0.569675922</c:v>
                </c:pt>
                <c:pt idx="231">
                  <c:v>0.569791675</c:v>
                </c:pt>
                <c:pt idx="232">
                  <c:v>0.569907427</c:v>
                </c:pt>
                <c:pt idx="233">
                  <c:v>0.570023119</c:v>
                </c:pt>
                <c:pt idx="234">
                  <c:v>0.570138872</c:v>
                </c:pt>
                <c:pt idx="235">
                  <c:v>0.570254624</c:v>
                </c:pt>
                <c:pt idx="236">
                  <c:v>0.570370376</c:v>
                </c:pt>
                <c:pt idx="237">
                  <c:v>0.570486128</c:v>
                </c:pt>
                <c:pt idx="238">
                  <c:v>0.570601881</c:v>
                </c:pt>
                <c:pt idx="239">
                  <c:v>0.570717573</c:v>
                </c:pt>
                <c:pt idx="240">
                  <c:v>0.570833325</c:v>
                </c:pt>
                <c:pt idx="241">
                  <c:v>0.570949078</c:v>
                </c:pt>
                <c:pt idx="242">
                  <c:v>0.57106483</c:v>
                </c:pt>
                <c:pt idx="243">
                  <c:v>0.571180582</c:v>
                </c:pt>
                <c:pt idx="244">
                  <c:v>0.571296275</c:v>
                </c:pt>
                <c:pt idx="245">
                  <c:v>0.571412027</c:v>
                </c:pt>
                <c:pt idx="246">
                  <c:v>0.571527779</c:v>
                </c:pt>
                <c:pt idx="247">
                  <c:v>0.571643531</c:v>
                </c:pt>
                <c:pt idx="248">
                  <c:v>0.571759284</c:v>
                </c:pt>
                <c:pt idx="249">
                  <c:v>0.571874976</c:v>
                </c:pt>
                <c:pt idx="250">
                  <c:v>0.571990728</c:v>
                </c:pt>
                <c:pt idx="251">
                  <c:v>0.572106481</c:v>
                </c:pt>
                <c:pt idx="252">
                  <c:v>0.572222233</c:v>
                </c:pt>
                <c:pt idx="253">
                  <c:v>0.572337985</c:v>
                </c:pt>
                <c:pt idx="254">
                  <c:v>0.572453678</c:v>
                </c:pt>
                <c:pt idx="255">
                  <c:v>0.57256943</c:v>
                </c:pt>
                <c:pt idx="256">
                  <c:v>0.572685182</c:v>
                </c:pt>
                <c:pt idx="257">
                  <c:v>0.572800934</c:v>
                </c:pt>
                <c:pt idx="258">
                  <c:v>0.572916687</c:v>
                </c:pt>
                <c:pt idx="259">
                  <c:v>0.573032379</c:v>
                </c:pt>
                <c:pt idx="260">
                  <c:v>0.573148131</c:v>
                </c:pt>
                <c:pt idx="261">
                  <c:v>0.573263884</c:v>
                </c:pt>
                <c:pt idx="262">
                  <c:v>0.573379636</c:v>
                </c:pt>
                <c:pt idx="263">
                  <c:v>0.573495388</c:v>
                </c:pt>
                <c:pt idx="264">
                  <c:v>0.57361114</c:v>
                </c:pt>
                <c:pt idx="265">
                  <c:v>0.573726833</c:v>
                </c:pt>
                <c:pt idx="266">
                  <c:v>0.573842585</c:v>
                </c:pt>
                <c:pt idx="267">
                  <c:v>0.573958337</c:v>
                </c:pt>
                <c:pt idx="268">
                  <c:v>0.57407409</c:v>
                </c:pt>
                <c:pt idx="269">
                  <c:v>0.574189842</c:v>
                </c:pt>
                <c:pt idx="270">
                  <c:v>0.574305534</c:v>
                </c:pt>
                <c:pt idx="271">
                  <c:v>0.574421287</c:v>
                </c:pt>
                <c:pt idx="272">
                  <c:v>0.574537039</c:v>
                </c:pt>
                <c:pt idx="273">
                  <c:v>0.574652791</c:v>
                </c:pt>
                <c:pt idx="274">
                  <c:v>0.574768543</c:v>
                </c:pt>
                <c:pt idx="275">
                  <c:v>0.574884236</c:v>
                </c:pt>
                <c:pt idx="276">
                  <c:v>0.574999988</c:v>
                </c:pt>
                <c:pt idx="277">
                  <c:v>0.57511574</c:v>
                </c:pt>
                <c:pt idx="278">
                  <c:v>0.575231493</c:v>
                </c:pt>
                <c:pt idx="279">
                  <c:v>0.575347245</c:v>
                </c:pt>
                <c:pt idx="280">
                  <c:v>0.575462937</c:v>
                </c:pt>
                <c:pt idx="281">
                  <c:v>0.57557869</c:v>
                </c:pt>
                <c:pt idx="282">
                  <c:v>0.575694442</c:v>
                </c:pt>
                <c:pt idx="283">
                  <c:v>0.575810194</c:v>
                </c:pt>
                <c:pt idx="284">
                  <c:v>0.575925946</c:v>
                </c:pt>
                <c:pt idx="285">
                  <c:v>0.576041639</c:v>
                </c:pt>
                <c:pt idx="286">
                  <c:v>0.576157391</c:v>
                </c:pt>
                <c:pt idx="287">
                  <c:v>0.576273143</c:v>
                </c:pt>
                <c:pt idx="288">
                  <c:v>0.576388896</c:v>
                </c:pt>
                <c:pt idx="289">
                  <c:v>0.576504648</c:v>
                </c:pt>
                <c:pt idx="290">
                  <c:v>0.5766204</c:v>
                </c:pt>
                <c:pt idx="291">
                  <c:v>0.576736093</c:v>
                </c:pt>
                <c:pt idx="292">
                  <c:v>0.576851845</c:v>
                </c:pt>
                <c:pt idx="293">
                  <c:v>0.576967597</c:v>
                </c:pt>
                <c:pt idx="294">
                  <c:v>0.577083349</c:v>
                </c:pt>
                <c:pt idx="295">
                  <c:v>0.577199101</c:v>
                </c:pt>
                <c:pt idx="296">
                  <c:v>0.577314794</c:v>
                </c:pt>
                <c:pt idx="297">
                  <c:v>0.577430546</c:v>
                </c:pt>
                <c:pt idx="298">
                  <c:v>0.577546299</c:v>
                </c:pt>
                <c:pt idx="299">
                  <c:v>0.577662051</c:v>
                </c:pt>
                <c:pt idx="300">
                  <c:v>0.577777803</c:v>
                </c:pt>
                <c:pt idx="301">
                  <c:v>0.577893496</c:v>
                </c:pt>
                <c:pt idx="302">
                  <c:v>0.578009248</c:v>
                </c:pt>
                <c:pt idx="303">
                  <c:v>0.578125</c:v>
                </c:pt>
                <c:pt idx="304">
                  <c:v>0.578240752</c:v>
                </c:pt>
                <c:pt idx="305">
                  <c:v>0.578356504</c:v>
                </c:pt>
                <c:pt idx="306">
                  <c:v>0.578472197</c:v>
                </c:pt>
                <c:pt idx="307">
                  <c:v>0.578587949</c:v>
                </c:pt>
                <c:pt idx="308">
                  <c:v>0.578703701</c:v>
                </c:pt>
                <c:pt idx="309">
                  <c:v>0.578819454</c:v>
                </c:pt>
                <c:pt idx="310">
                  <c:v>0.578935206</c:v>
                </c:pt>
                <c:pt idx="311">
                  <c:v>0.579050899</c:v>
                </c:pt>
                <c:pt idx="312">
                  <c:v>0.579166651</c:v>
                </c:pt>
                <c:pt idx="313">
                  <c:v>0.579282403</c:v>
                </c:pt>
                <c:pt idx="314">
                  <c:v>0.579398155</c:v>
                </c:pt>
                <c:pt idx="315">
                  <c:v>0.579513907</c:v>
                </c:pt>
                <c:pt idx="316">
                  <c:v>0.5796296</c:v>
                </c:pt>
                <c:pt idx="317">
                  <c:v>0.579745352</c:v>
                </c:pt>
                <c:pt idx="318">
                  <c:v>0.579861104</c:v>
                </c:pt>
                <c:pt idx="319">
                  <c:v>0.579976857</c:v>
                </c:pt>
                <c:pt idx="320">
                  <c:v>0.580092609</c:v>
                </c:pt>
                <c:pt idx="321">
                  <c:v>0.580208361</c:v>
                </c:pt>
                <c:pt idx="322">
                  <c:v>0.580324054</c:v>
                </c:pt>
                <c:pt idx="323">
                  <c:v>0.580439806</c:v>
                </c:pt>
                <c:pt idx="324">
                  <c:v>0.580555558</c:v>
                </c:pt>
                <c:pt idx="325">
                  <c:v>0.58067131</c:v>
                </c:pt>
                <c:pt idx="326">
                  <c:v>0.580787063</c:v>
                </c:pt>
                <c:pt idx="327">
                  <c:v>0.580902755</c:v>
                </c:pt>
                <c:pt idx="328">
                  <c:v>0.581018507</c:v>
                </c:pt>
                <c:pt idx="329">
                  <c:v>0.58113426</c:v>
                </c:pt>
                <c:pt idx="330">
                  <c:v>0.581250012</c:v>
                </c:pt>
                <c:pt idx="331">
                  <c:v>0.581365764</c:v>
                </c:pt>
                <c:pt idx="332">
                  <c:v>0.581481457</c:v>
                </c:pt>
                <c:pt idx="333">
                  <c:v>0.581597209</c:v>
                </c:pt>
                <c:pt idx="334">
                  <c:v>0.581712961</c:v>
                </c:pt>
                <c:pt idx="335">
                  <c:v>0.581828713</c:v>
                </c:pt>
                <c:pt idx="336">
                  <c:v>0.581944466</c:v>
                </c:pt>
                <c:pt idx="337">
                  <c:v>0.582060158</c:v>
                </c:pt>
                <c:pt idx="338">
                  <c:v>0.58217591</c:v>
                </c:pt>
                <c:pt idx="339">
                  <c:v>0.582291663</c:v>
                </c:pt>
                <c:pt idx="340">
                  <c:v>0.582407415</c:v>
                </c:pt>
                <c:pt idx="341">
                  <c:v>0.582523167</c:v>
                </c:pt>
                <c:pt idx="342">
                  <c:v>0.58263886</c:v>
                </c:pt>
                <c:pt idx="343">
                  <c:v>0.582754612</c:v>
                </c:pt>
                <c:pt idx="344">
                  <c:v>0.582870364</c:v>
                </c:pt>
                <c:pt idx="345">
                  <c:v>0.582986116</c:v>
                </c:pt>
                <c:pt idx="346">
                  <c:v>0.583101869</c:v>
                </c:pt>
                <c:pt idx="347">
                  <c:v>0.583217621</c:v>
                </c:pt>
                <c:pt idx="348">
                  <c:v>0.583333313</c:v>
                </c:pt>
                <c:pt idx="349">
                  <c:v>0.583449066</c:v>
                </c:pt>
                <c:pt idx="350">
                  <c:v>0.583564818</c:v>
                </c:pt>
                <c:pt idx="351">
                  <c:v>0.58368057</c:v>
                </c:pt>
                <c:pt idx="352">
                  <c:v>0.583796322</c:v>
                </c:pt>
                <c:pt idx="353">
                  <c:v>0.583912015</c:v>
                </c:pt>
                <c:pt idx="354">
                  <c:v>0.584027767</c:v>
                </c:pt>
                <c:pt idx="355">
                  <c:v>0.584143519</c:v>
                </c:pt>
                <c:pt idx="356">
                  <c:v>0.584259272</c:v>
                </c:pt>
                <c:pt idx="357">
                  <c:v>0.584375024</c:v>
                </c:pt>
                <c:pt idx="358">
                  <c:v>0.584490716</c:v>
                </c:pt>
                <c:pt idx="359">
                  <c:v>0.584606469</c:v>
                </c:pt>
                <c:pt idx="360">
                  <c:v>0.584722221</c:v>
                </c:pt>
                <c:pt idx="361">
                  <c:v>0.584837973</c:v>
                </c:pt>
                <c:pt idx="362">
                  <c:v>0.584953725</c:v>
                </c:pt>
                <c:pt idx="363">
                  <c:v>0.585069418</c:v>
                </c:pt>
                <c:pt idx="364">
                  <c:v>0.58518517</c:v>
                </c:pt>
                <c:pt idx="365">
                  <c:v>0.585300922</c:v>
                </c:pt>
                <c:pt idx="366">
                  <c:v>0.585416675</c:v>
                </c:pt>
                <c:pt idx="367">
                  <c:v>0.585532427</c:v>
                </c:pt>
                <c:pt idx="368">
                  <c:v>0.585648119</c:v>
                </c:pt>
                <c:pt idx="369">
                  <c:v>0.585763872</c:v>
                </c:pt>
                <c:pt idx="370">
                  <c:v>0.585879624</c:v>
                </c:pt>
                <c:pt idx="371">
                  <c:v>0.585995376</c:v>
                </c:pt>
                <c:pt idx="372">
                  <c:v>0.586111128</c:v>
                </c:pt>
                <c:pt idx="373">
                  <c:v>0.586226881</c:v>
                </c:pt>
                <c:pt idx="374">
                  <c:v>0.586342573</c:v>
                </c:pt>
                <c:pt idx="375">
                  <c:v>0.586458325</c:v>
                </c:pt>
                <c:pt idx="376">
                  <c:v>0.586574078</c:v>
                </c:pt>
                <c:pt idx="377">
                  <c:v>0.58668983</c:v>
                </c:pt>
                <c:pt idx="378">
                  <c:v>0.586805582</c:v>
                </c:pt>
                <c:pt idx="379">
                  <c:v>0.586921275</c:v>
                </c:pt>
                <c:pt idx="380">
                  <c:v>0.587037027</c:v>
                </c:pt>
                <c:pt idx="381">
                  <c:v>0.587152779</c:v>
                </c:pt>
                <c:pt idx="382">
                  <c:v>0.587268531</c:v>
                </c:pt>
                <c:pt idx="383">
                  <c:v>0.587384284</c:v>
                </c:pt>
                <c:pt idx="384">
                  <c:v>0.587499976</c:v>
                </c:pt>
                <c:pt idx="385">
                  <c:v>0.587615728</c:v>
                </c:pt>
                <c:pt idx="386">
                  <c:v>0.587731481</c:v>
                </c:pt>
                <c:pt idx="387">
                  <c:v>0.587847233</c:v>
                </c:pt>
                <c:pt idx="388">
                  <c:v>0.587962985</c:v>
                </c:pt>
                <c:pt idx="389">
                  <c:v>0.588078678</c:v>
                </c:pt>
                <c:pt idx="390">
                  <c:v>0.58819443</c:v>
                </c:pt>
                <c:pt idx="391">
                  <c:v>0.588310182</c:v>
                </c:pt>
                <c:pt idx="392">
                  <c:v>0.588425934</c:v>
                </c:pt>
                <c:pt idx="393">
                  <c:v>0.588541687</c:v>
                </c:pt>
                <c:pt idx="394">
                  <c:v>0.588657379</c:v>
                </c:pt>
                <c:pt idx="395">
                  <c:v>0.588773131</c:v>
                </c:pt>
                <c:pt idx="396">
                  <c:v>0.588888884</c:v>
                </c:pt>
                <c:pt idx="397">
                  <c:v>0.589004636</c:v>
                </c:pt>
                <c:pt idx="398">
                  <c:v>0.589120388</c:v>
                </c:pt>
                <c:pt idx="399">
                  <c:v>0.58923614</c:v>
                </c:pt>
                <c:pt idx="400">
                  <c:v>0.589351833</c:v>
                </c:pt>
                <c:pt idx="401">
                  <c:v>0.589467585</c:v>
                </c:pt>
                <c:pt idx="402">
                  <c:v>0.589583337</c:v>
                </c:pt>
                <c:pt idx="403">
                  <c:v>0.58969909</c:v>
                </c:pt>
                <c:pt idx="404">
                  <c:v>0.589814842</c:v>
                </c:pt>
                <c:pt idx="405">
                  <c:v>0.589930534</c:v>
                </c:pt>
                <c:pt idx="406">
                  <c:v>0.590046287</c:v>
                </c:pt>
                <c:pt idx="407">
                  <c:v>0.590162039</c:v>
                </c:pt>
                <c:pt idx="408">
                  <c:v>0.590277791</c:v>
                </c:pt>
                <c:pt idx="409">
                  <c:v>0.590393543</c:v>
                </c:pt>
                <c:pt idx="410">
                  <c:v>0.590509236</c:v>
                </c:pt>
                <c:pt idx="411">
                  <c:v>0.590624988</c:v>
                </c:pt>
                <c:pt idx="412">
                  <c:v>0.59074074</c:v>
                </c:pt>
                <c:pt idx="413">
                  <c:v>0.590856493</c:v>
                </c:pt>
                <c:pt idx="414">
                  <c:v>0.590972245</c:v>
                </c:pt>
                <c:pt idx="415">
                  <c:v>0.591087937</c:v>
                </c:pt>
                <c:pt idx="416">
                  <c:v>0.59120369</c:v>
                </c:pt>
                <c:pt idx="417">
                  <c:v>0.591319442</c:v>
                </c:pt>
                <c:pt idx="418">
                  <c:v>0.591435194</c:v>
                </c:pt>
                <c:pt idx="419">
                  <c:v>0.591550946</c:v>
                </c:pt>
                <c:pt idx="420">
                  <c:v>0.591666639</c:v>
                </c:pt>
                <c:pt idx="421">
                  <c:v>0.591782391</c:v>
                </c:pt>
                <c:pt idx="422">
                  <c:v>0.591898143</c:v>
                </c:pt>
                <c:pt idx="423">
                  <c:v>0.592013896</c:v>
                </c:pt>
                <c:pt idx="424">
                  <c:v>0.592129648</c:v>
                </c:pt>
                <c:pt idx="425">
                  <c:v>0.5922454</c:v>
                </c:pt>
                <c:pt idx="426">
                  <c:v>0.592361093</c:v>
                </c:pt>
                <c:pt idx="427">
                  <c:v>0.592476845</c:v>
                </c:pt>
                <c:pt idx="428">
                  <c:v>0.592592597</c:v>
                </c:pt>
                <c:pt idx="429">
                  <c:v>0.592708349</c:v>
                </c:pt>
                <c:pt idx="430">
                  <c:v>0.592824101</c:v>
                </c:pt>
                <c:pt idx="431">
                  <c:v>0.592939794</c:v>
                </c:pt>
                <c:pt idx="432">
                  <c:v>0.593055546</c:v>
                </c:pt>
                <c:pt idx="433">
                  <c:v>0.593171299</c:v>
                </c:pt>
                <c:pt idx="434">
                  <c:v>0.593287051</c:v>
                </c:pt>
                <c:pt idx="435">
                  <c:v>0.593402803</c:v>
                </c:pt>
                <c:pt idx="436">
                  <c:v>0.593518496</c:v>
                </c:pt>
                <c:pt idx="437">
                  <c:v>0.593634248</c:v>
                </c:pt>
                <c:pt idx="438">
                  <c:v>0.59375</c:v>
                </c:pt>
                <c:pt idx="439">
                  <c:v>0.593865752</c:v>
                </c:pt>
                <c:pt idx="440">
                  <c:v>0.593981504</c:v>
                </c:pt>
                <c:pt idx="441">
                  <c:v>0.594097197</c:v>
                </c:pt>
                <c:pt idx="442">
                  <c:v>0.594212949</c:v>
                </c:pt>
                <c:pt idx="443">
                  <c:v>0.594328701</c:v>
                </c:pt>
                <c:pt idx="444">
                  <c:v>0.594444454</c:v>
                </c:pt>
                <c:pt idx="445">
                  <c:v>0.594560206</c:v>
                </c:pt>
                <c:pt idx="446">
                  <c:v>0.594675899</c:v>
                </c:pt>
                <c:pt idx="447">
                  <c:v>0.594791651</c:v>
                </c:pt>
                <c:pt idx="448">
                  <c:v>0.594907403</c:v>
                </c:pt>
                <c:pt idx="449">
                  <c:v>0.595023155</c:v>
                </c:pt>
                <c:pt idx="450">
                  <c:v>0.595138907</c:v>
                </c:pt>
                <c:pt idx="451">
                  <c:v>0.5952546</c:v>
                </c:pt>
                <c:pt idx="452">
                  <c:v>0.595370352</c:v>
                </c:pt>
                <c:pt idx="453">
                  <c:v>0.595486104</c:v>
                </c:pt>
                <c:pt idx="454">
                  <c:v>0.595601857</c:v>
                </c:pt>
                <c:pt idx="455">
                  <c:v>0.595717609</c:v>
                </c:pt>
                <c:pt idx="456">
                  <c:v>0.595833361</c:v>
                </c:pt>
                <c:pt idx="457">
                  <c:v>0.595949054</c:v>
                </c:pt>
                <c:pt idx="458">
                  <c:v>0.596064806</c:v>
                </c:pt>
                <c:pt idx="459">
                  <c:v>0.596180558</c:v>
                </c:pt>
                <c:pt idx="460">
                  <c:v>0.59629631</c:v>
                </c:pt>
                <c:pt idx="461">
                  <c:v>0.596412063</c:v>
                </c:pt>
                <c:pt idx="462">
                  <c:v>0.596527755</c:v>
                </c:pt>
                <c:pt idx="463">
                  <c:v>0.596643507</c:v>
                </c:pt>
                <c:pt idx="464">
                  <c:v>0.59675926</c:v>
                </c:pt>
                <c:pt idx="465">
                  <c:v>0.596875012</c:v>
                </c:pt>
                <c:pt idx="466">
                  <c:v>0.596990764</c:v>
                </c:pt>
                <c:pt idx="467">
                  <c:v>0.597106457</c:v>
                </c:pt>
                <c:pt idx="468">
                  <c:v>0.597222209</c:v>
                </c:pt>
                <c:pt idx="469">
                  <c:v>0.597337961</c:v>
                </c:pt>
                <c:pt idx="470">
                  <c:v>0.597453713</c:v>
                </c:pt>
                <c:pt idx="471">
                  <c:v>0.597569466</c:v>
                </c:pt>
                <c:pt idx="472">
                  <c:v>0.597685158</c:v>
                </c:pt>
                <c:pt idx="473">
                  <c:v>0.59780091</c:v>
                </c:pt>
                <c:pt idx="474">
                  <c:v>0.597916663</c:v>
                </c:pt>
                <c:pt idx="475">
                  <c:v>0.598032415</c:v>
                </c:pt>
                <c:pt idx="476">
                  <c:v>0.598148167</c:v>
                </c:pt>
                <c:pt idx="477">
                  <c:v>0.59826386</c:v>
                </c:pt>
                <c:pt idx="478">
                  <c:v>0.598379612</c:v>
                </c:pt>
                <c:pt idx="479">
                  <c:v>0.598495364</c:v>
                </c:pt>
                <c:pt idx="480">
                  <c:v>0.598611116</c:v>
                </c:pt>
                <c:pt idx="481">
                  <c:v>0.598726869</c:v>
                </c:pt>
                <c:pt idx="482">
                  <c:v>0.598842621</c:v>
                </c:pt>
                <c:pt idx="483">
                  <c:v>0.598958313</c:v>
                </c:pt>
                <c:pt idx="484">
                  <c:v>0.599074066</c:v>
                </c:pt>
                <c:pt idx="485">
                  <c:v>0.599189818</c:v>
                </c:pt>
                <c:pt idx="486">
                  <c:v>0.59930557</c:v>
                </c:pt>
                <c:pt idx="487">
                  <c:v>0.599421322</c:v>
                </c:pt>
                <c:pt idx="488">
                  <c:v>0.599537015</c:v>
                </c:pt>
                <c:pt idx="489">
                  <c:v>0.599652767</c:v>
                </c:pt>
                <c:pt idx="490">
                  <c:v>0.599768519</c:v>
                </c:pt>
                <c:pt idx="491">
                  <c:v>0.599884272</c:v>
                </c:pt>
                <c:pt idx="492">
                  <c:v>0.600000024</c:v>
                </c:pt>
                <c:pt idx="493">
                  <c:v>0.600115716</c:v>
                </c:pt>
                <c:pt idx="494">
                  <c:v>0.600231469</c:v>
                </c:pt>
                <c:pt idx="495">
                  <c:v>0.600347221</c:v>
                </c:pt>
                <c:pt idx="496">
                  <c:v>0.600462973</c:v>
                </c:pt>
                <c:pt idx="497">
                  <c:v>0.600578725</c:v>
                </c:pt>
                <c:pt idx="498">
                  <c:v>0.600694418</c:v>
                </c:pt>
                <c:pt idx="499">
                  <c:v>0.60081017</c:v>
                </c:pt>
                <c:pt idx="500">
                  <c:v>0.600925922</c:v>
                </c:pt>
                <c:pt idx="501">
                  <c:v>0.601041675</c:v>
                </c:pt>
                <c:pt idx="502">
                  <c:v>0.601157427</c:v>
                </c:pt>
                <c:pt idx="503">
                  <c:v>0.601273119</c:v>
                </c:pt>
                <c:pt idx="504">
                  <c:v>0.601388872</c:v>
                </c:pt>
                <c:pt idx="505">
                  <c:v>0.601504624</c:v>
                </c:pt>
                <c:pt idx="506">
                  <c:v>0.601620376</c:v>
                </c:pt>
                <c:pt idx="507">
                  <c:v>0.601736128</c:v>
                </c:pt>
                <c:pt idx="508">
                  <c:v>0.601851881</c:v>
                </c:pt>
                <c:pt idx="509">
                  <c:v>0.601967573</c:v>
                </c:pt>
                <c:pt idx="510">
                  <c:v>0.602083325</c:v>
                </c:pt>
                <c:pt idx="511">
                  <c:v>0.602199078</c:v>
                </c:pt>
                <c:pt idx="512">
                  <c:v>0.60231483</c:v>
                </c:pt>
                <c:pt idx="513">
                  <c:v>0.602430582</c:v>
                </c:pt>
                <c:pt idx="514">
                  <c:v>0.602546275</c:v>
                </c:pt>
                <c:pt idx="515">
                  <c:v>0.602662027</c:v>
                </c:pt>
                <c:pt idx="516">
                  <c:v>0.602777779</c:v>
                </c:pt>
                <c:pt idx="517">
                  <c:v>0.602893531</c:v>
                </c:pt>
                <c:pt idx="518">
                  <c:v>0.603009284</c:v>
                </c:pt>
                <c:pt idx="519">
                  <c:v>0.603124976</c:v>
                </c:pt>
                <c:pt idx="520">
                  <c:v>0.603240728</c:v>
                </c:pt>
                <c:pt idx="521">
                  <c:v>0.603356481</c:v>
                </c:pt>
                <c:pt idx="522">
                  <c:v>0.603472233</c:v>
                </c:pt>
                <c:pt idx="523">
                  <c:v>0.603587985</c:v>
                </c:pt>
                <c:pt idx="524">
                  <c:v>0.603703678</c:v>
                </c:pt>
                <c:pt idx="525">
                  <c:v>0.60381943</c:v>
                </c:pt>
                <c:pt idx="526">
                  <c:v>0.603935182</c:v>
                </c:pt>
                <c:pt idx="527">
                  <c:v>0.604050934</c:v>
                </c:pt>
                <c:pt idx="528">
                  <c:v>0.604166687</c:v>
                </c:pt>
                <c:pt idx="529">
                  <c:v>0.604282379</c:v>
                </c:pt>
                <c:pt idx="530">
                  <c:v>0.604398131</c:v>
                </c:pt>
                <c:pt idx="531">
                  <c:v>0.604513884</c:v>
                </c:pt>
                <c:pt idx="532">
                  <c:v>0.604629636</c:v>
                </c:pt>
                <c:pt idx="533">
                  <c:v>0.604745388</c:v>
                </c:pt>
                <c:pt idx="534">
                  <c:v>0.60486114</c:v>
                </c:pt>
                <c:pt idx="535">
                  <c:v>0.604976833</c:v>
                </c:pt>
                <c:pt idx="536">
                  <c:v>0.605092585</c:v>
                </c:pt>
                <c:pt idx="537">
                  <c:v>0.605208337</c:v>
                </c:pt>
                <c:pt idx="538">
                  <c:v>0.60532409</c:v>
                </c:pt>
                <c:pt idx="539">
                  <c:v>0.605439842</c:v>
                </c:pt>
                <c:pt idx="540">
                  <c:v>0.605555534</c:v>
                </c:pt>
                <c:pt idx="541">
                  <c:v>0.605671287</c:v>
                </c:pt>
                <c:pt idx="542">
                  <c:v>0.605787039</c:v>
                </c:pt>
                <c:pt idx="543">
                  <c:v>0.605902791</c:v>
                </c:pt>
                <c:pt idx="544">
                  <c:v>0.606018543</c:v>
                </c:pt>
                <c:pt idx="545">
                  <c:v>0.606134236</c:v>
                </c:pt>
                <c:pt idx="546">
                  <c:v>0.606249988</c:v>
                </c:pt>
                <c:pt idx="547">
                  <c:v>0.60636574</c:v>
                </c:pt>
                <c:pt idx="548">
                  <c:v>0.606481493</c:v>
                </c:pt>
                <c:pt idx="549">
                  <c:v>0.606597245</c:v>
                </c:pt>
                <c:pt idx="550">
                  <c:v>0.606712937</c:v>
                </c:pt>
                <c:pt idx="551">
                  <c:v>0.60682869</c:v>
                </c:pt>
                <c:pt idx="552">
                  <c:v>0.606944442</c:v>
                </c:pt>
                <c:pt idx="553">
                  <c:v>0.607060194</c:v>
                </c:pt>
                <c:pt idx="554">
                  <c:v>0.607175946</c:v>
                </c:pt>
                <c:pt idx="555">
                  <c:v>0.607291639</c:v>
                </c:pt>
                <c:pt idx="556">
                  <c:v>0.607407391</c:v>
                </c:pt>
                <c:pt idx="557">
                  <c:v>0.607523143</c:v>
                </c:pt>
                <c:pt idx="558">
                  <c:v>0.607638896</c:v>
                </c:pt>
                <c:pt idx="559">
                  <c:v>0.607754648</c:v>
                </c:pt>
                <c:pt idx="560">
                  <c:v>0.6078704</c:v>
                </c:pt>
                <c:pt idx="561">
                  <c:v>0.607986093</c:v>
                </c:pt>
                <c:pt idx="562">
                  <c:v>0.608101845</c:v>
                </c:pt>
                <c:pt idx="563">
                  <c:v>0.608217597</c:v>
                </c:pt>
                <c:pt idx="564">
                  <c:v>0.608333349</c:v>
                </c:pt>
                <c:pt idx="565">
                  <c:v>0.608449101</c:v>
                </c:pt>
                <c:pt idx="566">
                  <c:v>0.608564794</c:v>
                </c:pt>
                <c:pt idx="567">
                  <c:v>0.608680546</c:v>
                </c:pt>
                <c:pt idx="568">
                  <c:v>0.608796299</c:v>
                </c:pt>
                <c:pt idx="569">
                  <c:v>0.608912051</c:v>
                </c:pt>
                <c:pt idx="570">
                  <c:v>0.609027803</c:v>
                </c:pt>
                <c:pt idx="571">
                  <c:v>0.609143496</c:v>
                </c:pt>
                <c:pt idx="572">
                  <c:v>0.609259248</c:v>
                </c:pt>
                <c:pt idx="573">
                  <c:v>0.609375</c:v>
                </c:pt>
                <c:pt idx="574">
                  <c:v>0.609490752</c:v>
                </c:pt>
                <c:pt idx="575">
                  <c:v>0.609606504</c:v>
                </c:pt>
                <c:pt idx="576">
                  <c:v>0.609722197</c:v>
                </c:pt>
                <c:pt idx="577">
                  <c:v>0.609837949</c:v>
                </c:pt>
                <c:pt idx="578">
                  <c:v>0.609953701</c:v>
                </c:pt>
                <c:pt idx="579">
                  <c:v>0.610069454</c:v>
                </c:pt>
                <c:pt idx="580">
                  <c:v>0.610185206</c:v>
                </c:pt>
                <c:pt idx="581">
                  <c:v>0.610300899</c:v>
                </c:pt>
                <c:pt idx="582">
                  <c:v>0.610416651</c:v>
                </c:pt>
                <c:pt idx="583">
                  <c:v>0.610532403</c:v>
                </c:pt>
                <c:pt idx="584">
                  <c:v>0.610648155</c:v>
                </c:pt>
                <c:pt idx="585">
                  <c:v>0.610763907</c:v>
                </c:pt>
                <c:pt idx="586">
                  <c:v>0.6108796</c:v>
                </c:pt>
                <c:pt idx="587">
                  <c:v>0.610995352</c:v>
                </c:pt>
                <c:pt idx="588">
                  <c:v>0.611111104</c:v>
                </c:pt>
                <c:pt idx="589">
                  <c:v>0.611226857</c:v>
                </c:pt>
                <c:pt idx="590">
                  <c:v>0.611342609</c:v>
                </c:pt>
                <c:pt idx="591">
                  <c:v>0.611458361</c:v>
                </c:pt>
                <c:pt idx="592">
                  <c:v>0.611574054</c:v>
                </c:pt>
                <c:pt idx="593">
                  <c:v>0.611689806</c:v>
                </c:pt>
                <c:pt idx="594">
                  <c:v>0.611805558</c:v>
                </c:pt>
                <c:pt idx="595">
                  <c:v>0.61192131</c:v>
                </c:pt>
                <c:pt idx="596">
                  <c:v>0.612037063</c:v>
                </c:pt>
                <c:pt idx="597">
                  <c:v>0.612152755</c:v>
                </c:pt>
                <c:pt idx="598">
                  <c:v>0.612268507</c:v>
                </c:pt>
                <c:pt idx="599">
                  <c:v>0.61238426</c:v>
                </c:pt>
                <c:pt idx="600">
                  <c:v>0.612500012</c:v>
                </c:pt>
                <c:pt idx="601">
                  <c:v>0.612615764</c:v>
                </c:pt>
                <c:pt idx="602">
                  <c:v>0.612731457</c:v>
                </c:pt>
                <c:pt idx="603">
                  <c:v>0.612847209</c:v>
                </c:pt>
                <c:pt idx="604">
                  <c:v>0.612962961</c:v>
                </c:pt>
                <c:pt idx="605">
                  <c:v>0.613078713</c:v>
                </c:pt>
                <c:pt idx="606">
                  <c:v>0.613194466</c:v>
                </c:pt>
                <c:pt idx="607">
                  <c:v>0.613310158</c:v>
                </c:pt>
                <c:pt idx="608">
                  <c:v>0.61342591</c:v>
                </c:pt>
                <c:pt idx="609">
                  <c:v>0.613541663</c:v>
                </c:pt>
                <c:pt idx="610">
                  <c:v>0.613657415</c:v>
                </c:pt>
                <c:pt idx="611">
                  <c:v>0.613773167</c:v>
                </c:pt>
                <c:pt idx="612">
                  <c:v>0.61388886</c:v>
                </c:pt>
                <c:pt idx="613">
                  <c:v>0.614004612</c:v>
                </c:pt>
                <c:pt idx="614">
                  <c:v>0.614120364</c:v>
                </c:pt>
                <c:pt idx="615">
                  <c:v>0.614236116</c:v>
                </c:pt>
                <c:pt idx="616">
                  <c:v>0.614351869</c:v>
                </c:pt>
                <c:pt idx="617">
                  <c:v>0.614467621</c:v>
                </c:pt>
                <c:pt idx="618">
                  <c:v>0.614583313</c:v>
                </c:pt>
                <c:pt idx="619">
                  <c:v>0.614699066</c:v>
                </c:pt>
                <c:pt idx="620">
                  <c:v>0.614814818</c:v>
                </c:pt>
                <c:pt idx="621">
                  <c:v>0.61493057</c:v>
                </c:pt>
                <c:pt idx="622">
                  <c:v>0.615046322</c:v>
                </c:pt>
                <c:pt idx="623">
                  <c:v>0.615162015</c:v>
                </c:pt>
                <c:pt idx="624">
                  <c:v>0.615277767</c:v>
                </c:pt>
                <c:pt idx="625">
                  <c:v>0.615393519</c:v>
                </c:pt>
                <c:pt idx="626">
                  <c:v>0.615509272</c:v>
                </c:pt>
                <c:pt idx="627">
                  <c:v>0.615625024</c:v>
                </c:pt>
                <c:pt idx="628">
                  <c:v>0.615740716</c:v>
                </c:pt>
                <c:pt idx="629">
                  <c:v>0.615856469</c:v>
                </c:pt>
                <c:pt idx="630">
                  <c:v>0.615972221</c:v>
                </c:pt>
                <c:pt idx="631">
                  <c:v>0.616087973</c:v>
                </c:pt>
                <c:pt idx="632">
                  <c:v>0.616203725</c:v>
                </c:pt>
                <c:pt idx="633">
                  <c:v>0.616319418</c:v>
                </c:pt>
                <c:pt idx="634">
                  <c:v>0.61643517</c:v>
                </c:pt>
                <c:pt idx="635">
                  <c:v>0.616550922</c:v>
                </c:pt>
                <c:pt idx="636">
                  <c:v>0.616666675</c:v>
                </c:pt>
                <c:pt idx="637">
                  <c:v>0.616782427</c:v>
                </c:pt>
                <c:pt idx="638">
                  <c:v>0.616898119</c:v>
                </c:pt>
                <c:pt idx="639">
                  <c:v>0.617013872</c:v>
                </c:pt>
                <c:pt idx="640">
                  <c:v>0.617129624</c:v>
                </c:pt>
                <c:pt idx="641">
                  <c:v>0.617245376</c:v>
                </c:pt>
                <c:pt idx="642">
                  <c:v>0.617361128</c:v>
                </c:pt>
                <c:pt idx="643">
                  <c:v>0.617476881</c:v>
                </c:pt>
                <c:pt idx="644">
                  <c:v>0.617592573</c:v>
                </c:pt>
                <c:pt idx="645">
                  <c:v>0.617708325</c:v>
                </c:pt>
                <c:pt idx="646">
                  <c:v>0.617824078</c:v>
                </c:pt>
                <c:pt idx="647">
                  <c:v>0.61793983</c:v>
                </c:pt>
                <c:pt idx="648">
                  <c:v>0.618055582</c:v>
                </c:pt>
                <c:pt idx="649">
                  <c:v>0.618171275</c:v>
                </c:pt>
                <c:pt idx="650">
                  <c:v>0.618287027</c:v>
                </c:pt>
                <c:pt idx="651">
                  <c:v>0.618402779</c:v>
                </c:pt>
                <c:pt idx="652">
                  <c:v>0.618518531</c:v>
                </c:pt>
                <c:pt idx="653">
                  <c:v>0.618634284</c:v>
                </c:pt>
                <c:pt idx="654">
                  <c:v>0.618749976</c:v>
                </c:pt>
                <c:pt idx="655">
                  <c:v>0.618865728</c:v>
                </c:pt>
                <c:pt idx="656">
                  <c:v>0.618981481</c:v>
                </c:pt>
                <c:pt idx="657">
                  <c:v>0.619097233</c:v>
                </c:pt>
                <c:pt idx="658">
                  <c:v>0.619212985</c:v>
                </c:pt>
                <c:pt idx="659">
                  <c:v>0.619328678</c:v>
                </c:pt>
                <c:pt idx="660">
                  <c:v>0.61944443</c:v>
                </c:pt>
                <c:pt idx="661">
                  <c:v>0.619560182</c:v>
                </c:pt>
                <c:pt idx="662">
                  <c:v>0.619675934</c:v>
                </c:pt>
                <c:pt idx="663">
                  <c:v>0.619791687</c:v>
                </c:pt>
                <c:pt idx="664">
                  <c:v>0.619907379</c:v>
                </c:pt>
                <c:pt idx="665">
                  <c:v>0.620023131</c:v>
                </c:pt>
                <c:pt idx="666">
                  <c:v>0.620138884</c:v>
                </c:pt>
                <c:pt idx="667">
                  <c:v>0.620254636</c:v>
                </c:pt>
                <c:pt idx="668">
                  <c:v>0.620370388</c:v>
                </c:pt>
                <c:pt idx="669">
                  <c:v>0.62048614</c:v>
                </c:pt>
                <c:pt idx="670">
                  <c:v>0.620601833</c:v>
                </c:pt>
                <c:pt idx="671">
                  <c:v>0.620717585</c:v>
                </c:pt>
                <c:pt idx="672">
                  <c:v>0.620833337</c:v>
                </c:pt>
                <c:pt idx="673">
                  <c:v>0.62094909</c:v>
                </c:pt>
                <c:pt idx="674">
                  <c:v>0.621064842</c:v>
                </c:pt>
                <c:pt idx="675">
                  <c:v>0.621180534</c:v>
                </c:pt>
                <c:pt idx="676">
                  <c:v>0.621296287</c:v>
                </c:pt>
                <c:pt idx="677">
                  <c:v>0.621412039</c:v>
                </c:pt>
                <c:pt idx="678">
                  <c:v>0.621527791</c:v>
                </c:pt>
                <c:pt idx="679">
                  <c:v>0.621643543</c:v>
                </c:pt>
                <c:pt idx="680">
                  <c:v>0.621759236</c:v>
                </c:pt>
                <c:pt idx="681">
                  <c:v>0.621874988</c:v>
                </c:pt>
                <c:pt idx="682">
                  <c:v>0.62199074</c:v>
                </c:pt>
                <c:pt idx="683">
                  <c:v>0.622106493</c:v>
                </c:pt>
                <c:pt idx="684">
                  <c:v>0.622222245</c:v>
                </c:pt>
                <c:pt idx="685">
                  <c:v>0.622337937</c:v>
                </c:pt>
                <c:pt idx="686">
                  <c:v>0.62245369</c:v>
                </c:pt>
                <c:pt idx="687">
                  <c:v>0.622569442</c:v>
                </c:pt>
                <c:pt idx="688">
                  <c:v>0.622685194</c:v>
                </c:pt>
                <c:pt idx="689">
                  <c:v>0.622800946</c:v>
                </c:pt>
                <c:pt idx="690">
                  <c:v>0.622916639</c:v>
                </c:pt>
                <c:pt idx="691">
                  <c:v>0.623032391</c:v>
                </c:pt>
                <c:pt idx="692">
                  <c:v>0.623148143</c:v>
                </c:pt>
                <c:pt idx="693">
                  <c:v>0.623263896</c:v>
                </c:pt>
                <c:pt idx="694">
                  <c:v>0.623379648</c:v>
                </c:pt>
                <c:pt idx="695">
                  <c:v>0.6234954</c:v>
                </c:pt>
                <c:pt idx="696">
                  <c:v>0.623611093</c:v>
                </c:pt>
                <c:pt idx="697">
                  <c:v>0.623726845</c:v>
                </c:pt>
                <c:pt idx="698">
                  <c:v>0.623842597</c:v>
                </c:pt>
                <c:pt idx="699">
                  <c:v>0.623958349</c:v>
                </c:pt>
                <c:pt idx="700">
                  <c:v>0.624074101</c:v>
                </c:pt>
                <c:pt idx="701">
                  <c:v>0.624189794</c:v>
                </c:pt>
                <c:pt idx="702">
                  <c:v>0.624305546</c:v>
                </c:pt>
                <c:pt idx="703">
                  <c:v>0.624421299</c:v>
                </c:pt>
                <c:pt idx="704">
                  <c:v>0.624537051</c:v>
                </c:pt>
                <c:pt idx="705">
                  <c:v>0.624652803</c:v>
                </c:pt>
                <c:pt idx="706">
                  <c:v>0.624768496</c:v>
                </c:pt>
                <c:pt idx="707">
                  <c:v>0.624884248</c:v>
                </c:pt>
                <c:pt idx="708">
                  <c:v>0.625</c:v>
                </c:pt>
                <c:pt idx="709">
                  <c:v>0.625115752</c:v>
                </c:pt>
                <c:pt idx="710">
                  <c:v>0.625231504</c:v>
                </c:pt>
                <c:pt idx="711">
                  <c:v>0.625347197</c:v>
                </c:pt>
                <c:pt idx="712">
                  <c:v>0.625462949</c:v>
                </c:pt>
                <c:pt idx="713">
                  <c:v>0.625578701</c:v>
                </c:pt>
                <c:pt idx="714">
                  <c:v>0.625694454</c:v>
                </c:pt>
                <c:pt idx="715">
                  <c:v>0.625810206</c:v>
                </c:pt>
                <c:pt idx="716">
                  <c:v>0.625925899</c:v>
                </c:pt>
                <c:pt idx="717">
                  <c:v>0.626041651</c:v>
                </c:pt>
                <c:pt idx="718">
                  <c:v>0.626157403</c:v>
                </c:pt>
                <c:pt idx="719">
                  <c:v>0.626273155</c:v>
                </c:pt>
                <c:pt idx="720">
                  <c:v>0.626388907</c:v>
                </c:pt>
                <c:pt idx="721">
                  <c:v>0.6265046</c:v>
                </c:pt>
                <c:pt idx="722">
                  <c:v>0.626620352</c:v>
                </c:pt>
                <c:pt idx="723">
                  <c:v>0.626736104</c:v>
                </c:pt>
                <c:pt idx="724">
                  <c:v>0.626851857</c:v>
                </c:pt>
                <c:pt idx="725">
                  <c:v>0.626967609</c:v>
                </c:pt>
                <c:pt idx="726">
                  <c:v>0.627083361</c:v>
                </c:pt>
                <c:pt idx="727">
                  <c:v>0.627199054</c:v>
                </c:pt>
                <c:pt idx="728">
                  <c:v>0.627314806</c:v>
                </c:pt>
                <c:pt idx="729">
                  <c:v>0.627430558</c:v>
                </c:pt>
                <c:pt idx="730">
                  <c:v>0.62754631</c:v>
                </c:pt>
                <c:pt idx="731">
                  <c:v>0.627662063</c:v>
                </c:pt>
                <c:pt idx="732">
                  <c:v>0.627777755</c:v>
                </c:pt>
                <c:pt idx="733">
                  <c:v>0.627893507</c:v>
                </c:pt>
                <c:pt idx="734">
                  <c:v>0.62800926</c:v>
                </c:pt>
                <c:pt idx="735">
                  <c:v>0.628125012</c:v>
                </c:pt>
                <c:pt idx="736">
                  <c:v>0.628240764</c:v>
                </c:pt>
                <c:pt idx="737">
                  <c:v>0.628356457</c:v>
                </c:pt>
                <c:pt idx="738">
                  <c:v>0.628472209</c:v>
                </c:pt>
                <c:pt idx="739">
                  <c:v>0.628587961</c:v>
                </c:pt>
                <c:pt idx="740">
                  <c:v>0.628703713</c:v>
                </c:pt>
                <c:pt idx="741">
                  <c:v>0.628819466</c:v>
                </c:pt>
                <c:pt idx="742">
                  <c:v>0.628935158</c:v>
                </c:pt>
                <c:pt idx="743">
                  <c:v>0.62905091</c:v>
                </c:pt>
                <c:pt idx="744">
                  <c:v>0.629166663</c:v>
                </c:pt>
                <c:pt idx="745">
                  <c:v>0.629282415</c:v>
                </c:pt>
                <c:pt idx="746">
                  <c:v>0.629398167</c:v>
                </c:pt>
                <c:pt idx="747">
                  <c:v>0.62951386</c:v>
                </c:pt>
                <c:pt idx="748">
                  <c:v>0.629629612</c:v>
                </c:pt>
                <c:pt idx="749">
                  <c:v>0.629745364</c:v>
                </c:pt>
                <c:pt idx="750">
                  <c:v>0.629861116</c:v>
                </c:pt>
                <c:pt idx="751">
                  <c:v>0.629976869</c:v>
                </c:pt>
                <c:pt idx="752">
                  <c:v>0.630092621</c:v>
                </c:pt>
                <c:pt idx="753">
                  <c:v>0.630208313</c:v>
                </c:pt>
                <c:pt idx="754">
                  <c:v>0.630324066</c:v>
                </c:pt>
                <c:pt idx="755">
                  <c:v>0.630439818</c:v>
                </c:pt>
                <c:pt idx="756">
                  <c:v>0.63055557</c:v>
                </c:pt>
                <c:pt idx="757">
                  <c:v>0.630671322</c:v>
                </c:pt>
                <c:pt idx="758">
                  <c:v>0.630787015</c:v>
                </c:pt>
                <c:pt idx="759">
                  <c:v>0.630902767</c:v>
                </c:pt>
                <c:pt idx="760">
                  <c:v>0.631018519</c:v>
                </c:pt>
                <c:pt idx="761">
                  <c:v>0.631134272</c:v>
                </c:pt>
                <c:pt idx="762">
                  <c:v>0.631250024</c:v>
                </c:pt>
                <c:pt idx="763">
                  <c:v>0.631365716</c:v>
                </c:pt>
                <c:pt idx="764">
                  <c:v>0.631481469</c:v>
                </c:pt>
                <c:pt idx="765">
                  <c:v>0.631597221</c:v>
                </c:pt>
                <c:pt idx="766">
                  <c:v>0.631712973</c:v>
                </c:pt>
                <c:pt idx="767">
                  <c:v>0.631828725</c:v>
                </c:pt>
                <c:pt idx="768">
                  <c:v>0.631944418</c:v>
                </c:pt>
                <c:pt idx="769">
                  <c:v>0.63206017</c:v>
                </c:pt>
                <c:pt idx="770">
                  <c:v>0.632175922</c:v>
                </c:pt>
                <c:pt idx="771">
                  <c:v>0.632291675</c:v>
                </c:pt>
                <c:pt idx="772">
                  <c:v>0.632407427</c:v>
                </c:pt>
                <c:pt idx="773">
                  <c:v>0.632523119</c:v>
                </c:pt>
                <c:pt idx="774">
                  <c:v>0.632638872</c:v>
                </c:pt>
                <c:pt idx="775">
                  <c:v>0.632754624</c:v>
                </c:pt>
                <c:pt idx="776">
                  <c:v>0.632870376</c:v>
                </c:pt>
                <c:pt idx="777">
                  <c:v>0.632986128</c:v>
                </c:pt>
                <c:pt idx="778">
                  <c:v>0.633101881</c:v>
                </c:pt>
                <c:pt idx="779">
                  <c:v>0.633217573</c:v>
                </c:pt>
                <c:pt idx="780">
                  <c:v>0.633333325</c:v>
                </c:pt>
                <c:pt idx="781">
                  <c:v>0.633449078</c:v>
                </c:pt>
                <c:pt idx="782">
                  <c:v>0.63356483</c:v>
                </c:pt>
                <c:pt idx="783">
                  <c:v>0.633680582</c:v>
                </c:pt>
                <c:pt idx="784">
                  <c:v>0.633796275</c:v>
                </c:pt>
                <c:pt idx="785">
                  <c:v>0.633912027</c:v>
                </c:pt>
                <c:pt idx="786">
                  <c:v>0.634027779</c:v>
                </c:pt>
                <c:pt idx="787">
                  <c:v>0.634143531</c:v>
                </c:pt>
                <c:pt idx="788">
                  <c:v>0.634259284</c:v>
                </c:pt>
                <c:pt idx="789">
                  <c:v>0.634374976</c:v>
                </c:pt>
                <c:pt idx="790">
                  <c:v>0.634490728</c:v>
                </c:pt>
                <c:pt idx="791">
                  <c:v>0.634606481</c:v>
                </c:pt>
                <c:pt idx="792">
                  <c:v>0.634722233</c:v>
                </c:pt>
                <c:pt idx="793">
                  <c:v>0.634837985</c:v>
                </c:pt>
                <c:pt idx="794">
                  <c:v>0.634953678</c:v>
                </c:pt>
                <c:pt idx="795">
                  <c:v>0.63506943</c:v>
                </c:pt>
                <c:pt idx="796">
                  <c:v>0.635185182</c:v>
                </c:pt>
                <c:pt idx="797">
                  <c:v>0.635300934</c:v>
                </c:pt>
                <c:pt idx="798">
                  <c:v>0.635416687</c:v>
                </c:pt>
                <c:pt idx="799">
                  <c:v>0.635532379</c:v>
                </c:pt>
                <c:pt idx="800">
                  <c:v>0.635648131</c:v>
                </c:pt>
                <c:pt idx="801">
                  <c:v>0.635763884</c:v>
                </c:pt>
                <c:pt idx="802">
                  <c:v>0.635879636</c:v>
                </c:pt>
                <c:pt idx="803">
                  <c:v>0.635995388</c:v>
                </c:pt>
                <c:pt idx="804">
                  <c:v>0.63611114</c:v>
                </c:pt>
                <c:pt idx="805">
                  <c:v>0.636226833</c:v>
                </c:pt>
                <c:pt idx="806">
                  <c:v>0.636342585</c:v>
                </c:pt>
                <c:pt idx="807">
                  <c:v>0.636458337</c:v>
                </c:pt>
                <c:pt idx="808">
                  <c:v>0.63657409</c:v>
                </c:pt>
                <c:pt idx="809">
                  <c:v>0.636689842</c:v>
                </c:pt>
                <c:pt idx="810">
                  <c:v>0.636805534</c:v>
                </c:pt>
                <c:pt idx="811">
                  <c:v>0.636921287</c:v>
                </c:pt>
                <c:pt idx="812">
                  <c:v>0.637037039</c:v>
                </c:pt>
                <c:pt idx="813">
                  <c:v>0.637152791</c:v>
                </c:pt>
                <c:pt idx="814">
                  <c:v>0.637268543</c:v>
                </c:pt>
                <c:pt idx="815">
                  <c:v>0.637384236</c:v>
                </c:pt>
                <c:pt idx="816">
                  <c:v>0.637499988</c:v>
                </c:pt>
                <c:pt idx="817">
                  <c:v>0.63761574</c:v>
                </c:pt>
                <c:pt idx="818">
                  <c:v>0.637731493</c:v>
                </c:pt>
                <c:pt idx="819">
                  <c:v>0.637847245</c:v>
                </c:pt>
                <c:pt idx="820">
                  <c:v>0.637962937</c:v>
                </c:pt>
                <c:pt idx="821">
                  <c:v>0.63807869</c:v>
                </c:pt>
                <c:pt idx="822">
                  <c:v>0.638194442</c:v>
                </c:pt>
                <c:pt idx="823">
                  <c:v>0.638310194</c:v>
                </c:pt>
                <c:pt idx="824">
                  <c:v>0.638425946</c:v>
                </c:pt>
                <c:pt idx="825">
                  <c:v>0.638541639</c:v>
                </c:pt>
                <c:pt idx="826">
                  <c:v>0.638657391</c:v>
                </c:pt>
                <c:pt idx="827">
                  <c:v>0.638773143</c:v>
                </c:pt>
                <c:pt idx="828">
                  <c:v>0.638888896</c:v>
                </c:pt>
                <c:pt idx="829">
                  <c:v>0.639004648</c:v>
                </c:pt>
                <c:pt idx="830">
                  <c:v>0.6391204</c:v>
                </c:pt>
                <c:pt idx="831">
                  <c:v>0.639236093</c:v>
                </c:pt>
                <c:pt idx="832">
                  <c:v>0.639351845</c:v>
                </c:pt>
                <c:pt idx="833">
                  <c:v>0.639467597</c:v>
                </c:pt>
                <c:pt idx="834">
                  <c:v>0.639583349</c:v>
                </c:pt>
                <c:pt idx="835">
                  <c:v>0.639699101</c:v>
                </c:pt>
                <c:pt idx="836">
                  <c:v>0.639814794</c:v>
                </c:pt>
                <c:pt idx="837">
                  <c:v>0.639930546</c:v>
                </c:pt>
                <c:pt idx="838">
                  <c:v>0.640046299</c:v>
                </c:pt>
                <c:pt idx="839">
                  <c:v>0.640162051</c:v>
                </c:pt>
                <c:pt idx="840">
                  <c:v>0.640277803</c:v>
                </c:pt>
                <c:pt idx="841">
                  <c:v>0.640393496</c:v>
                </c:pt>
                <c:pt idx="842">
                  <c:v>0.640509248</c:v>
                </c:pt>
                <c:pt idx="843">
                  <c:v>0.640625</c:v>
                </c:pt>
                <c:pt idx="844">
                  <c:v>0.640740752</c:v>
                </c:pt>
                <c:pt idx="845">
                  <c:v>0.640856504</c:v>
                </c:pt>
                <c:pt idx="846">
                  <c:v>0.640972197</c:v>
                </c:pt>
                <c:pt idx="847">
                  <c:v>0.641087949</c:v>
                </c:pt>
                <c:pt idx="848">
                  <c:v>0.641203701</c:v>
                </c:pt>
                <c:pt idx="849">
                  <c:v>0.641319454</c:v>
                </c:pt>
                <c:pt idx="850">
                  <c:v>0.641435206</c:v>
                </c:pt>
                <c:pt idx="851">
                  <c:v>0.641550899</c:v>
                </c:pt>
                <c:pt idx="852">
                  <c:v>0.641666651</c:v>
                </c:pt>
                <c:pt idx="853">
                  <c:v>0.641782403</c:v>
                </c:pt>
                <c:pt idx="854">
                  <c:v>0.641898155</c:v>
                </c:pt>
                <c:pt idx="855">
                  <c:v>0.642013907</c:v>
                </c:pt>
                <c:pt idx="856">
                  <c:v>0.6421296</c:v>
                </c:pt>
                <c:pt idx="857">
                  <c:v>0.642245352</c:v>
                </c:pt>
                <c:pt idx="858">
                  <c:v>0.642361104</c:v>
                </c:pt>
                <c:pt idx="859">
                  <c:v>0.642476857</c:v>
                </c:pt>
                <c:pt idx="860">
                  <c:v>0.642592609</c:v>
                </c:pt>
                <c:pt idx="861">
                  <c:v>0.642708361</c:v>
                </c:pt>
                <c:pt idx="862">
                  <c:v>0.642824054</c:v>
                </c:pt>
                <c:pt idx="863">
                  <c:v>0.642939806</c:v>
                </c:pt>
                <c:pt idx="864">
                  <c:v>0.643055558</c:v>
                </c:pt>
                <c:pt idx="865">
                  <c:v>0.64317131</c:v>
                </c:pt>
                <c:pt idx="866">
                  <c:v>0.643287063</c:v>
                </c:pt>
                <c:pt idx="867">
                  <c:v>0.643402755</c:v>
                </c:pt>
                <c:pt idx="868">
                  <c:v>0.643518507</c:v>
                </c:pt>
                <c:pt idx="869">
                  <c:v>0.64363426</c:v>
                </c:pt>
                <c:pt idx="870">
                  <c:v>0.643750012</c:v>
                </c:pt>
                <c:pt idx="871">
                  <c:v>0.643865764</c:v>
                </c:pt>
                <c:pt idx="872">
                  <c:v>0.643981457</c:v>
                </c:pt>
                <c:pt idx="873">
                  <c:v>0.644097209</c:v>
                </c:pt>
                <c:pt idx="874">
                  <c:v>0.644212961</c:v>
                </c:pt>
                <c:pt idx="875">
                  <c:v>0.644328713</c:v>
                </c:pt>
                <c:pt idx="876">
                  <c:v>0.644444466</c:v>
                </c:pt>
                <c:pt idx="877">
                  <c:v>0.644560158</c:v>
                </c:pt>
                <c:pt idx="878">
                  <c:v>0.64467591</c:v>
                </c:pt>
                <c:pt idx="879">
                  <c:v>0.644791663</c:v>
                </c:pt>
                <c:pt idx="880">
                  <c:v>0.644907415</c:v>
                </c:pt>
                <c:pt idx="881">
                  <c:v>0.645023167</c:v>
                </c:pt>
                <c:pt idx="882">
                  <c:v>0.64513886</c:v>
                </c:pt>
                <c:pt idx="883">
                  <c:v>0.645254612</c:v>
                </c:pt>
                <c:pt idx="884">
                  <c:v>0.645370364</c:v>
                </c:pt>
                <c:pt idx="885">
                  <c:v>0.645486116</c:v>
                </c:pt>
                <c:pt idx="886">
                  <c:v>0.645601869</c:v>
                </c:pt>
                <c:pt idx="887">
                  <c:v>0.645717621</c:v>
                </c:pt>
                <c:pt idx="888">
                  <c:v>0.645833313</c:v>
                </c:pt>
                <c:pt idx="889">
                  <c:v>0.645949066</c:v>
                </c:pt>
                <c:pt idx="890">
                  <c:v>0.646064818</c:v>
                </c:pt>
                <c:pt idx="891">
                  <c:v>0.64618057</c:v>
                </c:pt>
                <c:pt idx="892">
                  <c:v>0.646296322</c:v>
                </c:pt>
                <c:pt idx="893">
                  <c:v>0.646412015</c:v>
                </c:pt>
                <c:pt idx="894">
                  <c:v>0.646527767</c:v>
                </c:pt>
                <c:pt idx="895">
                  <c:v>0.646643519</c:v>
                </c:pt>
                <c:pt idx="896">
                  <c:v>0.646759272</c:v>
                </c:pt>
                <c:pt idx="897">
                  <c:v>0.646875024</c:v>
                </c:pt>
                <c:pt idx="898">
                  <c:v>0.646990716</c:v>
                </c:pt>
                <c:pt idx="899">
                  <c:v>0.647106469</c:v>
                </c:pt>
                <c:pt idx="900">
                  <c:v>0.647222221</c:v>
                </c:pt>
                <c:pt idx="901">
                  <c:v>0.647337973</c:v>
                </c:pt>
                <c:pt idx="902">
                  <c:v>0.647453725</c:v>
                </c:pt>
                <c:pt idx="903">
                  <c:v>0.647569418</c:v>
                </c:pt>
                <c:pt idx="904">
                  <c:v>0.64768517</c:v>
                </c:pt>
                <c:pt idx="905">
                  <c:v>0.647800922</c:v>
                </c:pt>
                <c:pt idx="906">
                  <c:v>0.647916675</c:v>
                </c:pt>
                <c:pt idx="907">
                  <c:v>0.648032427</c:v>
                </c:pt>
                <c:pt idx="908">
                  <c:v>0.648148119</c:v>
                </c:pt>
                <c:pt idx="909">
                  <c:v>0.648263872</c:v>
                </c:pt>
                <c:pt idx="910">
                  <c:v>0.648379624</c:v>
                </c:pt>
                <c:pt idx="911">
                  <c:v>0.648495376</c:v>
                </c:pt>
                <c:pt idx="912">
                  <c:v>0.648611128</c:v>
                </c:pt>
                <c:pt idx="913">
                  <c:v>0.648726881</c:v>
                </c:pt>
                <c:pt idx="914">
                  <c:v>0.648842573</c:v>
                </c:pt>
                <c:pt idx="915">
                  <c:v>0.648958325</c:v>
                </c:pt>
                <c:pt idx="916">
                  <c:v>0.649074078</c:v>
                </c:pt>
                <c:pt idx="917">
                  <c:v>0.64918983</c:v>
                </c:pt>
                <c:pt idx="918">
                  <c:v>0.649305582</c:v>
                </c:pt>
                <c:pt idx="919">
                  <c:v>0.649421275</c:v>
                </c:pt>
                <c:pt idx="920">
                  <c:v>0.649537027</c:v>
                </c:pt>
                <c:pt idx="921">
                  <c:v>0.649652779</c:v>
                </c:pt>
                <c:pt idx="922">
                  <c:v>0.649768531</c:v>
                </c:pt>
                <c:pt idx="923">
                  <c:v>0.649884284</c:v>
                </c:pt>
                <c:pt idx="924">
                  <c:v>0.649999976</c:v>
                </c:pt>
                <c:pt idx="925">
                  <c:v>0.650115728</c:v>
                </c:pt>
                <c:pt idx="926">
                  <c:v>0.650231481</c:v>
                </c:pt>
                <c:pt idx="927">
                  <c:v>0.650347233</c:v>
                </c:pt>
                <c:pt idx="928">
                  <c:v>0.650462985</c:v>
                </c:pt>
                <c:pt idx="929">
                  <c:v>0.650578678</c:v>
                </c:pt>
                <c:pt idx="930">
                  <c:v>0.65069443</c:v>
                </c:pt>
                <c:pt idx="931">
                  <c:v>0.650810182</c:v>
                </c:pt>
                <c:pt idx="932">
                  <c:v>0.650925934</c:v>
                </c:pt>
                <c:pt idx="933">
                  <c:v>0.651041687</c:v>
                </c:pt>
                <c:pt idx="934">
                  <c:v>0.651157379</c:v>
                </c:pt>
                <c:pt idx="935">
                  <c:v>0.651273131</c:v>
                </c:pt>
                <c:pt idx="936">
                  <c:v>0.651388884</c:v>
                </c:pt>
                <c:pt idx="937">
                  <c:v>0.651504636</c:v>
                </c:pt>
                <c:pt idx="938">
                  <c:v>0.651620388</c:v>
                </c:pt>
                <c:pt idx="939">
                  <c:v>0.65173614</c:v>
                </c:pt>
                <c:pt idx="940">
                  <c:v>0.651851833</c:v>
                </c:pt>
                <c:pt idx="941">
                  <c:v>0.651967585</c:v>
                </c:pt>
                <c:pt idx="942">
                  <c:v>0.652083337</c:v>
                </c:pt>
                <c:pt idx="943">
                  <c:v>0.65219909</c:v>
                </c:pt>
                <c:pt idx="944">
                  <c:v>0.652314842</c:v>
                </c:pt>
                <c:pt idx="945">
                  <c:v>0.652430534</c:v>
                </c:pt>
                <c:pt idx="946">
                  <c:v>0.652546287</c:v>
                </c:pt>
                <c:pt idx="947">
                  <c:v>0.652662039</c:v>
                </c:pt>
                <c:pt idx="948">
                  <c:v>0.652777791</c:v>
                </c:pt>
                <c:pt idx="949">
                  <c:v>0.652893543</c:v>
                </c:pt>
                <c:pt idx="950">
                  <c:v>0.653009236</c:v>
                </c:pt>
                <c:pt idx="951">
                  <c:v>0.653124988</c:v>
                </c:pt>
                <c:pt idx="952">
                  <c:v>0.65324074</c:v>
                </c:pt>
                <c:pt idx="953">
                  <c:v>0.653356493</c:v>
                </c:pt>
                <c:pt idx="954">
                  <c:v>0.653472245</c:v>
                </c:pt>
                <c:pt idx="955">
                  <c:v>0.653587937</c:v>
                </c:pt>
                <c:pt idx="956">
                  <c:v>0.65370369</c:v>
                </c:pt>
                <c:pt idx="957">
                  <c:v>0.653819442</c:v>
                </c:pt>
                <c:pt idx="958">
                  <c:v>0.653935194</c:v>
                </c:pt>
                <c:pt idx="959">
                  <c:v>0.654050946</c:v>
                </c:pt>
                <c:pt idx="960">
                  <c:v>0.654166639</c:v>
                </c:pt>
                <c:pt idx="961">
                  <c:v>0.654282391</c:v>
                </c:pt>
                <c:pt idx="962">
                  <c:v>0.654398143</c:v>
                </c:pt>
                <c:pt idx="963">
                  <c:v>0.654513896</c:v>
                </c:pt>
                <c:pt idx="964">
                  <c:v>0.654629648</c:v>
                </c:pt>
                <c:pt idx="965">
                  <c:v>0.6547454</c:v>
                </c:pt>
                <c:pt idx="966">
                  <c:v>0.654861093</c:v>
                </c:pt>
                <c:pt idx="967">
                  <c:v>0.654976845</c:v>
                </c:pt>
                <c:pt idx="968">
                  <c:v>0.655092597</c:v>
                </c:pt>
                <c:pt idx="969">
                  <c:v>0.655208349</c:v>
                </c:pt>
                <c:pt idx="970">
                  <c:v>0.655324101</c:v>
                </c:pt>
                <c:pt idx="971">
                  <c:v>0.655439794</c:v>
                </c:pt>
                <c:pt idx="972">
                  <c:v>0.655555546</c:v>
                </c:pt>
                <c:pt idx="973">
                  <c:v>0.655671299</c:v>
                </c:pt>
                <c:pt idx="974">
                  <c:v>0.655787051</c:v>
                </c:pt>
                <c:pt idx="975">
                  <c:v>0.655902803</c:v>
                </c:pt>
              </c:strCache>
            </c:strRef>
          </c:xVal>
          <c:yVal>
            <c:numRef>
              <c:f>Data!$N$9:$N$984</c:f>
              <c:numCache>
                <c:ptCount val="976"/>
                <c:pt idx="0">
                  <c:v>33.50775743313132</c:v>
                </c:pt>
                <c:pt idx="1">
                  <c:v>33.50775743313132</c:v>
                </c:pt>
                <c:pt idx="2">
                  <c:v>34.30933582769076</c:v>
                </c:pt>
                <c:pt idx="3">
                  <c:v>33.50775743313132</c:v>
                </c:pt>
                <c:pt idx="4">
                  <c:v>33.50775743313132</c:v>
                </c:pt>
                <c:pt idx="5">
                  <c:v>31.90483273517053</c:v>
                </c:pt>
                <c:pt idx="6">
                  <c:v>33.50775743313132</c:v>
                </c:pt>
                <c:pt idx="7">
                  <c:v>33.50775743313132</c:v>
                </c:pt>
                <c:pt idx="8">
                  <c:v>35.91272478266286</c:v>
                </c:pt>
                <c:pt idx="9">
                  <c:v>33.50775743313132</c:v>
                </c:pt>
                <c:pt idx="10">
                  <c:v>31.90483273517053</c:v>
                </c:pt>
                <c:pt idx="11">
                  <c:v>33.50775743313132</c:v>
                </c:pt>
                <c:pt idx="12">
                  <c:v>33.50775743313132</c:v>
                </c:pt>
                <c:pt idx="13">
                  <c:v>33.50775743313132</c:v>
                </c:pt>
                <c:pt idx="14">
                  <c:v>33.50775743313132</c:v>
                </c:pt>
                <c:pt idx="15">
                  <c:v>33.50775743313132</c:v>
                </c:pt>
                <c:pt idx="16">
                  <c:v>35.1109916058884</c:v>
                </c:pt>
                <c:pt idx="17">
                  <c:v>35.1109916058884</c:v>
                </c:pt>
                <c:pt idx="18">
                  <c:v>33.50775743313132</c:v>
                </c:pt>
                <c:pt idx="19">
                  <c:v>34.30933582769076</c:v>
                </c:pt>
                <c:pt idx="20">
                  <c:v>34.30933582769076</c:v>
                </c:pt>
                <c:pt idx="21">
                  <c:v>33.50775743313132</c:v>
                </c:pt>
                <c:pt idx="22">
                  <c:v>34.30933582769076</c:v>
                </c:pt>
                <c:pt idx="23">
                  <c:v>35.1109916058884</c:v>
                </c:pt>
                <c:pt idx="24">
                  <c:v>34.30933582769076</c:v>
                </c:pt>
                <c:pt idx="25">
                  <c:v>35.1109916058884</c:v>
                </c:pt>
                <c:pt idx="26">
                  <c:v>35.91272478266286</c:v>
                </c:pt>
                <c:pt idx="27">
                  <c:v>35.91272478266286</c:v>
                </c:pt>
                <c:pt idx="28">
                  <c:v>35.91272478266286</c:v>
                </c:pt>
                <c:pt idx="29">
                  <c:v>35.91272478266286</c:v>
                </c:pt>
                <c:pt idx="30">
                  <c:v>35.91272478266286</c:v>
                </c:pt>
                <c:pt idx="31">
                  <c:v>37.51642339174235</c:v>
                </c:pt>
                <c:pt idx="32">
                  <c:v>35.91272478266286</c:v>
                </c:pt>
                <c:pt idx="33">
                  <c:v>37.51642339174235</c:v>
                </c:pt>
                <c:pt idx="34">
                  <c:v>36.71453537296533</c:v>
                </c:pt>
                <c:pt idx="35">
                  <c:v>35.91272478266286</c:v>
                </c:pt>
                <c:pt idx="36">
                  <c:v>35.91272478266286</c:v>
                </c:pt>
                <c:pt idx="37">
                  <c:v>35.91272478266286</c:v>
                </c:pt>
                <c:pt idx="38">
                  <c:v>35.91272478266286</c:v>
                </c:pt>
                <c:pt idx="39">
                  <c:v>35.91272478266286</c:v>
                </c:pt>
                <c:pt idx="40">
                  <c:v>35.91272478266286</c:v>
                </c:pt>
                <c:pt idx="41">
                  <c:v>35.1109916058884</c:v>
                </c:pt>
                <c:pt idx="42">
                  <c:v>35.91272478266286</c:v>
                </c:pt>
                <c:pt idx="43">
                  <c:v>33.50775743313132</c:v>
                </c:pt>
                <c:pt idx="44">
                  <c:v>34.30933582769076</c:v>
                </c:pt>
                <c:pt idx="45">
                  <c:v>35.1109916058884</c:v>
                </c:pt>
                <c:pt idx="46">
                  <c:v>33.50775743313132</c:v>
                </c:pt>
                <c:pt idx="47">
                  <c:v>29.501025692186587</c:v>
                </c:pt>
                <c:pt idx="48">
                  <c:v>18.292450985404727</c:v>
                </c:pt>
                <c:pt idx="49">
                  <c:v>53.57046681067369</c:v>
                </c:pt>
                <c:pt idx="50">
                  <c:v>86.5786062786798</c:v>
                </c:pt>
                <c:pt idx="51">
                  <c:v>121.33844374571198</c:v>
                </c:pt>
                <c:pt idx="52">
                  <c:v>159.49893275380032</c:v>
                </c:pt>
                <c:pt idx="53">
                  <c:v>185.58125139987288</c:v>
                </c:pt>
                <c:pt idx="54">
                  <c:v>209.2893245838086</c:v>
                </c:pt>
                <c:pt idx="55">
                  <c:v>228.14052762183724</c:v>
                </c:pt>
                <c:pt idx="56">
                  <c:v>256.0861490326178</c:v>
                </c:pt>
                <c:pt idx="57">
                  <c:v>289.08421102048004</c:v>
                </c:pt>
                <c:pt idx="58">
                  <c:v>320.55429477500854</c:v>
                </c:pt>
                <c:pt idx="59">
                  <c:v>343.8193328484103</c:v>
                </c:pt>
                <c:pt idx="60">
                  <c:v>354.64315428722904</c:v>
                </c:pt>
                <c:pt idx="61">
                  <c:v>355.4763405992722</c:v>
                </c:pt>
                <c:pt idx="62">
                  <c:v>362.1448423605752</c:v>
                </c:pt>
                <c:pt idx="63">
                  <c:v>376.333214406183</c:v>
                </c:pt>
                <c:pt idx="64">
                  <c:v>390.54587061412843</c:v>
                </c:pt>
                <c:pt idx="65">
                  <c:v>398.08007772888874</c:v>
                </c:pt>
                <c:pt idx="66">
                  <c:v>404.7828942542581</c:v>
                </c:pt>
                <c:pt idx="67">
                  <c:v>418.2047803919995</c:v>
                </c:pt>
                <c:pt idx="68">
                  <c:v>426.6044891519111</c:v>
                </c:pt>
                <c:pt idx="69">
                  <c:v>444.27158246941445</c:v>
                </c:pt>
                <c:pt idx="70">
                  <c:v>461.9763436117268</c:v>
                </c:pt>
                <c:pt idx="71">
                  <c:v>469.57566920671087</c:v>
                </c:pt>
                <c:pt idx="72">
                  <c:v>472.11032396678735</c:v>
                </c:pt>
                <c:pt idx="73">
                  <c:v>488.1811286841882</c:v>
                </c:pt>
                <c:pt idx="74">
                  <c:v>499.19489021672547</c:v>
                </c:pt>
                <c:pt idx="75">
                  <c:v>513.6195781870258</c:v>
                </c:pt>
                <c:pt idx="76">
                  <c:v>527.2186827567682</c:v>
                </c:pt>
                <c:pt idx="77">
                  <c:v>516.1677144639633</c:v>
                </c:pt>
                <c:pt idx="78">
                  <c:v>505.9798575001385</c:v>
                </c:pt>
                <c:pt idx="79">
                  <c:v>506.8283683445896</c:v>
                </c:pt>
                <c:pt idx="80">
                  <c:v>511.92125496359915</c:v>
                </c:pt>
                <c:pt idx="81">
                  <c:v>515.3182488223845</c:v>
                </c:pt>
                <c:pt idx="82">
                  <c:v>499.19489021672547</c:v>
                </c:pt>
                <c:pt idx="83">
                  <c:v>504.2830958734752</c:v>
                </c:pt>
                <c:pt idx="84">
                  <c:v>505.1314333490055</c:v>
                </c:pt>
                <c:pt idx="85">
                  <c:v>488.1811286841882</c:v>
                </c:pt>
                <c:pt idx="86">
                  <c:v>499.19489021672547</c:v>
                </c:pt>
                <c:pt idx="87">
                  <c:v>500.04270801030526</c:v>
                </c:pt>
                <c:pt idx="88">
                  <c:v>522.1164083277348</c:v>
                </c:pt>
                <c:pt idx="89">
                  <c:v>529.770996092369</c:v>
                </c:pt>
                <c:pt idx="90">
                  <c:v>550.2177934269525</c:v>
                </c:pt>
                <c:pt idx="91">
                  <c:v>558.7521737999559</c:v>
                </c:pt>
                <c:pt idx="92">
                  <c:v>589.5487733708875</c:v>
                </c:pt>
                <c:pt idx="93">
                  <c:v>600.6978964333762</c:v>
                </c:pt>
                <c:pt idx="94">
                  <c:v>619.5998114943434</c:v>
                </c:pt>
                <c:pt idx="95">
                  <c:v>641.9940513578297</c:v>
                </c:pt>
                <c:pt idx="96">
                  <c:v>660.9903090113173</c:v>
                </c:pt>
                <c:pt idx="97">
                  <c:v>673.1015018247358</c:v>
                </c:pt>
                <c:pt idx="98">
                  <c:v>690.4339050531871</c:v>
                </c:pt>
                <c:pt idx="99">
                  <c:v>709.541426315569</c:v>
                </c:pt>
                <c:pt idx="100">
                  <c:v>728.6930157024899</c:v>
                </c:pt>
                <c:pt idx="101">
                  <c:v>747.0153744690044</c:v>
                </c:pt>
                <c:pt idx="102">
                  <c:v>772.384326492986</c:v>
                </c:pt>
                <c:pt idx="103">
                  <c:v>782.9045365639273</c:v>
                </c:pt>
                <c:pt idx="104">
                  <c:v>795.1949838025938</c:v>
                </c:pt>
                <c:pt idx="105">
                  <c:v>797.8310193906797</c:v>
                </c:pt>
                <c:pt idx="106">
                  <c:v>803.1056022730817</c:v>
                </c:pt>
                <c:pt idx="107">
                  <c:v>803.9850252415498</c:v>
                </c:pt>
                <c:pt idx="108">
                  <c:v>848.0753453028076</c:v>
                </c:pt>
                <c:pt idx="109">
                  <c:v>879.9659594281995</c:v>
                </c:pt>
                <c:pt idx="110">
                  <c:v>903.0744765002515</c:v>
                </c:pt>
                <c:pt idx="111">
                  <c:v>920.894121475858</c:v>
                </c:pt>
                <c:pt idx="112">
                  <c:v>934.2839949043401</c:v>
                </c:pt>
                <c:pt idx="113">
                  <c:v>952.170811452973</c:v>
                </c:pt>
                <c:pt idx="114">
                  <c:v>974.5836492751764</c:v>
                </c:pt>
                <c:pt idx="115">
                  <c:v>990.7584325188592</c:v>
                </c:pt>
                <c:pt idx="116">
                  <c:v>985.3633366894503</c:v>
                </c:pt>
                <c:pt idx="117">
                  <c:v>1005.1625148330252</c:v>
                </c:pt>
                <c:pt idx="118">
                  <c:v>1022.2998777903264</c:v>
                </c:pt>
                <c:pt idx="119">
                  <c:v>1047.6195792555936</c:v>
                </c:pt>
                <c:pt idx="120">
                  <c:v>1084.834704805889</c:v>
                </c:pt>
                <c:pt idx="121">
                  <c:v>1106.696809681082</c:v>
                </c:pt>
                <c:pt idx="122">
                  <c:v>1113.0841139467734</c:v>
                </c:pt>
                <c:pt idx="123">
                  <c:v>1142.3459484226069</c:v>
                </c:pt>
                <c:pt idx="124">
                  <c:v>1167.116080808531</c:v>
                </c:pt>
                <c:pt idx="125">
                  <c:v>1179.0688446323275</c:v>
                </c:pt>
                <c:pt idx="126">
                  <c:v>1189.196177235447</c:v>
                </c:pt>
                <c:pt idx="127">
                  <c:v>1215.0307134527493</c:v>
                </c:pt>
                <c:pt idx="128">
                  <c:v>1237.2387535367793</c:v>
                </c:pt>
                <c:pt idx="129">
                  <c:v>1253.00546105157</c:v>
                </c:pt>
                <c:pt idx="130">
                  <c:v>1280.9023004083601</c:v>
                </c:pt>
                <c:pt idx="131">
                  <c:v>1309.827830249637</c:v>
                </c:pt>
                <c:pt idx="132">
                  <c:v>1325.7330994155814</c:v>
                </c:pt>
                <c:pt idx="133">
                  <c:v>1351.9966069537568</c:v>
                </c:pt>
                <c:pt idx="134">
                  <c:v>1381.1712833662586</c:v>
                </c:pt>
                <c:pt idx="135">
                  <c:v>1390.6043769309308</c:v>
                </c:pt>
                <c:pt idx="136">
                  <c:v>1397.2139241107416</c:v>
                </c:pt>
                <c:pt idx="137">
                  <c:v>1404.774139834507</c:v>
                </c:pt>
                <c:pt idx="138">
                  <c:v>1408.5568304235494</c:v>
                </c:pt>
                <c:pt idx="139">
                  <c:v>1421.8098336024009</c:v>
                </c:pt>
                <c:pt idx="140">
                  <c:v>1453.1329998821057</c:v>
                </c:pt>
                <c:pt idx="141">
                  <c:v>1499.862220782155</c:v>
                </c:pt>
                <c:pt idx="142">
                  <c:v>1517.0943142033238</c:v>
                </c:pt>
                <c:pt idx="143">
                  <c:v>1523.8053530266016</c:v>
                </c:pt>
                <c:pt idx="144">
                  <c:v>1544.932568098936</c:v>
                </c:pt>
                <c:pt idx="145">
                  <c:v>1576.72452006789</c:v>
                </c:pt>
                <c:pt idx="146">
                  <c:v>1593.149817566365</c:v>
                </c:pt>
                <c:pt idx="147">
                  <c:v>1614.454427524653</c:v>
                </c:pt>
                <c:pt idx="148">
                  <c:v>1652.3565476899944</c:v>
                </c:pt>
                <c:pt idx="149">
                  <c:v>1661.1278133782362</c:v>
                </c:pt>
                <c:pt idx="150">
                  <c:v>1695.3266377371378</c:v>
                </c:pt>
                <c:pt idx="151">
                  <c:v>1738.5202403112785</c:v>
                </c:pt>
                <c:pt idx="152">
                  <c:v>1733.600546244752</c:v>
                </c:pt>
                <c:pt idx="153">
                  <c:v>1791.8394929519422</c:v>
                </c:pt>
                <c:pt idx="154">
                  <c:v>1825.5873695059176</c:v>
                </c:pt>
                <c:pt idx="155">
                  <c:v>1823.5983991079042</c:v>
                </c:pt>
                <c:pt idx="156">
                  <c:v>1844.5063867509762</c:v>
                </c:pt>
                <c:pt idx="157">
                  <c:v>1888.4850476071038</c:v>
                </c:pt>
                <c:pt idx="158">
                  <c:v>1894.5002245249616</c:v>
                </c:pt>
                <c:pt idx="159">
                  <c:v>1922.6288067582832</c:v>
                </c:pt>
                <c:pt idx="160">
                  <c:v>1959.945466480654</c:v>
                </c:pt>
                <c:pt idx="161">
                  <c:v>1963.989762857686</c:v>
                </c:pt>
                <c:pt idx="162">
                  <c:v>1989.311339385431</c:v>
                </c:pt>
                <c:pt idx="163">
                  <c:v>2002.5091376077885</c:v>
                </c:pt>
                <c:pt idx="164">
                  <c:v>2033.045889495229</c:v>
                </c:pt>
                <c:pt idx="165">
                  <c:v>2048.356479608502</c:v>
                </c:pt>
                <c:pt idx="166">
                  <c:v>2052.44407573928</c:v>
                </c:pt>
                <c:pt idx="167">
                  <c:v>2065.742676405521</c:v>
                </c:pt>
                <c:pt idx="168">
                  <c:v>2078.037239596999</c:v>
                </c:pt>
                <c:pt idx="169">
                  <c:v>2084.1913540377636</c:v>
                </c:pt>
                <c:pt idx="170">
                  <c:v>2096.5132824102193</c:v>
                </c:pt>
                <c:pt idx="171">
                  <c:v>2090.350032717097</c:v>
                </c:pt>
                <c:pt idx="172">
                  <c:v>2095.485756408538</c:v>
                </c:pt>
                <c:pt idx="173">
                  <c:v>2097.5409355730926</c:v>
                </c:pt>
                <c:pt idx="174">
                  <c:v>2088.2966322684542</c:v>
                </c:pt>
                <c:pt idx="175">
                  <c:v>2082.1394757540347</c:v>
                </c:pt>
                <c:pt idx="176">
                  <c:v>2072.9122925899137</c:v>
                </c:pt>
                <c:pt idx="177">
                  <c:v>2068.814611099411</c:v>
                </c:pt>
                <c:pt idx="178">
                  <c:v>2064.71895066028</c:v>
                </c:pt>
                <c:pt idx="179">
                  <c:v>2055.5110938247444</c:v>
                </c:pt>
                <c:pt idx="180">
                  <c:v>2045.2921024144912</c:v>
                </c:pt>
                <c:pt idx="181">
                  <c:v>2047.3348948902296</c:v>
                </c:pt>
                <c:pt idx="182">
                  <c:v>2044.270894595211</c:v>
                </c:pt>
                <c:pt idx="183">
                  <c:v>2023.8730671635362</c:v>
                </c:pt>
                <c:pt idx="184">
                  <c:v>2021.8360375023958</c:v>
                </c:pt>
                <c:pt idx="185">
                  <c:v>2024.8917694124984</c:v>
                </c:pt>
                <c:pt idx="186">
                  <c:v>2031.0066086961779</c:v>
                </c:pt>
                <c:pt idx="187">
                  <c:v>2023.8730671635362</c:v>
                </c:pt>
                <c:pt idx="188">
                  <c:v>2015.7279450077958</c:v>
                </c:pt>
                <c:pt idx="189">
                  <c:v>2028.9678285798714</c:v>
                </c:pt>
                <c:pt idx="190">
                  <c:v>2026.9295489005167</c:v>
                </c:pt>
                <c:pt idx="191">
                  <c:v>2014.710366258652</c:v>
                </c:pt>
                <c:pt idx="192">
                  <c:v>2021.8360375023958</c:v>
                </c:pt>
                <c:pt idx="193">
                  <c:v>2036.1057500120705</c:v>
                </c:pt>
                <c:pt idx="194">
                  <c:v>2018.7814296430465</c:v>
                </c:pt>
                <c:pt idx="195">
                  <c:v>2016.7456484678596</c:v>
                </c:pt>
                <c:pt idx="196">
                  <c:v>2045.2921024144912</c:v>
                </c:pt>
                <c:pt idx="197">
                  <c:v>2027.9486262009304</c:v>
                </c:pt>
                <c:pt idx="198">
                  <c:v>2021.8360375023958</c:v>
                </c:pt>
                <c:pt idx="199">
                  <c:v>2045.2921024144912</c:v>
                </c:pt>
                <c:pt idx="200">
                  <c:v>2046.3134358358636</c:v>
                </c:pt>
                <c:pt idx="201">
                  <c:v>2023.8730671635362</c:v>
                </c:pt>
                <c:pt idx="202">
                  <c:v>2043.2498123471385</c:v>
                </c:pt>
                <c:pt idx="203">
                  <c:v>2058.579245114777</c:v>
                </c:pt>
                <c:pt idx="204">
                  <c:v>2025.9105966479342</c:v>
                </c:pt>
                <c:pt idx="205">
                  <c:v>2042.228855639391</c:v>
                </c:pt>
                <c:pt idx="206">
                  <c:v>2065.742676405521</c:v>
                </c:pt>
                <c:pt idx="207">
                  <c:v>2070.863199088584</c:v>
                </c:pt>
                <c:pt idx="208">
                  <c:v>2069.8388419205676</c:v>
                </c:pt>
                <c:pt idx="209">
                  <c:v>2060.625309279865</c:v>
                </c:pt>
                <c:pt idx="210">
                  <c:v>2060.625309279865</c:v>
                </c:pt>
                <c:pt idx="211">
                  <c:v>2071.887682634637</c:v>
                </c:pt>
                <c:pt idx="212">
                  <c:v>2078.037239596999</c:v>
                </c:pt>
                <c:pt idx="213">
                  <c:v>2063.6953511061956</c:v>
                </c:pt>
                <c:pt idx="214">
                  <c:v>2082.1394757540347</c:v>
                </c:pt>
                <c:pt idx="215">
                  <c:v>2090.350032717097</c:v>
                </c:pt>
                <c:pt idx="216">
                  <c:v>2067.7905065939503</c:v>
                </c:pt>
                <c:pt idx="217">
                  <c:v>2078.037239596999</c:v>
                </c:pt>
                <c:pt idx="218">
                  <c:v>2080.088104357237</c:v>
                </c:pt>
                <c:pt idx="219">
                  <c:v>2091.376923384578</c:v>
                </c:pt>
                <c:pt idx="220">
                  <c:v>2101.652820466222</c:v>
                </c:pt>
                <c:pt idx="221">
                  <c:v>2099.5966235083342</c:v>
                </c:pt>
                <c:pt idx="222">
                  <c:v>2103.7095266989027</c:v>
                </c:pt>
                <c:pt idx="223">
                  <c:v>2121.212127354317</c:v>
                </c:pt>
                <c:pt idx="224">
                  <c:v>2121.212127354317</c:v>
                </c:pt>
                <c:pt idx="225">
                  <c:v>2119.1510820789063</c:v>
                </c:pt>
                <c:pt idx="226">
                  <c:v>2149.086423067608</c:v>
                </c:pt>
                <c:pt idx="227">
                  <c:v>2153.2239176086114</c:v>
                </c:pt>
                <c:pt idx="228">
                  <c:v>2156.32839195669</c:v>
                </c:pt>
                <c:pt idx="229">
                  <c:v>2200.953870722152</c:v>
                </c:pt>
                <c:pt idx="230">
                  <c:v>2186.398299296836</c:v>
                </c:pt>
                <c:pt idx="231">
                  <c:v>2211.3663502958607</c:v>
                </c:pt>
                <c:pt idx="232">
                  <c:v>2242.682357386826</c:v>
                </c:pt>
                <c:pt idx="233">
                  <c:v>2250.006450295822</c:v>
                </c:pt>
                <c:pt idx="234">
                  <c:v>2252.1002353225476</c:v>
                </c:pt>
                <c:pt idx="235">
                  <c:v>2322.5488682952955</c:v>
                </c:pt>
                <c:pt idx="236">
                  <c:v>2344.753373638996</c:v>
                </c:pt>
                <c:pt idx="237">
                  <c:v>2340.519363924832</c:v>
                </c:pt>
                <c:pt idx="238">
                  <c:v>2375.5146772314674</c:v>
                </c:pt>
                <c:pt idx="239">
                  <c:v>2392.535336784179</c:v>
                </c:pt>
                <c:pt idx="240">
                  <c:v>2395.730598045433</c:v>
                </c:pt>
                <c:pt idx="241">
                  <c:v>2444.8791927716065</c:v>
                </c:pt>
                <c:pt idx="242">
                  <c:v>2466.3392160139383</c:v>
                </c:pt>
                <c:pt idx="243">
                  <c:v>2483.547255063064</c:v>
                </c:pt>
                <c:pt idx="244">
                  <c:v>2520.2331705851693</c:v>
                </c:pt>
                <c:pt idx="245">
                  <c:v>2538.6370857285665</c:v>
                </c:pt>
                <c:pt idx="246">
                  <c:v>2555.995757055237</c:v>
                </c:pt>
                <c:pt idx="247">
                  <c:v>2598.4601652705605</c:v>
                </c:pt>
                <c:pt idx="248">
                  <c:v>2614.850626619289</c:v>
                </c:pt>
                <c:pt idx="249">
                  <c:v>2627.98632886591</c:v>
                </c:pt>
                <c:pt idx="250">
                  <c:v>2667.518570864033</c:v>
                </c:pt>
                <c:pt idx="251">
                  <c:v>2691.7701386368026</c:v>
                </c:pt>
                <c:pt idx="252">
                  <c:v>2695.0826649909486</c:v>
                </c:pt>
                <c:pt idx="253">
                  <c:v>2716.0927402602974</c:v>
                </c:pt>
                <c:pt idx="254">
                  <c:v>2747.152172465001</c:v>
                </c:pt>
                <c:pt idx="255">
                  <c:v>2760.4990031529433</c:v>
                </c:pt>
                <c:pt idx="256">
                  <c:v>2785.024048525117</c:v>
                </c:pt>
                <c:pt idx="257">
                  <c:v>2812.9816244995136</c:v>
                </c:pt>
                <c:pt idx="258">
                  <c:v>2826.4347685874436</c:v>
                </c:pt>
                <c:pt idx="259">
                  <c:v>2841.033645542014</c:v>
                </c:pt>
                <c:pt idx="260">
                  <c:v>2869.1807519165895</c:v>
                </c:pt>
                <c:pt idx="261">
                  <c:v>2884.9849055734276</c:v>
                </c:pt>
                <c:pt idx="262">
                  <c:v>2904.2161890581547</c:v>
                </c:pt>
                <c:pt idx="263">
                  <c:v>2928.03413597687</c:v>
                </c:pt>
                <c:pt idx="264">
                  <c:v>2953.0597617924213</c:v>
                </c:pt>
                <c:pt idx="265">
                  <c:v>2957.6179896395515</c:v>
                </c:pt>
                <c:pt idx="266">
                  <c:v>2966.741958553067</c:v>
                </c:pt>
                <c:pt idx="267">
                  <c:v>2986.1637426455018</c:v>
                </c:pt>
                <c:pt idx="268">
                  <c:v>2995.3191475111907</c:v>
                </c:pt>
                <c:pt idx="269">
                  <c:v>2991.884687668203</c:v>
                </c:pt>
                <c:pt idx="270">
                  <c:v>3015.9557900107093</c:v>
                </c:pt>
                <c:pt idx="271">
                  <c:v>3018.251919258575</c:v>
                </c:pt>
                <c:pt idx="272">
                  <c:v>3005.6310580944355</c:v>
                </c:pt>
                <c:pt idx="273">
                  <c:v>2998.7550284120125</c:v>
                </c:pt>
                <c:pt idx="274">
                  <c:v>3001.046405736706</c:v>
                </c:pt>
                <c:pt idx="275">
                  <c:v>3012.512786144647</c:v>
                </c:pt>
                <c:pt idx="276">
                  <c:v>3006.777616794495</c:v>
                </c:pt>
                <c:pt idx="277">
                  <c:v>3004.4846576823156</c:v>
                </c:pt>
                <c:pt idx="278">
                  <c:v>3018.251919258575</c:v>
                </c:pt>
                <c:pt idx="279">
                  <c:v>3019.400222015296</c:v>
                </c:pt>
                <c:pt idx="280">
                  <c:v>3018.251919258575</c:v>
                </c:pt>
                <c:pt idx="281">
                  <c:v>3006.777616794495</c:v>
                </c:pt>
                <c:pt idx="282">
                  <c:v>2990.740183308041</c:v>
                </c:pt>
                <c:pt idx="283">
                  <c:v>2986.1637426455018</c:v>
                </c:pt>
                <c:pt idx="284">
                  <c:v>2986.1637426455018</c:v>
                </c:pt>
                <c:pt idx="285">
                  <c:v>2990.740183308041</c:v>
                </c:pt>
                <c:pt idx="286">
                  <c:v>2995.3191475111907</c:v>
                </c:pt>
                <c:pt idx="287">
                  <c:v>2994.174169726268</c:v>
                </c:pt>
                <c:pt idx="288">
                  <c:v>2982.7330665496083</c:v>
                </c:pt>
                <c:pt idx="289">
                  <c:v>2986.1637426455018</c:v>
                </c:pt>
                <c:pt idx="290">
                  <c:v>2982.7330665496083</c:v>
                </c:pt>
                <c:pt idx="291">
                  <c:v>2969.0245180429747</c:v>
                </c:pt>
                <c:pt idx="292">
                  <c:v>2958.7579376641306</c:v>
                </c:pt>
                <c:pt idx="293">
                  <c:v>2972.4495341245265</c:v>
                </c:pt>
                <c:pt idx="294">
                  <c:v>3003.3384155144377</c:v>
                </c:pt>
                <c:pt idx="295">
                  <c:v>3014.8079634317864</c:v>
                </c:pt>
                <c:pt idx="296">
                  <c:v>2947.365493330929</c:v>
                </c:pt>
                <c:pt idx="297">
                  <c:v>2880.466363020362</c:v>
                </c:pt>
                <c:pt idx="298">
                  <c:v>2918.9525751296633</c:v>
                </c:pt>
                <c:pt idx="299">
                  <c:v>2933.71515923464</c:v>
                </c:pt>
                <c:pt idx="300">
                  <c:v>2909.880935421501</c:v>
                </c:pt>
                <c:pt idx="301">
                  <c:v>2890.6365435592306</c:v>
                </c:pt>
                <c:pt idx="302">
                  <c:v>2886.1149254937945</c:v>
                </c:pt>
                <c:pt idx="303">
                  <c:v>2869.1807519165895</c:v>
                </c:pt>
                <c:pt idx="304">
                  <c:v>2857.9104578792803</c:v>
                </c:pt>
                <c:pt idx="305">
                  <c:v>2816.3428677641887</c:v>
                </c:pt>
                <c:pt idx="306">
                  <c:v>2811.8615123548334</c:v>
                </c:pt>
                <c:pt idx="307">
                  <c:v>2782.791503445934</c:v>
                </c:pt>
                <c:pt idx="308">
                  <c:v>2789.490940172367</c:v>
                </c:pt>
                <c:pt idx="309">
                  <c:v>2763.8390654244276</c:v>
                </c:pt>
                <c:pt idx="310">
                  <c:v>2744.929784823741</c:v>
                </c:pt>
                <c:pt idx="311">
                  <c:v>2721.630553984711</c:v>
                </c:pt>
                <c:pt idx="312">
                  <c:v>2718.307422596935</c:v>
                </c:pt>
                <c:pt idx="313">
                  <c:v>2693.978342710978</c:v>
                </c:pt>
                <c:pt idx="314">
                  <c:v>2673.024074859378</c:v>
                </c:pt>
                <c:pt idx="315">
                  <c:v>2658.717349720041</c:v>
                </c:pt>
                <c:pt idx="316">
                  <c:v>2631.273503694875</c:v>
                </c:pt>
                <c:pt idx="317">
                  <c:v>2626.8908930260523</c:v>
                </c:pt>
                <c:pt idx="318">
                  <c:v>2611.569945189116</c:v>
                </c:pt>
                <c:pt idx="319">
                  <c:v>2603.920058538467</c:v>
                </c:pt>
                <c:pt idx="320">
                  <c:v>2598.4601652705605</c:v>
                </c:pt>
                <c:pt idx="321">
                  <c:v>2564.6887192435133</c:v>
                </c:pt>
                <c:pt idx="322">
                  <c:v>2550.567273255978</c:v>
                </c:pt>
                <c:pt idx="323">
                  <c:v>2531.054062619389</c:v>
                </c:pt>
                <c:pt idx="324">
                  <c:v>2507.266685652058</c:v>
                </c:pt>
                <c:pt idx="325">
                  <c:v>2505.1075719186274</c:v>
                </c:pt>
                <c:pt idx="326">
                  <c:v>2463.1166748550677</c:v>
                </c:pt>
                <c:pt idx="327">
                  <c:v>2425.612475608734</c:v>
                </c:pt>
                <c:pt idx="328">
                  <c:v>2422.4056976689</c:v>
                </c:pt>
                <c:pt idx="329">
                  <c:v>2410.6580955434565</c:v>
                </c:pt>
                <c:pt idx="330">
                  <c:v>2403.190992515537</c:v>
                </c:pt>
                <c:pt idx="331">
                  <c:v>2339.4611987278604</c:v>
                </c:pt>
                <c:pt idx="332">
                  <c:v>2320.437246828861</c:v>
                </c:pt>
                <c:pt idx="333">
                  <c:v>2304.6171784661246</c:v>
                </c:pt>
                <c:pt idx="334">
                  <c:v>2269.9187556746992</c:v>
                </c:pt>
                <c:pt idx="335">
                  <c:v>2233.2751485831523</c:v>
                </c:pt>
                <c:pt idx="336">
                  <c:v>2212.4083167156996</c:v>
                </c:pt>
                <c:pt idx="337">
                  <c:v>2205.117295914408</c:v>
                </c:pt>
                <c:pt idx="338">
                  <c:v>2184.3210131391606</c:v>
                </c:pt>
                <c:pt idx="339">
                  <c:v>2148.052371466496</c:v>
                </c:pt>
                <c:pt idx="340">
                  <c:v>2153.2239176086114</c:v>
                </c:pt>
                <c:pt idx="341">
                  <c:v>2138.751696939612</c:v>
                </c:pt>
                <c:pt idx="342">
                  <c:v>2138.751696939612</c:v>
                </c:pt>
                <c:pt idx="343">
                  <c:v>2126.366979696898</c:v>
                </c:pt>
                <c:pt idx="344">
                  <c:v>2087.270122424512</c:v>
                </c:pt>
                <c:pt idx="345">
                  <c:v>2051.4219880560386</c:v>
                </c:pt>
                <c:pt idx="346">
                  <c:v>2050.400026160466</c:v>
                </c:pt>
                <c:pt idx="347">
                  <c:v>2035.085671222998</c:v>
                </c:pt>
                <c:pt idx="348">
                  <c:v>2010.641297760228</c:v>
                </c:pt>
                <c:pt idx="349">
                  <c:v>1994.384933587377</c:v>
                </c:pt>
                <c:pt idx="350">
                  <c:v>1954.8928643338995</c:v>
                </c:pt>
                <c:pt idx="351">
                  <c:v>1939.7534775114386</c:v>
                </c:pt>
                <c:pt idx="352">
                  <c:v>1922.6288067582832</c:v>
                </c:pt>
                <c:pt idx="353">
                  <c:v>1911.5669262133497</c:v>
                </c:pt>
                <c:pt idx="354">
                  <c:v>1886.4809565217151</c:v>
                </c:pt>
                <c:pt idx="355">
                  <c:v>1871.465670581329</c:v>
                </c:pt>
                <c:pt idx="356">
                  <c:v>1872.4658453939796</c:v>
                </c:pt>
                <c:pt idx="357">
                  <c:v>1861.4705425426187</c:v>
                </c:pt>
                <c:pt idx="358">
                  <c:v>1801.7511095166083</c:v>
                </c:pt>
                <c:pt idx="359">
                  <c:v>1786.888117590885</c:v>
                </c:pt>
                <c:pt idx="360">
                  <c:v>1754.2828766674738</c:v>
                </c:pt>
                <c:pt idx="361">
                  <c:v>1752.3109100535999</c:v>
                </c:pt>
                <c:pt idx="362">
                  <c:v>1740.4889343394657</c:v>
                </c:pt>
                <c:pt idx="363">
                  <c:v>1735.5680741231668</c:v>
                </c:pt>
                <c:pt idx="364">
                  <c:v>1714.9322456450573</c:v>
                </c:pt>
                <c:pt idx="365">
                  <c:v>1684.563251431754</c:v>
                </c:pt>
                <c:pt idx="366">
                  <c:v>1682.6077701152885</c:v>
                </c:pt>
                <c:pt idx="367">
                  <c:v>1679.6754112929843</c:v>
                </c:pt>
                <c:pt idx="368">
                  <c:v>1663.078242364773</c:v>
                </c:pt>
                <c:pt idx="369">
                  <c:v>1661.1278133782362</c:v>
                </c:pt>
                <c:pt idx="370">
                  <c:v>1613.4848494545463</c:v>
                </c:pt>
                <c:pt idx="371">
                  <c:v>1567.0777353259095</c:v>
                </c:pt>
                <c:pt idx="372">
                  <c:v>1569.9705942201717</c:v>
                </c:pt>
                <c:pt idx="373">
                  <c:v>1560.3316478424817</c:v>
                </c:pt>
                <c:pt idx="374">
                  <c:v>1552.6285384106836</c:v>
                </c:pt>
                <c:pt idx="375">
                  <c:v>1542.048417086903</c:v>
                </c:pt>
                <c:pt idx="376">
                  <c:v>1510.3886946886773</c:v>
                </c:pt>
                <c:pt idx="377">
                  <c:v>1487.439021752216</c:v>
                </c:pt>
                <c:pt idx="378">
                  <c:v>1490.3042646486624</c:v>
                </c:pt>
                <c:pt idx="379">
                  <c:v>1455.9864280203715</c:v>
                </c:pt>
                <c:pt idx="380">
                  <c:v>1466.4573946272612</c:v>
                </c:pt>
                <c:pt idx="381">
                  <c:v>1446.478811488259</c:v>
                </c:pt>
                <c:pt idx="382">
                  <c:v>1400.048198456022</c:v>
                </c:pt>
                <c:pt idx="383">
                  <c:v>1390.6043769309308</c:v>
                </c:pt>
                <c:pt idx="384">
                  <c:v>1372.6906514407187</c:v>
                </c:pt>
                <c:pt idx="385">
                  <c:v>1359.5157484947877</c:v>
                </c:pt>
                <c:pt idx="386">
                  <c:v>1337.9165413433511</c:v>
                </c:pt>
                <c:pt idx="387">
                  <c:v>1312.63242967016</c:v>
                </c:pt>
                <c:pt idx="388">
                  <c:v>1297.6855000015603</c:v>
                </c:pt>
                <c:pt idx="389">
                  <c:v>1279.9708942751417</c:v>
                </c:pt>
                <c:pt idx="390">
                  <c:v>1267.8721117665636</c:v>
                </c:pt>
                <c:pt idx="391">
                  <c:v>1251.1489997489562</c:v>
                </c:pt>
                <c:pt idx="392">
                  <c:v>1226.1273093650448</c:v>
                </c:pt>
                <c:pt idx="393">
                  <c:v>1200.2582810543154</c:v>
                </c:pt>
                <c:pt idx="394">
                  <c:v>1177.2288376733254</c:v>
                </c:pt>
                <c:pt idx="395">
                  <c:v>1173.5500464416</c:v>
                </c:pt>
                <c:pt idx="396">
                  <c:v>1159.7690762399002</c:v>
                </c:pt>
                <c:pt idx="397">
                  <c:v>1161.6052180654015</c:v>
                </c:pt>
                <c:pt idx="398">
                  <c:v>1130.445889302217</c:v>
                </c:pt>
                <c:pt idx="399">
                  <c:v>1113.0841139467734</c:v>
                </c:pt>
                <c:pt idx="400">
                  <c:v>1088.4743942667442</c:v>
                </c:pt>
                <c:pt idx="401">
                  <c:v>1077.5601083073598</c:v>
                </c:pt>
                <c:pt idx="402">
                  <c:v>1067.567932393817</c:v>
                </c:pt>
                <c:pt idx="403">
                  <c:v>1039.4726813057805</c:v>
                </c:pt>
                <c:pt idx="404">
                  <c:v>1039.4726813057805</c:v>
                </c:pt>
                <c:pt idx="405">
                  <c:v>1011.4721661112541</c:v>
                </c:pt>
                <c:pt idx="406">
                  <c:v>997.9573505007215</c:v>
                </c:pt>
                <c:pt idx="407">
                  <c:v>977.2772595183977</c:v>
                </c:pt>
                <c:pt idx="408">
                  <c:v>970.0962396161219</c:v>
                </c:pt>
                <c:pt idx="409">
                  <c:v>948.5903645409758</c:v>
                </c:pt>
                <c:pt idx="410">
                  <c:v>945.9060421086772</c:v>
                </c:pt>
                <c:pt idx="411">
                  <c:v>939.6459955460933</c:v>
                </c:pt>
                <c:pt idx="412">
                  <c:v>891.5121795713421</c:v>
                </c:pt>
                <c:pt idx="413">
                  <c:v>875.5293768724862</c:v>
                </c:pt>
                <c:pt idx="414">
                  <c:v>851.6127048331912</c:v>
                </c:pt>
                <c:pt idx="415">
                  <c:v>857.8067122176104</c:v>
                </c:pt>
                <c:pt idx="416">
                  <c:v>817.1875581599392</c:v>
                </c:pt>
                <c:pt idx="417">
                  <c:v>773.2605017902362</c:v>
                </c:pt>
                <c:pt idx="418">
                  <c:v>801.3470356904818</c:v>
                </c:pt>
                <c:pt idx="419">
                  <c:v>829.5288894345298</c:v>
                </c:pt>
                <c:pt idx="420">
                  <c:v>834.8236513813955</c:v>
                </c:pt>
                <c:pt idx="421">
                  <c:v>828.6467572435466</c:v>
                </c:pt>
                <c:pt idx="422">
                  <c:v>816.3067359504681</c:v>
                </c:pt>
                <c:pt idx="423">
                  <c:v>829.5288894345298</c:v>
                </c:pt>
                <c:pt idx="424">
                  <c:v>810.14359516986</c:v>
                </c:pt>
                <c:pt idx="425">
                  <c:v>808.3835376448309</c:v>
                </c:pt>
                <c:pt idx="426">
                  <c:v>828.6467572435466</c:v>
                </c:pt>
                <c:pt idx="427">
                  <c:v>821.5930712199275</c:v>
                </c:pt>
                <c:pt idx="428">
                  <c:v>807.5036487569093</c:v>
                </c:pt>
                <c:pt idx="429">
                  <c:v>793.4380915138019</c:v>
                </c:pt>
                <c:pt idx="430">
                  <c:v>777.6427655322403</c:v>
                </c:pt>
                <c:pt idx="431">
                  <c:v>741.7762882561011</c:v>
                </c:pt>
                <c:pt idx="432">
                  <c:v>702.5881486457417</c:v>
                </c:pt>
                <c:pt idx="433">
                  <c:v>667.043697418309</c:v>
                </c:pt>
                <c:pt idx="434">
                  <c:v>635.0970813832721</c:v>
                </c:pt>
                <c:pt idx="435">
                  <c:v>614.4404752786688</c:v>
                </c:pt>
                <c:pt idx="436">
                  <c:v>586.1212833327525</c:v>
                </c:pt>
                <c:pt idx="437">
                  <c:v>587.8348515129957</c:v>
                </c:pt>
                <c:pt idx="438">
                  <c:v>548.5119693921943</c:v>
                </c:pt>
                <c:pt idx="439">
                  <c:v>564.7314632219079</c:v>
                </c:pt>
                <c:pt idx="440">
                  <c:v>580.9826993989749</c:v>
                </c:pt>
                <c:pt idx="441">
                  <c:v>577.5587424915833</c:v>
                </c:pt>
                <c:pt idx="442">
                  <c:v>541.6921752529953</c:v>
                </c:pt>
                <c:pt idx="443">
                  <c:v>514.4688700693299</c:v>
                </c:pt>
                <c:pt idx="444">
                  <c:v>509.3744212150654</c:v>
                </c:pt>
                <c:pt idx="445">
                  <c:v>440.90352264956454</c:v>
                </c:pt>
                <c:pt idx="446">
                  <c:v>377.16857996918117</c:v>
                </c:pt>
                <c:pt idx="447">
                  <c:v>346.31588586776746</c:v>
                </c:pt>
                <c:pt idx="448">
                  <c:v>295.6995878865878</c:v>
                </c:pt>
                <c:pt idx="449">
                  <c:v>276.6945662512999</c:v>
                </c:pt>
                <c:pt idx="450">
                  <c:v>277.5199677103557</c:v>
                </c:pt>
                <c:pt idx="451">
                  <c:v>291.5643597885805</c:v>
                </c:pt>
                <c:pt idx="452">
                  <c:v>323.0438619865806</c:v>
                </c:pt>
                <c:pt idx="453">
                  <c:v>372.15764667501537</c:v>
                </c:pt>
                <c:pt idx="454">
                  <c:v>404.7828942542581</c:v>
                </c:pt>
                <c:pt idx="455">
                  <c:v>447.6410089193769</c:v>
                </c:pt>
                <c:pt idx="456">
                  <c:v>489.8746030190053</c:v>
                </c:pt>
                <c:pt idx="457">
                  <c:v>514.4688700693299</c:v>
                </c:pt>
                <c:pt idx="458">
                  <c:v>540.8400946640795</c:v>
                </c:pt>
                <c:pt idx="459">
                  <c:v>553.6304931038768</c:v>
                </c:pt>
                <c:pt idx="460">
                  <c:v>563.8770153771445</c:v>
                </c:pt>
                <c:pt idx="461">
                  <c:v>590.4058669745805</c:v>
                </c:pt>
                <c:pt idx="462">
                  <c:v>627.3448312120256</c:v>
                </c:pt>
                <c:pt idx="463">
                  <c:v>687.8317371605835</c:v>
                </c:pt>
                <c:pt idx="464">
                  <c:v>707.8025609816038</c:v>
                </c:pt>
                <c:pt idx="465">
                  <c:v>743.5222830842323</c:v>
                </c:pt>
                <c:pt idx="466">
                  <c:v>782.0273431577358</c:v>
                </c:pt>
                <c:pt idx="467">
                  <c:v>825.1191652737604</c:v>
                </c:pt>
                <c:pt idx="468">
                  <c:v>864.8912397856461</c:v>
                </c:pt>
                <c:pt idx="469">
                  <c:v>886.1811598898499</c:v>
                </c:pt>
                <c:pt idx="470">
                  <c:v>915.5442116771495</c:v>
                </c:pt>
                <c:pt idx="471">
                  <c:v>934.2839949043401</c:v>
                </c:pt>
                <c:pt idx="472">
                  <c:v>962.9214242895413</c:v>
                </c:pt>
                <c:pt idx="473">
                  <c:v>984.4644947367402</c:v>
                </c:pt>
                <c:pt idx="474">
                  <c:v>1014.1777707092857</c:v>
                </c:pt>
                <c:pt idx="475">
                  <c:v>1047.6195792555936</c:v>
                </c:pt>
                <c:pt idx="476">
                  <c:v>1074.8337767790688</c:v>
                </c:pt>
                <c:pt idx="477">
                  <c:v>1091.2052086641695</c:v>
                </c:pt>
                <c:pt idx="478">
                  <c:v>1119.476335035943</c:v>
                </c:pt>
                <c:pt idx="479">
                  <c:v>1134.1056299396819</c:v>
                </c:pt>
                <c:pt idx="480">
                  <c:v>1157.9333403261573</c:v>
                </c:pt>
                <c:pt idx="481">
                  <c:v>1184.5913130504546</c:v>
                </c:pt>
                <c:pt idx="482">
                  <c:v>1200.2582810543154</c:v>
                </c:pt>
                <c:pt idx="483">
                  <c:v>1206.7179868425344</c:v>
                </c:pt>
                <c:pt idx="484">
                  <c:v>1219.6524931524007</c:v>
                </c:pt>
                <c:pt idx="485">
                  <c:v>1227.9781845252755</c:v>
                </c:pt>
                <c:pt idx="486">
                  <c:v>1243.7273021287897</c:v>
                </c:pt>
                <c:pt idx="487">
                  <c:v>1288.357312801796</c:v>
                </c:pt>
                <c:pt idx="488">
                  <c:v>1299.5523955516887</c:v>
                </c:pt>
                <c:pt idx="489">
                  <c:v>1312.63242967016</c:v>
                </c:pt>
                <c:pt idx="490">
                  <c:v>1340.730645195868</c:v>
                </c:pt>
                <c:pt idx="491">
                  <c:v>1324.7966515575845</c:v>
                </c:pt>
                <c:pt idx="492">
                  <c:v>1304.221471509392</c:v>
                </c:pt>
                <c:pt idx="493">
                  <c:v>1294.8859434075312</c:v>
                </c:pt>
                <c:pt idx="494">
                  <c:v>1267.8721117665636</c:v>
                </c:pt>
                <c:pt idx="495">
                  <c:v>1242.8000561480371</c:v>
                </c:pt>
                <c:pt idx="496">
                  <c:v>1204.871843799804</c:v>
                </c:pt>
                <c:pt idx="497">
                  <c:v>1164.3601922809949</c:v>
                </c:pt>
                <c:pt idx="498">
                  <c:v>1135.9361052853505</c:v>
                </c:pt>
                <c:pt idx="499">
                  <c:v>1112.1713410552816</c:v>
                </c:pt>
                <c:pt idx="500">
                  <c:v>1119.476335035943</c:v>
                </c:pt>
                <c:pt idx="501">
                  <c:v>1121.3035880682921</c:v>
                </c:pt>
                <c:pt idx="502">
                  <c:v>1145.0945394021892</c:v>
                </c:pt>
                <c:pt idx="503">
                  <c:v>1162.5234412511663</c:v>
                </c:pt>
                <c:pt idx="504">
                  <c:v>1137.7669842194566</c:v>
                </c:pt>
                <c:pt idx="505">
                  <c:v>1128.6166236549898</c:v>
                </c:pt>
                <c:pt idx="506">
                  <c:v>1123.1312432692416</c:v>
                </c:pt>
                <c:pt idx="507">
                  <c:v>1111.2586684850367</c:v>
                </c:pt>
                <c:pt idx="508">
                  <c:v>1098.4917738981899</c:v>
                </c:pt>
                <c:pt idx="509">
                  <c:v>1089.384565953083</c:v>
                </c:pt>
                <c:pt idx="510">
                  <c:v>1091.2052086641695</c:v>
                </c:pt>
                <c:pt idx="511">
                  <c:v>1079.378160065472</c:v>
                </c:pt>
                <c:pt idx="512">
                  <c:v>1088.4743942667442</c:v>
                </c:pt>
                <c:pt idx="513">
                  <c:v>1094.8476920527628</c:v>
                </c:pt>
                <c:pt idx="514">
                  <c:v>1088.4743942667442</c:v>
                </c:pt>
                <c:pt idx="515">
                  <c:v>1091.2052086641695</c:v>
                </c:pt>
                <c:pt idx="516">
                  <c:v>1083.0154581402699</c:v>
                </c:pt>
                <c:pt idx="517">
                  <c:v>1073.9251984782545</c:v>
                </c:pt>
                <c:pt idx="518">
                  <c:v>1078.469084431305</c:v>
                </c:pt>
                <c:pt idx="519">
                  <c:v>1071.2000598971058</c:v>
                </c:pt>
                <c:pt idx="520">
                  <c:v>1066.660148695511</c:v>
                </c:pt>
                <c:pt idx="521">
                  <c:v>1059.4014494815654</c:v>
                </c:pt>
                <c:pt idx="522">
                  <c:v>1052.149089743725</c:v>
                </c:pt>
                <c:pt idx="523">
                  <c:v>1049.4310869791825</c:v>
                </c:pt>
                <c:pt idx="524">
                  <c:v>1048.5252837198182</c:v>
                </c:pt>
                <c:pt idx="525">
                  <c:v>1051.2429899695703</c:v>
                </c:pt>
                <c:pt idx="526">
                  <c:v>1053.0552883992864</c:v>
                </c:pt>
                <c:pt idx="527">
                  <c:v>1056.6810722673927</c:v>
                </c:pt>
                <c:pt idx="528">
                  <c:v>1036.7588238693475</c:v>
                </c:pt>
                <c:pt idx="529">
                  <c:v>1021.3970290401038</c:v>
                </c:pt>
                <c:pt idx="530">
                  <c:v>1024.1058698313727</c:v>
                </c:pt>
                <c:pt idx="531">
                  <c:v>1023.2028247136325</c:v>
                </c:pt>
                <c:pt idx="532">
                  <c:v>1042.1874259620085</c:v>
                </c:pt>
                <c:pt idx="533">
                  <c:v>1049.4310869791825</c:v>
                </c:pt>
                <c:pt idx="534">
                  <c:v>1039.4726813057805</c:v>
                </c:pt>
                <c:pt idx="535">
                  <c:v>1017.7866153432268</c:v>
                </c:pt>
                <c:pt idx="536">
                  <c:v>1007.8660640582747</c:v>
                </c:pt>
                <c:pt idx="537">
                  <c:v>1011.4721661112541</c:v>
                </c:pt>
                <c:pt idx="538">
                  <c:v>1006.9647831791133</c:v>
                </c:pt>
                <c:pt idx="539">
                  <c:v>976.3792923510454</c:v>
                </c:pt>
                <c:pt idx="540">
                  <c:v>946.8007198418069</c:v>
                </c:pt>
                <c:pt idx="541">
                  <c:v>943.2225871258818</c:v>
                </c:pt>
                <c:pt idx="542">
                  <c:v>930.711250363049</c:v>
                </c:pt>
                <c:pt idx="543">
                  <c:v>904.8547212003922</c:v>
                </c:pt>
                <c:pt idx="544">
                  <c:v>879.0784532688556</c:v>
                </c:pt>
                <c:pt idx="545">
                  <c:v>841.8885896971669</c:v>
                </c:pt>
                <c:pt idx="546">
                  <c:v>790.8034498422899</c:v>
                </c:pt>
                <c:pt idx="547">
                  <c:v>749.6361576285215</c:v>
                </c:pt>
                <c:pt idx="548">
                  <c:v>706.0640596935629</c:v>
                </c:pt>
                <c:pt idx="549">
                  <c:v>675.6990571471013</c:v>
                </c:pt>
                <c:pt idx="550">
                  <c:v>641.9940513578297</c:v>
                </c:pt>
                <c:pt idx="551">
                  <c:v>610.1434757664838</c:v>
                </c:pt>
                <c:pt idx="552">
                  <c:v>562.1683834015685</c:v>
                </c:pt>
                <c:pt idx="553">
                  <c:v>535.7294464124967</c:v>
                </c:pt>
                <c:pt idx="554">
                  <c:v>529.770996092369</c:v>
                </c:pt>
                <c:pt idx="555">
                  <c:v>536.581002724786</c:v>
                </c:pt>
                <c:pt idx="556">
                  <c:v>542.5443432841192</c:v>
                </c:pt>
                <c:pt idx="557">
                  <c:v>551.070836868249</c:v>
                </c:pt>
                <c:pt idx="558">
                  <c:v>528.9201378128189</c:v>
                </c:pt>
                <c:pt idx="559">
                  <c:v>500.89061237332425</c:v>
                </c:pt>
                <c:pt idx="560">
                  <c:v>500.04270801030526</c:v>
                </c:pt>
                <c:pt idx="561">
                  <c:v>475.4910675746039</c:v>
                </c:pt>
                <c:pt idx="562">
                  <c:v>485.64156455653904</c:v>
                </c:pt>
                <c:pt idx="563">
                  <c:v>481.41068283664356</c:v>
                </c:pt>
                <c:pt idx="564">
                  <c:v>448.4835791978119</c:v>
                </c:pt>
                <c:pt idx="565">
                  <c:v>420.72380100042756</c:v>
                </c:pt>
                <c:pt idx="566">
                  <c:v>399.7552747028979</c:v>
                </c:pt>
                <c:pt idx="567">
                  <c:v>366.3153770130519</c:v>
                </c:pt>
                <c:pt idx="568">
                  <c:v>346.31588586776746</c:v>
                </c:pt>
                <c:pt idx="569">
                  <c:v>294.04524952629833</c:v>
                </c:pt>
                <c:pt idx="570">
                  <c:v>261.8513522995502</c:v>
                </c:pt>
                <c:pt idx="571">
                  <c:v>229.78178691604376</c:v>
                </c:pt>
                <c:pt idx="572">
                  <c:v>227.3200196055597</c:v>
                </c:pt>
                <c:pt idx="573">
                  <c:v>224.85898188776542</c:v>
                </c:pt>
                <c:pt idx="574">
                  <c:v>236.3500699336027</c:v>
                </c:pt>
                <c:pt idx="575">
                  <c:v>270.09430649238976</c:v>
                </c:pt>
                <c:pt idx="576">
                  <c:v>316.4066740044999</c:v>
                </c:pt>
                <c:pt idx="577">
                  <c:v>356.30961051838904</c:v>
                </c:pt>
                <c:pt idx="578">
                  <c:v>394.7306972773074</c:v>
                </c:pt>
                <c:pt idx="579">
                  <c:v>435.85399292753436</c:v>
                </c:pt>
                <c:pt idx="580">
                  <c:v>481.41068283664356</c:v>
                </c:pt>
                <c:pt idx="581">
                  <c:v>508.52565018432614</c:v>
                </c:pt>
                <c:pt idx="582">
                  <c:v>532.3240941515278</c:v>
                </c:pt>
                <c:pt idx="583">
                  <c:v>551.070836868249</c:v>
                </c:pt>
                <c:pt idx="584">
                  <c:v>585.2646318261379</c:v>
                </c:pt>
                <c:pt idx="585">
                  <c:v>605.8486986487678</c:v>
                </c:pt>
                <c:pt idx="586">
                  <c:v>648.896754475167</c:v>
                </c:pt>
                <c:pt idx="587">
                  <c:v>667.043697418309</c:v>
                </c:pt>
                <c:pt idx="588">
                  <c:v>699.1136919540476</c:v>
                </c:pt>
                <c:pt idx="589">
                  <c:v>721.7236897608752</c:v>
                </c:pt>
                <c:pt idx="590">
                  <c:v>736.5405053764647</c:v>
                </c:pt>
                <c:pt idx="591">
                  <c:v>763.6276544045052</c:v>
                </c:pt>
                <c:pt idx="592">
                  <c:v>783.7818226428169</c:v>
                </c:pt>
                <c:pt idx="593">
                  <c:v>805.7441506314567</c:v>
                </c:pt>
                <c:pt idx="594">
                  <c:v>831.2934349940795</c:v>
                </c:pt>
                <c:pt idx="595">
                  <c:v>852.4972802131998</c:v>
                </c:pt>
                <c:pt idx="596">
                  <c:v>873.7554073352984</c:v>
                </c:pt>
                <c:pt idx="597">
                  <c:v>899.5151316656445</c:v>
                </c:pt>
                <c:pt idx="598">
                  <c:v>921.7861083043656</c:v>
                </c:pt>
                <c:pt idx="599">
                  <c:v>947.6954939789798</c:v>
                </c:pt>
                <c:pt idx="600">
                  <c:v>959.3363399933787</c:v>
                </c:pt>
                <c:pt idx="601">
                  <c:v>975.4814222769705</c:v>
                </c:pt>
                <c:pt idx="602">
                  <c:v>1003.36063756177</c:v>
                </c:pt>
                <c:pt idx="603">
                  <c:v>1024.1058698313727</c:v>
                </c:pt>
                <c:pt idx="604">
                  <c:v>1033.1417264052093</c:v>
                </c:pt>
                <c:pt idx="605">
                  <c:v>1065.7524642248031</c:v>
                </c:pt>
                <c:pt idx="606">
                  <c:v>1083.9250316525436</c:v>
                </c:pt>
                <c:pt idx="607">
                  <c:v>1094.8476920527628</c:v>
                </c:pt>
                <c:pt idx="608">
                  <c:v>1113.0841139467734</c:v>
                </c:pt>
                <c:pt idx="609">
                  <c:v>1132.2755580045616</c:v>
                </c:pt>
                <c:pt idx="610">
                  <c:v>1154.2630855163504</c:v>
                </c:pt>
                <c:pt idx="611">
                  <c:v>1173.5500464416</c:v>
                </c:pt>
                <c:pt idx="612">
                  <c:v>1195.6472801184689</c:v>
                </c:pt>
                <c:pt idx="613">
                  <c:v>1214.1066661172383</c:v>
                </c:pt>
                <c:pt idx="614">
                  <c:v>1234.4594982962433</c:v>
                </c:pt>
                <c:pt idx="615">
                  <c:v>1253.93384736502</c:v>
                </c:pt>
                <c:pt idx="616">
                  <c:v>1279.039592600639</c:v>
                </c:pt>
                <c:pt idx="617">
                  <c:v>1294.8859434075312</c:v>
                </c:pt>
                <c:pt idx="618">
                  <c:v>1328.543076783325</c:v>
                </c:pt>
                <c:pt idx="619">
                  <c:v>1345.4229385749463</c:v>
                </c:pt>
                <c:pt idx="620">
                  <c:v>1355.75532666125</c:v>
                </c:pt>
                <c:pt idx="621">
                  <c:v>1384.0000864499934</c:v>
                </c:pt>
                <c:pt idx="622">
                  <c:v>1401.9382522645683</c:v>
                </c:pt>
                <c:pt idx="623">
                  <c:v>1412.3412449231373</c:v>
                </c:pt>
                <c:pt idx="624">
                  <c:v>1437.9312539944945</c:v>
                </c:pt>
                <c:pt idx="625">
                  <c:v>1464.5526001764265</c:v>
                </c:pt>
                <c:pt idx="626">
                  <c:v>1475.9879263425414</c:v>
                </c:pt>
                <c:pt idx="627">
                  <c:v>1499.862220782155</c:v>
                </c:pt>
                <c:pt idx="628">
                  <c:v>1530.5218199250867</c:v>
                </c:pt>
                <c:pt idx="629">
                  <c:v>1550.7038770573</c:v>
                </c:pt>
                <c:pt idx="630">
                  <c:v>1565.1497224609666</c:v>
                </c:pt>
                <c:pt idx="631">
                  <c:v>1592.1827237118969</c:v>
                </c:pt>
                <c:pt idx="632">
                  <c:v>1615.4241188169322</c:v>
                </c:pt>
                <c:pt idx="633">
                  <c:v>1624.1564398118599</c:v>
                </c:pt>
                <c:pt idx="634">
                  <c:v>1634.8417621135295</c:v>
                </c:pt>
                <c:pt idx="635">
                  <c:v>1666.004745081228</c:v>
                </c:pt>
                <c:pt idx="636">
                  <c:v>1672.8372649617345</c:v>
                </c:pt>
                <c:pt idx="637">
                  <c:v>1666.980475224177</c:v>
                </c:pt>
                <c:pt idx="638">
                  <c:v>1697.2851168433867</c:v>
                </c:pt>
                <c:pt idx="639">
                  <c:v>1702.183336399084</c:v>
                </c:pt>
                <c:pt idx="640">
                  <c:v>1718.8589280078577</c:v>
                </c:pt>
                <c:pt idx="641">
                  <c:v>1738.5202403112785</c:v>
                </c:pt>
                <c:pt idx="642">
                  <c:v>1756.2553116819736</c:v>
                </c:pt>
                <c:pt idx="643">
                  <c:v>1790.8489816640727</c:v>
                </c:pt>
                <c:pt idx="644">
                  <c:v>1803.7348532842843</c:v>
                </c:pt>
                <c:pt idx="645">
                  <c:v>1818.6280563653913</c:v>
                </c:pt>
                <c:pt idx="646">
                  <c:v>1841.5163064070825</c:v>
                </c:pt>
                <c:pt idx="647">
                  <c:v>1858.474348617996</c:v>
                </c:pt>
                <c:pt idx="648">
                  <c:v>1871.465670581329</c:v>
                </c:pt>
                <c:pt idx="649">
                  <c:v>1888.4850476071038</c:v>
                </c:pt>
                <c:pt idx="650">
                  <c:v>1892.494681375013</c:v>
                </c:pt>
                <c:pt idx="651">
                  <c:v>1901.5234424394207</c:v>
                </c:pt>
                <c:pt idx="652">
                  <c:v>1927.661809744045</c:v>
                </c:pt>
                <c:pt idx="653">
                  <c:v>1944.796873580227</c:v>
                </c:pt>
                <c:pt idx="654">
                  <c:v>1973.0966378760954</c:v>
                </c:pt>
                <c:pt idx="655">
                  <c:v>1997.4305787240323</c:v>
                </c:pt>
                <c:pt idx="656">
                  <c:v>2012.675582770892</c:v>
                </c:pt>
                <c:pt idx="657">
                  <c:v>2027.9486262009304</c:v>
                </c:pt>
                <c:pt idx="658">
                  <c:v>2049.378190021601</c:v>
                </c:pt>
                <c:pt idx="659">
                  <c:v>2074.9618918529413</c:v>
                </c:pt>
                <c:pt idx="660">
                  <c:v>2097.5409355730926</c:v>
                </c:pt>
                <c:pt idx="661">
                  <c:v>2108.8535220142367</c:v>
                </c:pt>
                <c:pt idx="662">
                  <c:v>2128.429816963003</c:v>
                </c:pt>
                <c:pt idx="663">
                  <c:v>2141.8507644777274</c:v>
                </c:pt>
                <c:pt idx="664">
                  <c:v>2162.540824694327</c:v>
                </c:pt>
                <c:pt idx="665">
                  <c:v>2179.1300700608263</c:v>
                </c:pt>
                <c:pt idx="666">
                  <c:v>2198.8729406593884</c:v>
                </c:pt>
                <c:pt idx="667">
                  <c:v>2219.705744792387</c:v>
                </c:pt>
                <c:pt idx="668">
                  <c:v>2233.2751485831523</c:v>
                </c:pt>
                <c:pt idx="669">
                  <c:v>2248.9597557243223</c:v>
                </c:pt>
                <c:pt idx="670">
                  <c:v>2277.2669212011588</c:v>
                </c:pt>
                <c:pt idx="671">
                  <c:v>2315.1605411979144</c:v>
                </c:pt>
                <c:pt idx="672">
                  <c:v>2274.1169111594654</c:v>
                </c:pt>
                <c:pt idx="673">
                  <c:v>2263.625499312856</c:v>
                </c:pt>
                <c:pt idx="674">
                  <c:v>2299.3505128668603</c:v>
                </c:pt>
                <c:pt idx="675">
                  <c:v>2307.7787819202695</c:v>
                </c:pt>
                <c:pt idx="676">
                  <c:v>2319.3816374240205</c:v>
                </c:pt>
                <c:pt idx="677">
                  <c:v>2334.1723944143114</c:v>
                </c:pt>
                <c:pt idx="678">
                  <c:v>2352.168089305311</c:v>
                </c:pt>
                <c:pt idx="679">
                  <c:v>2377.640352751073</c:v>
                </c:pt>
                <c:pt idx="680">
                  <c:v>2382.956923373815</c:v>
                </c:pt>
                <c:pt idx="681">
                  <c:v>2379.766572548122</c:v>
                </c:pt>
                <c:pt idx="682">
                  <c:v>2408.5239522852444</c:v>
                </c:pt>
                <c:pt idx="683">
                  <c:v>2436.310688080477</c:v>
                </c:pt>
                <c:pt idx="684">
                  <c:v>2470.637883831948</c:v>
                </c:pt>
                <c:pt idx="685">
                  <c:v>2469.5630082402586</c:v>
                </c:pt>
                <c:pt idx="686">
                  <c:v>2492.1646654843644</c:v>
                </c:pt>
                <c:pt idx="687">
                  <c:v>2515.908758888949</c:v>
                </c:pt>
                <c:pt idx="688">
                  <c:v>2537.5533726605363</c:v>
                </c:pt>
                <c:pt idx="689">
                  <c:v>2567.950927642175</c:v>
                </c:pt>
                <c:pt idx="690">
                  <c:v>2584.281220755687</c:v>
                </c:pt>
                <c:pt idx="691">
                  <c:v>2602.827792654354</c:v>
                </c:pt>
                <c:pt idx="692">
                  <c:v>2630.1776341621744</c:v>
                </c:pt>
                <c:pt idx="693">
                  <c:v>2657.6178526814283</c:v>
                </c:pt>
                <c:pt idx="694">
                  <c:v>2673.024074859378</c:v>
                </c:pt>
                <c:pt idx="695">
                  <c:v>2696.1871341515844</c:v>
                </c:pt>
                <c:pt idx="696">
                  <c:v>2723.846713958367</c:v>
                </c:pt>
                <c:pt idx="697">
                  <c:v>2750.4868695335754</c:v>
                </c:pt>
                <c:pt idx="698">
                  <c:v>2757.1602838000535</c:v>
                </c:pt>
                <c:pt idx="699">
                  <c:v>2776.0974673139826</c:v>
                </c:pt>
                <c:pt idx="700">
                  <c:v>2809.6217412361966</c:v>
                </c:pt>
                <c:pt idx="701">
                  <c:v>2832.0466843055283</c:v>
                </c:pt>
                <c:pt idx="702">
                  <c:v>2837.6623951924403</c:v>
                </c:pt>
                <c:pt idx="703">
                  <c:v>2866.925469074914</c:v>
                </c:pt>
                <c:pt idx="704">
                  <c:v>2888.3754267659533</c:v>
                </c:pt>
                <c:pt idx="705">
                  <c:v>2884.9849055734276</c:v>
                </c:pt>
                <c:pt idx="706">
                  <c:v>2930.3060789108786</c:v>
                </c:pt>
                <c:pt idx="707">
                  <c:v>2931.4422835198893</c:v>
                </c:pt>
                <c:pt idx="708">
                  <c:v>2948.5040346876176</c:v>
                </c:pt>
                <c:pt idx="709">
                  <c:v>2969.0245180429747</c:v>
                </c:pt>
                <c:pt idx="710">
                  <c:v>2953.0597617924213</c:v>
                </c:pt>
                <c:pt idx="711">
                  <c:v>2931.4422835198893</c:v>
                </c:pt>
                <c:pt idx="712">
                  <c:v>2934.8518304255194</c:v>
                </c:pt>
                <c:pt idx="713">
                  <c:v>2972.4495341245265</c:v>
                </c:pt>
                <c:pt idx="714">
                  <c:v>3017.1037752716793</c:v>
                </c:pt>
                <c:pt idx="715">
                  <c:v>3017.1037752716793</c:v>
                </c:pt>
                <c:pt idx="716">
                  <c:v>3010.2182430595867</c:v>
                </c:pt>
                <c:pt idx="717">
                  <c:v>2991.884687668203</c:v>
                </c:pt>
                <c:pt idx="718">
                  <c:v>2994.174169726268</c:v>
                </c:pt>
                <c:pt idx="719">
                  <c:v>3007.924333826214</c:v>
                </c:pt>
                <c:pt idx="720">
                  <c:v>2996.464283191416</c:v>
                </c:pt>
                <c:pt idx="721">
                  <c:v>2996.464283191416</c:v>
                </c:pt>
                <c:pt idx="722">
                  <c:v>2997.6095768104997</c:v>
                </c:pt>
                <c:pt idx="723">
                  <c:v>2990.740183308041</c:v>
                </c:pt>
                <c:pt idx="724">
                  <c:v>2975.875963458061</c:v>
                </c:pt>
                <c:pt idx="725">
                  <c:v>2978.1610353965298</c:v>
                </c:pt>
                <c:pt idx="726">
                  <c:v>2985.020026457205</c:v>
                </c:pt>
                <c:pt idx="727">
                  <c:v>2988.4516477080533</c:v>
                </c:pt>
                <c:pt idx="728">
                  <c:v>2972.4495341245265</c:v>
                </c:pt>
                <c:pt idx="729">
                  <c:v>2956.4781980830303</c:v>
                </c:pt>
                <c:pt idx="730">
                  <c:v>2945.0888788212615</c:v>
                </c:pt>
                <c:pt idx="731">
                  <c:v>2937.1256396872623</c:v>
                </c:pt>
                <c:pt idx="732">
                  <c:v>2942.8128882980373</c:v>
                </c:pt>
                <c:pt idx="733">
                  <c:v>2957.6179896395515</c:v>
                </c:pt>
                <c:pt idx="734">
                  <c:v>2961.038303289335</c:v>
                </c:pt>
                <c:pt idx="735">
                  <c:v>2947.365493330929</c:v>
                </c:pt>
                <c:pt idx="736">
                  <c:v>2947.365493330929</c:v>
                </c:pt>
                <c:pt idx="737">
                  <c:v>2980.4467363115955</c:v>
                </c:pt>
                <c:pt idx="738">
                  <c:v>2955.338562951617</c:v>
                </c:pt>
                <c:pt idx="739">
                  <c:v>2961.038303289335</c:v>
                </c:pt>
                <c:pt idx="740">
                  <c:v>2973.5915201501184</c:v>
                </c:pt>
                <c:pt idx="741">
                  <c:v>2950.781585818736</c:v>
                </c:pt>
                <c:pt idx="742">
                  <c:v>2972.4495341245265</c:v>
                </c:pt>
                <c:pt idx="743">
                  <c:v>2954.199084202386</c:v>
                </c:pt>
                <c:pt idx="744">
                  <c:v>2963.319295302579</c:v>
                </c:pt>
                <c:pt idx="745">
                  <c:v>2954.199084202386</c:v>
                </c:pt>
                <c:pt idx="746">
                  <c:v>2950.781585818736</c:v>
                </c:pt>
                <c:pt idx="747">
                  <c:v>2962.178720975945</c:v>
                </c:pt>
                <c:pt idx="748">
                  <c:v>2946.227108056407</c:v>
                </c:pt>
                <c:pt idx="749">
                  <c:v>2942.8128882980373</c:v>
                </c:pt>
                <c:pt idx="750">
                  <c:v>2953.0597617924213</c:v>
                </c:pt>
                <c:pt idx="751">
                  <c:v>2951.92059567883</c:v>
                </c:pt>
                <c:pt idx="752">
                  <c:v>2935.988657228856</c:v>
                </c:pt>
                <c:pt idx="753">
                  <c:v>2949.642732169279</c:v>
                </c:pt>
                <c:pt idx="754">
                  <c:v>2950.781585818736</c:v>
                </c:pt>
                <c:pt idx="755">
                  <c:v>2894.0293735847754</c:v>
                </c:pt>
                <c:pt idx="756">
                  <c:v>2931.4422835198893</c:v>
                </c:pt>
                <c:pt idx="757">
                  <c:v>2969.0245180429747</c:v>
                </c:pt>
                <c:pt idx="758">
                  <c:v>2951.92059567883</c:v>
                </c:pt>
                <c:pt idx="759">
                  <c:v>2947.365493330929</c:v>
                </c:pt>
                <c:pt idx="760">
                  <c:v>2977.0184208268574</c:v>
                </c:pt>
                <c:pt idx="761">
                  <c:v>2973.5915201501184</c:v>
                </c:pt>
                <c:pt idx="762">
                  <c:v>2980.4467363115955</c:v>
                </c:pt>
                <c:pt idx="763">
                  <c:v>2979.303807210349</c:v>
                </c:pt>
                <c:pt idx="764">
                  <c:v>2970.1660331141256</c:v>
                </c:pt>
                <c:pt idx="765">
                  <c:v>2974.7336632468923</c:v>
                </c:pt>
                <c:pt idx="766">
                  <c:v>2985.020026457205</c:v>
                </c:pt>
                <c:pt idx="767">
                  <c:v>2975.875963458061</c:v>
                </c:pt>
                <c:pt idx="768">
                  <c:v>2980.4467363115955</c:v>
                </c:pt>
                <c:pt idx="769">
                  <c:v>2985.020026457205</c:v>
                </c:pt>
                <c:pt idx="770">
                  <c:v>2975.875963458061</c:v>
                </c:pt>
                <c:pt idx="771">
                  <c:v>2977.0184208268574</c:v>
                </c:pt>
                <c:pt idx="772">
                  <c:v>2990.740183308041</c:v>
                </c:pt>
                <c:pt idx="773">
                  <c:v>2986.1637426455018</c:v>
                </c:pt>
                <c:pt idx="774">
                  <c:v>2977.0184208268574</c:v>
                </c:pt>
                <c:pt idx="775">
                  <c:v>2988.4516477080533</c:v>
                </c:pt>
                <c:pt idx="776">
                  <c:v>3001.046405736706</c:v>
                </c:pt>
                <c:pt idx="777">
                  <c:v>2989.5958366691466</c:v>
                </c:pt>
                <c:pt idx="778">
                  <c:v>2977.0184208268574</c:v>
                </c:pt>
                <c:pt idx="779">
                  <c:v>2990.740183308041</c:v>
                </c:pt>
                <c:pt idx="780">
                  <c:v>3001.046405736706</c:v>
                </c:pt>
                <c:pt idx="781">
                  <c:v>2991.884687668203</c:v>
                </c:pt>
                <c:pt idx="782">
                  <c:v>2985.020026457205</c:v>
                </c:pt>
                <c:pt idx="783">
                  <c:v>2997.6095768104997</c:v>
                </c:pt>
                <c:pt idx="784">
                  <c:v>2991.884687668203</c:v>
                </c:pt>
                <c:pt idx="785">
                  <c:v>2982.7330665496083</c:v>
                </c:pt>
                <c:pt idx="786">
                  <c:v>3001.046405736706</c:v>
                </c:pt>
                <c:pt idx="787">
                  <c:v>3001.046405736706</c:v>
                </c:pt>
                <c:pt idx="788">
                  <c:v>2982.7330665496083</c:v>
                </c:pt>
                <c:pt idx="789">
                  <c:v>2997.6095768104997</c:v>
                </c:pt>
                <c:pt idx="790">
                  <c:v>3009.071209233327</c:v>
                </c:pt>
                <c:pt idx="791">
                  <c:v>2990.740183308041</c:v>
                </c:pt>
                <c:pt idx="792">
                  <c:v>2995.3191475111907</c:v>
                </c:pt>
                <c:pt idx="793">
                  <c:v>3011.3654353487645</c:v>
                </c:pt>
                <c:pt idx="794">
                  <c:v>2991.884687668203</c:v>
                </c:pt>
                <c:pt idx="795">
                  <c:v>2973.5915201501184</c:v>
                </c:pt>
                <c:pt idx="796">
                  <c:v>2998.7550284120125</c:v>
                </c:pt>
                <c:pt idx="797">
                  <c:v>3006.777616794495</c:v>
                </c:pt>
                <c:pt idx="798">
                  <c:v>2969.0245180429747</c:v>
                </c:pt>
                <c:pt idx="799">
                  <c:v>2961.038303289335</c:v>
                </c:pt>
                <c:pt idx="800">
                  <c:v>2981.5898227435755</c:v>
                </c:pt>
                <c:pt idx="801">
                  <c:v>2972.4495341245265</c:v>
                </c:pt>
                <c:pt idx="802">
                  <c:v>2957.6179896395515</c:v>
                </c:pt>
                <c:pt idx="803">
                  <c:v>2945.0888788212615</c:v>
                </c:pt>
                <c:pt idx="804">
                  <c:v>2928.03413597687</c:v>
                </c:pt>
                <c:pt idx="805">
                  <c:v>2905.348829225224</c:v>
                </c:pt>
                <c:pt idx="806">
                  <c:v>2896.2920306483657</c:v>
                </c:pt>
                <c:pt idx="807">
                  <c:v>2908.7476769588757</c:v>
                </c:pt>
                <c:pt idx="808">
                  <c:v>2845.530776099803</c:v>
                </c:pt>
                <c:pt idx="809">
                  <c:v>2809.6217412361966</c:v>
                </c:pt>
                <c:pt idx="810">
                  <c:v>2793.9602359594783</c:v>
                </c:pt>
                <c:pt idx="811">
                  <c:v>2759.385947542135</c:v>
                </c:pt>
                <c:pt idx="812">
                  <c:v>2742.707991801257</c:v>
                </c:pt>
                <c:pt idx="813">
                  <c:v>2733.8267595407715</c:v>
                </c:pt>
                <c:pt idx="814">
                  <c:v>2719.41498530241</c:v>
                </c:pt>
                <c:pt idx="815">
                  <c:v>2677.4311076665444</c:v>
                </c:pt>
                <c:pt idx="816">
                  <c:v>2660.916780635297</c:v>
                </c:pt>
                <c:pt idx="817">
                  <c:v>2593.003859553518</c:v>
                </c:pt>
                <c:pt idx="818">
                  <c:v>2583.1915348579214</c:v>
                </c:pt>
                <c:pt idx="819">
                  <c:v>2549.482002213199</c:v>
                </c:pt>
                <c:pt idx="820">
                  <c:v>2531.054062619389</c:v>
                </c:pt>
                <c:pt idx="821">
                  <c:v>2460.969008640588</c:v>
                </c:pt>
                <c:pt idx="822">
                  <c:v>2458.8218977373526</c:v>
                </c:pt>
                <c:pt idx="823">
                  <c:v>2465.26489666811</c:v>
                </c:pt>
                <c:pt idx="824">
                  <c:v>2450.2390014983166</c:v>
                </c:pt>
                <c:pt idx="825">
                  <c:v>2412.7927874246216</c:v>
                </c:pt>
                <c:pt idx="826">
                  <c:v>2387.2126320496645</c:v>
                </c:pt>
                <c:pt idx="827">
                  <c:v>2387.2126320496645</c:v>
                </c:pt>
                <c:pt idx="828">
                  <c:v>2378.703394597498</c:v>
                </c:pt>
                <c:pt idx="829">
                  <c:v>2367.0174123590286</c:v>
                </c:pt>
                <c:pt idx="830">
                  <c:v>2311.9961265370757</c:v>
                </c:pt>
                <c:pt idx="831">
                  <c:v>2315.1605411979144</c:v>
                </c:pt>
                <c:pt idx="832">
                  <c:v>2317.2708211005056</c:v>
                </c:pt>
                <c:pt idx="833">
                  <c:v>2302.510111372354</c:v>
                </c:pt>
                <c:pt idx="834">
                  <c:v>2291.982788243339</c:v>
                </c:pt>
                <c:pt idx="835">
                  <c:v>2262.5770867905367</c:v>
                </c:pt>
                <c:pt idx="836">
                  <c:v>2248.9597557243223</c:v>
                </c:pt>
                <c:pt idx="837">
                  <c:v>2230.141779057766</c:v>
                </c:pt>
                <c:pt idx="838">
                  <c:v>2220.74875821736</c:v>
                </c:pt>
                <c:pt idx="839">
                  <c:v>2222.8351781710508</c:v>
                </c:pt>
                <c:pt idx="840">
                  <c:v>2213.45041389621</c:v>
                </c:pt>
                <c:pt idx="841">
                  <c:v>2201.9945313378394</c:v>
                </c:pt>
                <c:pt idx="842">
                  <c:v>2172.905218665879</c:v>
                </c:pt>
                <c:pt idx="843">
                  <c:v>2151.154912646619</c:v>
                </c:pt>
                <c:pt idx="844">
                  <c:v>2127.3983342746387</c:v>
                </c:pt>
                <c:pt idx="845">
                  <c:v>2115.030525551235</c:v>
                </c:pt>
                <c:pt idx="846">
                  <c:v>2094.4583575365805</c:v>
                </c:pt>
                <c:pt idx="847">
                  <c:v>2094.4583575365805</c:v>
                </c:pt>
                <c:pt idx="848">
                  <c:v>2087.270122424512</c:v>
                </c:pt>
                <c:pt idx="849">
                  <c:v>2064.71895066028</c:v>
                </c:pt>
                <c:pt idx="850">
                  <c:v>2053.466289241155</c:v>
                </c:pt>
                <c:pt idx="851">
                  <c:v>2036.1057500120705</c:v>
                </c:pt>
                <c:pt idx="852">
                  <c:v>2021.8360375023958</c:v>
                </c:pt>
                <c:pt idx="853">
                  <c:v>2002.5091376077885</c:v>
                </c:pt>
                <c:pt idx="854">
                  <c:v>1997.4305787240323</c:v>
                </c:pt>
                <c:pt idx="855">
                  <c:v>1990.3258102647092</c:v>
                </c:pt>
                <c:pt idx="856">
                  <c:v>1963.989762857686</c:v>
                </c:pt>
                <c:pt idx="857">
                  <c:v>1958.9347000778475</c:v>
                </c:pt>
                <c:pt idx="858">
                  <c:v>1939.7534775114386</c:v>
                </c:pt>
                <c:pt idx="859">
                  <c:v>1917.5988524146528</c:v>
                </c:pt>
                <c:pt idx="860">
                  <c:v>1879.4704441829977</c:v>
                </c:pt>
                <c:pt idx="861">
                  <c:v>1851.4874307703749</c:v>
                </c:pt>
                <c:pt idx="862">
                  <c:v>1827.5768164181645</c:v>
                </c:pt>
                <c:pt idx="863">
                  <c:v>1808.696287005398</c:v>
                </c:pt>
                <c:pt idx="864">
                  <c:v>1779.9611482797145</c:v>
                </c:pt>
                <c:pt idx="865">
                  <c:v>1769.0875719278501</c:v>
                </c:pt>
                <c:pt idx="866">
                  <c:v>1732.6169570967863</c:v>
                </c:pt>
                <c:pt idx="867">
                  <c:v>1710.026502386645</c:v>
                </c:pt>
                <c:pt idx="868">
                  <c:v>1670.8845427018236</c:v>
                </c:pt>
                <c:pt idx="869">
                  <c:v>1652.3565476899944</c:v>
                </c:pt>
                <c:pt idx="870">
                  <c:v>1629.983092867199</c:v>
                </c:pt>
                <c:pt idx="871">
                  <c:v>1605.7322977214171</c:v>
                </c:pt>
                <c:pt idx="872">
                  <c:v>1576.72452006789</c:v>
                </c:pt>
                <c:pt idx="873">
                  <c:v>1564.1858838699022</c:v>
                </c:pt>
                <c:pt idx="874">
                  <c:v>1553.591036397504</c:v>
                </c:pt>
                <c:pt idx="875">
                  <c:v>1530.5218199250867</c:v>
                </c:pt>
                <c:pt idx="876">
                  <c:v>1509.4311909260728</c:v>
                </c:pt>
                <c:pt idx="877">
                  <c:v>1480.7572972002035</c:v>
                </c:pt>
                <c:pt idx="878">
                  <c:v>1447.429083432079</c:v>
                </c:pt>
                <c:pt idx="879">
                  <c:v>1453.1329998821057</c:v>
                </c:pt>
                <c:pt idx="880">
                  <c:v>1434.1351618726135</c:v>
                </c:pt>
                <c:pt idx="881">
                  <c:v>1398.158574742782</c:v>
                </c:pt>
                <c:pt idx="882">
                  <c:v>1388.7169007614216</c:v>
                </c:pt>
                <c:pt idx="883">
                  <c:v>1376.4587519577872</c:v>
                </c:pt>
                <c:pt idx="884">
                  <c:v>1336.041001782131</c:v>
                </c:pt>
                <c:pt idx="885">
                  <c:v>1305.1556018182687</c:v>
                </c:pt>
                <c:pt idx="886">
                  <c:v>1302.3535260798521</c:v>
                </c:pt>
                <c:pt idx="887">
                  <c:v>1276.246314095184</c:v>
                </c:pt>
                <c:pt idx="888">
                  <c:v>1246.5096614686086</c:v>
                </c:pt>
                <c:pt idx="889">
                  <c:v>1222.4267962146791</c:v>
                </c:pt>
                <c:pt idx="890">
                  <c:v>1206.7179868425344</c:v>
                </c:pt>
                <c:pt idx="891">
                  <c:v>1181.829619757885</c:v>
                </c:pt>
                <c:pt idx="892">
                  <c:v>1171.7112618078686</c:v>
                </c:pt>
                <c:pt idx="893">
                  <c:v>1153.345775228537</c:v>
                </c:pt>
                <c:pt idx="894">
                  <c:v>1136.8514942927256</c:v>
                </c:pt>
                <c:pt idx="895">
                  <c:v>1110.3460962139945</c:v>
                </c:pt>
                <c:pt idx="896">
                  <c:v>1119.476335035943</c:v>
                </c:pt>
                <c:pt idx="897">
                  <c:v>1103.9608968436355</c:v>
                </c:pt>
                <c:pt idx="898">
                  <c:v>1082.1059842472416</c:v>
                </c:pt>
                <c:pt idx="899">
                  <c:v>1053.9615859578398</c:v>
                </c:pt>
                <c:pt idx="900">
                  <c:v>1050.3369890552465</c:v>
                </c:pt>
                <c:pt idx="901">
                  <c:v>1008.7674427698238</c:v>
                </c:pt>
                <c:pt idx="902">
                  <c:v>1004.2615273236519</c:v>
                </c:pt>
                <c:pt idx="903">
                  <c:v>983.5657500665624</c:v>
                </c:pt>
                <c:pt idx="904">
                  <c:v>972.7883944044926</c:v>
                </c:pt>
                <c:pt idx="905">
                  <c:v>949.4853315485782</c:v>
                </c:pt>
                <c:pt idx="906">
                  <c:v>919.1104352114537</c:v>
                </c:pt>
                <c:pt idx="907">
                  <c:v>895.9573118288712</c:v>
                </c:pt>
                <c:pt idx="908">
                  <c:v>855.1515718682127</c:v>
                </c:pt>
                <c:pt idx="909">
                  <c:v>814.5453717754484</c:v>
                </c:pt>
                <c:pt idx="910">
                  <c:v>808.3835376448309</c:v>
                </c:pt>
                <c:pt idx="911">
                  <c:v>808.3835376448309</c:v>
                </c:pt>
                <c:pt idx="912">
                  <c:v>795.1949838025938</c:v>
                </c:pt>
                <c:pt idx="913">
                  <c:v>767.1292152288961</c:v>
                </c:pt>
                <c:pt idx="914">
                  <c:v>731.3080216671023</c:v>
                </c:pt>
                <c:pt idx="915">
                  <c:v>704.3259222990433</c:v>
                </c:pt>
                <c:pt idx="916">
                  <c:v>679.1637286783262</c:v>
                </c:pt>
                <c:pt idx="917">
                  <c:v>653.2138595227539</c:v>
                </c:pt>
                <c:pt idx="918">
                  <c:v>634.2353627738756</c:v>
                </c:pt>
                <c:pt idx="919">
                  <c:v>599.839739932639</c:v>
                </c:pt>
                <c:pt idx="920">
                  <c:v>575.8472933156982</c:v>
                </c:pt>
                <c:pt idx="921">
                  <c:v>560.4601029240357</c:v>
                </c:pt>
                <c:pt idx="922">
                  <c:v>534.026595720177</c:v>
                </c:pt>
                <c:pt idx="923">
                  <c:v>534.8779774169305</c:v>
                </c:pt>
                <c:pt idx="924">
                  <c:v>534.8779774169305</c:v>
                </c:pt>
                <c:pt idx="925">
                  <c:v>523.8168181569595</c:v>
                </c:pt>
                <c:pt idx="926">
                  <c:v>508.52565018432614</c:v>
                </c:pt>
                <c:pt idx="927">
                  <c:v>476.3364685803733</c:v>
                </c:pt>
                <c:pt idx="928">
                  <c:v>435.85399292753436</c:v>
                </c:pt>
                <c:pt idx="929">
                  <c:v>397.2426059544928</c:v>
                </c:pt>
                <c:pt idx="930">
                  <c:v>354.64315428722904</c:v>
                </c:pt>
                <c:pt idx="931">
                  <c:v>302.3202391218912</c:v>
                </c:pt>
                <c:pt idx="932">
                  <c:v>264.3233795186008</c:v>
                </c:pt>
                <c:pt idx="933">
                  <c:v>232.24428425193565</c:v>
                </c:pt>
                <c:pt idx="934">
                  <c:v>225.67924675453787</c:v>
                </c:pt>
                <c:pt idx="935">
                  <c:v>220.7588725011547</c:v>
                </c:pt>
                <c:pt idx="936">
                  <c:v>234.7075120463357</c:v>
                </c:pt>
                <c:pt idx="937">
                  <c:v>281.64820611106336</c:v>
                </c:pt>
                <c:pt idx="938">
                  <c:v>315.5773983886906</c:v>
                </c:pt>
                <c:pt idx="939">
                  <c:v>346.31588586776746</c:v>
                </c:pt>
                <c:pt idx="940">
                  <c:v>366.3153770130519</c:v>
                </c:pt>
                <c:pt idx="941">
                  <c:v>386.3631518574819</c:v>
                </c:pt>
                <c:pt idx="942">
                  <c:v>425.7641358271027</c:v>
                </c:pt>
                <c:pt idx="943">
                  <c:v>447.6410089193769</c:v>
                </c:pt>
                <c:pt idx="944">
                  <c:v>466.19733255637055</c:v>
                </c:pt>
                <c:pt idx="945">
                  <c:v>506.8283683445896</c:v>
                </c:pt>
                <c:pt idx="946">
                  <c:v>529.770996092369</c:v>
                </c:pt>
                <c:pt idx="947">
                  <c:v>542.5443432841192</c:v>
                </c:pt>
                <c:pt idx="948">
                  <c:v>562.1683834015685</c:v>
                </c:pt>
                <c:pt idx="949">
                  <c:v>587.8348515129957</c:v>
                </c:pt>
                <c:pt idx="950">
                  <c:v>592.9776787038029</c:v>
                </c:pt>
                <c:pt idx="951">
                  <c:v>601.5561416278774</c:v>
                </c:pt>
                <c:pt idx="952">
                  <c:v>595.5502871940446</c:v>
                </c:pt>
                <c:pt idx="953">
                  <c:v>601.5561416278774</c:v>
                </c:pt>
                <c:pt idx="954">
                  <c:v>573.2807807401757</c:v>
                </c:pt>
                <c:pt idx="955">
                  <c:v>586.1212833327525</c:v>
                </c:pt>
                <c:pt idx="956">
                  <c:v>574.9917009835817</c:v>
                </c:pt>
                <c:pt idx="957">
                  <c:v>552.7771866886984</c:v>
                </c:pt>
                <c:pt idx="958">
                  <c:v>550.2177934269525</c:v>
                </c:pt>
                <c:pt idx="959">
                  <c:v>528.0693667069065</c:v>
                </c:pt>
                <c:pt idx="960">
                  <c:v>509.3744212150654</c:v>
                </c:pt>
                <c:pt idx="961">
                  <c:v>491.56842278459254</c:v>
                </c:pt>
                <c:pt idx="962">
                  <c:v>485.64156455653904</c:v>
                </c:pt>
                <c:pt idx="963">
                  <c:v>482.2566867467039</c:v>
                </c:pt>
                <c:pt idx="964">
                  <c:v>461.9763436117268</c:v>
                </c:pt>
                <c:pt idx="965">
                  <c:v>419.8840425558637</c:v>
                </c:pt>
                <c:pt idx="966">
                  <c:v>390.54587061412843</c:v>
                </c:pt>
                <c:pt idx="967">
                  <c:v>317.23603244433997</c:v>
                </c:pt>
                <c:pt idx="968">
                  <c:v>269.2696427673977</c:v>
                </c:pt>
                <c:pt idx="969">
                  <c:v>236.3500699336027</c:v>
                </c:pt>
                <c:pt idx="970">
                  <c:v>216.6607865609996</c:v>
                </c:pt>
                <c:pt idx="971">
                  <c:v>220.7588725011547</c:v>
                </c:pt>
                <c:pt idx="972">
                  <c:v>219.93909350132918</c:v>
                </c:pt>
                <c:pt idx="973">
                  <c:v>222.398673330338</c:v>
                </c:pt>
                <c:pt idx="974">
                  <c:v>219.11939542337274</c:v>
                </c:pt>
                <c:pt idx="975">
                  <c:v>219.11939542337274</c:v>
                </c:pt>
              </c:numCache>
            </c:numRef>
          </c:yVal>
          <c:smooth val="0"/>
        </c:ser>
        <c:axId val="18986371"/>
        <c:axId val="36659612"/>
      </c:scatterChart>
      <c:valAx>
        <c:axId val="18986371"/>
        <c:scaling>
          <c:orientation val="minMax"/>
          <c:max val="0.66"/>
          <c:min val="0.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59612"/>
        <c:crosses val="autoZero"/>
        <c:crossBetween val="midCat"/>
        <c:dispUnits/>
      </c:valAx>
      <c:valAx>
        <c:axId val="36659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9863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OKV Profile 1437-1501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OKV_T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Data!$O$582:$O$720</c:f>
              <c:numCache>
                <c:ptCount val="139"/>
                <c:pt idx="0">
                  <c:v>25</c:v>
                </c:pt>
                <c:pt idx="1">
                  <c:v>25</c:v>
                </c:pt>
                <c:pt idx="2">
                  <c:v>24.7</c:v>
                </c:pt>
                <c:pt idx="3">
                  <c:v>24.5</c:v>
                </c:pt>
                <c:pt idx="4">
                  <c:v>24.5</c:v>
                </c:pt>
                <c:pt idx="5">
                  <c:v>24</c:v>
                </c:pt>
                <c:pt idx="6">
                  <c:v>23.6</c:v>
                </c:pt>
                <c:pt idx="7">
                  <c:v>23</c:v>
                </c:pt>
                <c:pt idx="8">
                  <c:v>22.9</c:v>
                </c:pt>
                <c:pt idx="9">
                  <c:v>22.7</c:v>
                </c:pt>
                <c:pt idx="10">
                  <c:v>22.6</c:v>
                </c:pt>
                <c:pt idx="11">
                  <c:v>22.3</c:v>
                </c:pt>
                <c:pt idx="12">
                  <c:v>23.1</c:v>
                </c:pt>
                <c:pt idx="13">
                  <c:v>22.8</c:v>
                </c:pt>
                <c:pt idx="14">
                  <c:v>23.3</c:v>
                </c:pt>
                <c:pt idx="15">
                  <c:v>22.9</c:v>
                </c:pt>
                <c:pt idx="16">
                  <c:v>22.8</c:v>
                </c:pt>
                <c:pt idx="17">
                  <c:v>23</c:v>
                </c:pt>
                <c:pt idx="18">
                  <c:v>23</c:v>
                </c:pt>
                <c:pt idx="19">
                  <c:v>23.1</c:v>
                </c:pt>
                <c:pt idx="20">
                  <c:v>23</c:v>
                </c:pt>
                <c:pt idx="21">
                  <c:v>22.8</c:v>
                </c:pt>
                <c:pt idx="22">
                  <c:v>22.6</c:v>
                </c:pt>
                <c:pt idx="23">
                  <c:v>22.3</c:v>
                </c:pt>
                <c:pt idx="24">
                  <c:v>22.2</c:v>
                </c:pt>
                <c:pt idx="25">
                  <c:v>21.9</c:v>
                </c:pt>
                <c:pt idx="26">
                  <c:v>21.8</c:v>
                </c:pt>
                <c:pt idx="27">
                  <c:v>21.8</c:v>
                </c:pt>
                <c:pt idx="28">
                  <c:v>21.6</c:v>
                </c:pt>
                <c:pt idx="29">
                  <c:v>21.3</c:v>
                </c:pt>
                <c:pt idx="30">
                  <c:v>21.1</c:v>
                </c:pt>
                <c:pt idx="31">
                  <c:v>21.1</c:v>
                </c:pt>
                <c:pt idx="32">
                  <c:v>20.8</c:v>
                </c:pt>
                <c:pt idx="33">
                  <c:v>20.7</c:v>
                </c:pt>
                <c:pt idx="34">
                  <c:v>20.6</c:v>
                </c:pt>
                <c:pt idx="35">
                  <c:v>20.6</c:v>
                </c:pt>
                <c:pt idx="36">
                  <c:v>20.5</c:v>
                </c:pt>
                <c:pt idx="37">
                  <c:v>20.2</c:v>
                </c:pt>
                <c:pt idx="38">
                  <c:v>20</c:v>
                </c:pt>
                <c:pt idx="39">
                  <c:v>19.8</c:v>
                </c:pt>
                <c:pt idx="40">
                  <c:v>19.7</c:v>
                </c:pt>
                <c:pt idx="41">
                  <c:v>19.6</c:v>
                </c:pt>
                <c:pt idx="42">
                  <c:v>19.4</c:v>
                </c:pt>
                <c:pt idx="43">
                  <c:v>19.2</c:v>
                </c:pt>
                <c:pt idx="44">
                  <c:v>19.1</c:v>
                </c:pt>
                <c:pt idx="45">
                  <c:v>18.7</c:v>
                </c:pt>
                <c:pt idx="46">
                  <c:v>18.5</c:v>
                </c:pt>
                <c:pt idx="47">
                  <c:v>18.5</c:v>
                </c:pt>
                <c:pt idx="48">
                  <c:v>18.2</c:v>
                </c:pt>
                <c:pt idx="49">
                  <c:v>18</c:v>
                </c:pt>
                <c:pt idx="50">
                  <c:v>18</c:v>
                </c:pt>
                <c:pt idx="51">
                  <c:v>17.8</c:v>
                </c:pt>
                <c:pt idx="52">
                  <c:v>17.6</c:v>
                </c:pt>
                <c:pt idx="53">
                  <c:v>17.5</c:v>
                </c:pt>
                <c:pt idx="54">
                  <c:v>17.4</c:v>
                </c:pt>
                <c:pt idx="55">
                  <c:v>17</c:v>
                </c:pt>
                <c:pt idx="56">
                  <c:v>16.7</c:v>
                </c:pt>
                <c:pt idx="57">
                  <c:v>16.6</c:v>
                </c:pt>
                <c:pt idx="58">
                  <c:v>16.4</c:v>
                </c:pt>
                <c:pt idx="59">
                  <c:v>16.1</c:v>
                </c:pt>
                <c:pt idx="60">
                  <c:v>16.1</c:v>
                </c:pt>
                <c:pt idx="61">
                  <c:v>16.1</c:v>
                </c:pt>
                <c:pt idx="62">
                  <c:v>15.8</c:v>
                </c:pt>
                <c:pt idx="63">
                  <c:v>15.8</c:v>
                </c:pt>
                <c:pt idx="64">
                  <c:v>16</c:v>
                </c:pt>
                <c:pt idx="65">
                  <c:v>15.5</c:v>
                </c:pt>
                <c:pt idx="66">
                  <c:v>15.5</c:v>
                </c:pt>
                <c:pt idx="67">
                  <c:v>15.4</c:v>
                </c:pt>
                <c:pt idx="68">
                  <c:v>15.1</c:v>
                </c:pt>
                <c:pt idx="69">
                  <c:v>15.1</c:v>
                </c:pt>
                <c:pt idx="70">
                  <c:v>14.6</c:v>
                </c:pt>
                <c:pt idx="71">
                  <c:v>14.3</c:v>
                </c:pt>
                <c:pt idx="72">
                  <c:v>14.3</c:v>
                </c:pt>
                <c:pt idx="73">
                  <c:v>14.2</c:v>
                </c:pt>
                <c:pt idx="74">
                  <c:v>14.1</c:v>
                </c:pt>
                <c:pt idx="75">
                  <c:v>13.9</c:v>
                </c:pt>
                <c:pt idx="76">
                  <c:v>13.7</c:v>
                </c:pt>
                <c:pt idx="77">
                  <c:v>13.8</c:v>
                </c:pt>
                <c:pt idx="78">
                  <c:v>13.8</c:v>
                </c:pt>
                <c:pt idx="79">
                  <c:v>13.4</c:v>
                </c:pt>
                <c:pt idx="80">
                  <c:v>13.2</c:v>
                </c:pt>
                <c:pt idx="81">
                  <c:v>12.9</c:v>
                </c:pt>
                <c:pt idx="82">
                  <c:v>12.6</c:v>
                </c:pt>
                <c:pt idx="83">
                  <c:v>12.5</c:v>
                </c:pt>
                <c:pt idx="84">
                  <c:v>12.4</c:v>
                </c:pt>
                <c:pt idx="85">
                  <c:v>12.1</c:v>
                </c:pt>
                <c:pt idx="86">
                  <c:v>11.8</c:v>
                </c:pt>
                <c:pt idx="87">
                  <c:v>11.7</c:v>
                </c:pt>
                <c:pt idx="88">
                  <c:v>11.6</c:v>
                </c:pt>
                <c:pt idx="89">
                  <c:v>11.4</c:v>
                </c:pt>
                <c:pt idx="90">
                  <c:v>11.4</c:v>
                </c:pt>
                <c:pt idx="91">
                  <c:v>11.1</c:v>
                </c:pt>
                <c:pt idx="92">
                  <c:v>11</c:v>
                </c:pt>
                <c:pt idx="93">
                  <c:v>10.7</c:v>
                </c:pt>
                <c:pt idx="94">
                  <c:v>10.5</c:v>
                </c:pt>
                <c:pt idx="95">
                  <c:v>10.4</c:v>
                </c:pt>
                <c:pt idx="96">
                  <c:v>10.3</c:v>
                </c:pt>
                <c:pt idx="97">
                  <c:v>10</c:v>
                </c:pt>
                <c:pt idx="98">
                  <c:v>9.5</c:v>
                </c:pt>
                <c:pt idx="99">
                  <c:v>10.1</c:v>
                </c:pt>
                <c:pt idx="100">
                  <c:v>10.8</c:v>
                </c:pt>
                <c:pt idx="101">
                  <c:v>10.3</c:v>
                </c:pt>
                <c:pt idx="102">
                  <c:v>10.2</c:v>
                </c:pt>
                <c:pt idx="103">
                  <c:v>10.3</c:v>
                </c:pt>
                <c:pt idx="104">
                  <c:v>10.2</c:v>
                </c:pt>
                <c:pt idx="105">
                  <c:v>10</c:v>
                </c:pt>
                <c:pt idx="106">
                  <c:v>9.7</c:v>
                </c:pt>
                <c:pt idx="107">
                  <c:v>9.7</c:v>
                </c:pt>
                <c:pt idx="108">
                  <c:v>9.8</c:v>
                </c:pt>
                <c:pt idx="109">
                  <c:v>9.5</c:v>
                </c:pt>
                <c:pt idx="110">
                  <c:v>9.1</c:v>
                </c:pt>
                <c:pt idx="111">
                  <c:v>8.8</c:v>
                </c:pt>
                <c:pt idx="112">
                  <c:v>8.9</c:v>
                </c:pt>
                <c:pt idx="113">
                  <c:v>9</c:v>
                </c:pt>
                <c:pt idx="114">
                  <c:v>8.9</c:v>
                </c:pt>
                <c:pt idx="115">
                  <c:v>8.9</c:v>
                </c:pt>
                <c:pt idx="116">
                  <c:v>8.6</c:v>
                </c:pt>
                <c:pt idx="117">
                  <c:v>8.6</c:v>
                </c:pt>
                <c:pt idx="118">
                  <c:v>8.5</c:v>
                </c:pt>
                <c:pt idx="119">
                  <c:v>8.2</c:v>
                </c:pt>
                <c:pt idx="120">
                  <c:v>7.8</c:v>
                </c:pt>
                <c:pt idx="121">
                  <c:v>7.8</c:v>
                </c:pt>
                <c:pt idx="122">
                  <c:v>7.6</c:v>
                </c:pt>
                <c:pt idx="123">
                  <c:v>7.2</c:v>
                </c:pt>
                <c:pt idx="124">
                  <c:v>6.9</c:v>
                </c:pt>
                <c:pt idx="125">
                  <c:v>7</c:v>
                </c:pt>
                <c:pt idx="126">
                  <c:v>6.9</c:v>
                </c:pt>
                <c:pt idx="127">
                  <c:v>6.4</c:v>
                </c:pt>
                <c:pt idx="128">
                  <c:v>6.2</c:v>
                </c:pt>
                <c:pt idx="129">
                  <c:v>6.3</c:v>
                </c:pt>
                <c:pt idx="130">
                  <c:v>6</c:v>
                </c:pt>
                <c:pt idx="131">
                  <c:v>5.7</c:v>
                </c:pt>
                <c:pt idx="132">
                  <c:v>5.9</c:v>
                </c:pt>
                <c:pt idx="133">
                  <c:v>5.5</c:v>
                </c:pt>
                <c:pt idx="134">
                  <c:v>5.5</c:v>
                </c:pt>
                <c:pt idx="135">
                  <c:v>5.4</c:v>
                </c:pt>
                <c:pt idx="136">
                  <c:v>5.1</c:v>
                </c:pt>
                <c:pt idx="137">
                  <c:v>5.5</c:v>
                </c:pt>
                <c:pt idx="138">
                  <c:v>6.1</c:v>
                </c:pt>
              </c:numCache>
            </c:numRef>
          </c:xVal>
          <c:yVal>
            <c:numRef>
              <c:f>Data!$Z$582:$Z$720</c:f>
              <c:numCache>
                <c:ptCount val="139"/>
                <c:pt idx="0">
                  <c:v>224.85898188776542</c:v>
                </c:pt>
                <c:pt idx="1">
                  <c:v>236.3500699336027</c:v>
                </c:pt>
                <c:pt idx="2">
                  <c:v>270.09430649238976</c:v>
                </c:pt>
                <c:pt idx="3">
                  <c:v>316.4066740044999</c:v>
                </c:pt>
                <c:pt idx="4">
                  <c:v>356.30961051838904</c:v>
                </c:pt>
                <c:pt idx="5">
                  <c:v>394.7306972773074</c:v>
                </c:pt>
                <c:pt idx="6">
                  <c:v>435.85399292753436</c:v>
                </c:pt>
                <c:pt idx="7">
                  <c:v>481.41068283664356</c:v>
                </c:pt>
                <c:pt idx="8">
                  <c:v>508.52565018432614</c:v>
                </c:pt>
                <c:pt idx="9">
                  <c:v>532.3240941515278</c:v>
                </c:pt>
                <c:pt idx="10">
                  <c:v>551.070836868249</c:v>
                </c:pt>
                <c:pt idx="11">
                  <c:v>585.2646318261379</c:v>
                </c:pt>
                <c:pt idx="12">
                  <c:v>605.8486986487678</c:v>
                </c:pt>
                <c:pt idx="13">
                  <c:v>648.896754475167</c:v>
                </c:pt>
                <c:pt idx="14">
                  <c:v>667.043697418309</c:v>
                </c:pt>
                <c:pt idx="15">
                  <c:v>699.1136919540476</c:v>
                </c:pt>
                <c:pt idx="16">
                  <c:v>721.7236897608752</c:v>
                </c:pt>
                <c:pt idx="17">
                  <c:v>736.5405053764647</c:v>
                </c:pt>
                <c:pt idx="18">
                  <c:v>763.6276544045052</c:v>
                </c:pt>
                <c:pt idx="19">
                  <c:v>783.7818226428169</c:v>
                </c:pt>
                <c:pt idx="20">
                  <c:v>805.7441506314567</c:v>
                </c:pt>
                <c:pt idx="21">
                  <c:v>831.2934349940795</c:v>
                </c:pt>
                <c:pt idx="22">
                  <c:v>852.4972802131998</c:v>
                </c:pt>
                <c:pt idx="23">
                  <c:v>873.7554073352984</c:v>
                </c:pt>
                <c:pt idx="24">
                  <c:v>899.5151316656445</c:v>
                </c:pt>
                <c:pt idx="25">
                  <c:v>921.7861083043656</c:v>
                </c:pt>
                <c:pt idx="26">
                  <c:v>947.6954939789798</c:v>
                </c:pt>
                <c:pt idx="27">
                  <c:v>959.3363399933787</c:v>
                </c:pt>
                <c:pt idx="28">
                  <c:v>975.4814222769705</c:v>
                </c:pt>
                <c:pt idx="29">
                  <c:v>1003.36063756177</c:v>
                </c:pt>
                <c:pt idx="30">
                  <c:v>1024.1058698313727</c:v>
                </c:pt>
                <c:pt idx="31">
                  <c:v>1033.1417264052093</c:v>
                </c:pt>
                <c:pt idx="32">
                  <c:v>1065.7524642248031</c:v>
                </c:pt>
                <c:pt idx="33">
                  <c:v>1083.9250316525436</c:v>
                </c:pt>
                <c:pt idx="34">
                  <c:v>1094.8476920527628</c:v>
                </c:pt>
                <c:pt idx="35">
                  <c:v>1113.0841139467734</c:v>
                </c:pt>
                <c:pt idx="36">
                  <c:v>1132.2755580045616</c:v>
                </c:pt>
                <c:pt idx="37">
                  <c:v>1154.2630855163504</c:v>
                </c:pt>
                <c:pt idx="38">
                  <c:v>1173.5500464416</c:v>
                </c:pt>
                <c:pt idx="39">
                  <c:v>1195.6472801184689</c:v>
                </c:pt>
                <c:pt idx="40">
                  <c:v>1214.1066661172383</c:v>
                </c:pt>
                <c:pt idx="41">
                  <c:v>1234.4594982962433</c:v>
                </c:pt>
                <c:pt idx="42">
                  <c:v>1253.93384736502</c:v>
                </c:pt>
                <c:pt idx="43">
                  <c:v>1279.039592600639</c:v>
                </c:pt>
                <c:pt idx="44">
                  <c:v>1294.8859434075312</c:v>
                </c:pt>
                <c:pt idx="45">
                  <c:v>1328.543076783325</c:v>
                </c:pt>
                <c:pt idx="46">
                  <c:v>1345.4229385749463</c:v>
                </c:pt>
                <c:pt idx="47">
                  <c:v>1355.75532666125</c:v>
                </c:pt>
                <c:pt idx="48">
                  <c:v>1384.0000864499934</c:v>
                </c:pt>
                <c:pt idx="49">
                  <c:v>1401.9382522645683</c:v>
                </c:pt>
                <c:pt idx="50">
                  <c:v>1412.3412449231373</c:v>
                </c:pt>
                <c:pt idx="51">
                  <c:v>1437.9312539944945</c:v>
                </c:pt>
                <c:pt idx="52">
                  <c:v>1464.5526001764265</c:v>
                </c:pt>
                <c:pt idx="53">
                  <c:v>1475.9879263425414</c:v>
                </c:pt>
                <c:pt idx="54">
                  <c:v>1499.862220782155</c:v>
                </c:pt>
                <c:pt idx="55">
                  <c:v>1530.5218199250867</c:v>
                </c:pt>
                <c:pt idx="56">
                  <c:v>1550.7038770573</c:v>
                </c:pt>
                <c:pt idx="57">
                  <c:v>1565.1497224609666</c:v>
                </c:pt>
                <c:pt idx="58">
                  <c:v>1592.1827237118969</c:v>
                </c:pt>
                <c:pt idx="59">
                  <c:v>1615.4241188169322</c:v>
                </c:pt>
                <c:pt idx="60">
                  <c:v>1624.1564398118599</c:v>
                </c:pt>
                <c:pt idx="61">
                  <c:v>1634.8417621135295</c:v>
                </c:pt>
                <c:pt idx="62">
                  <c:v>1666.004745081228</c:v>
                </c:pt>
                <c:pt idx="63">
                  <c:v>1672.8372649617345</c:v>
                </c:pt>
                <c:pt idx="64">
                  <c:v>1666.980475224177</c:v>
                </c:pt>
                <c:pt idx="65">
                  <c:v>1697.2851168433867</c:v>
                </c:pt>
                <c:pt idx="66">
                  <c:v>1702.183336399084</c:v>
                </c:pt>
                <c:pt idx="67">
                  <c:v>1718.8589280078577</c:v>
                </c:pt>
                <c:pt idx="68">
                  <c:v>1738.5202403112785</c:v>
                </c:pt>
                <c:pt idx="69">
                  <c:v>1756.2553116819736</c:v>
                </c:pt>
                <c:pt idx="70">
                  <c:v>1790.8489816640727</c:v>
                </c:pt>
                <c:pt idx="71">
                  <c:v>1803.7348532842843</c:v>
                </c:pt>
                <c:pt idx="72">
                  <c:v>1818.6280563653913</c:v>
                </c:pt>
                <c:pt idx="73">
                  <c:v>1841.5163064070825</c:v>
                </c:pt>
                <c:pt idx="74">
                  <c:v>1858.474348617996</c:v>
                </c:pt>
                <c:pt idx="75">
                  <c:v>1871.465670581329</c:v>
                </c:pt>
                <c:pt idx="76">
                  <c:v>1888.4850476071038</c:v>
                </c:pt>
                <c:pt idx="77">
                  <c:v>1892.494681375013</c:v>
                </c:pt>
                <c:pt idx="78">
                  <c:v>1901.5234424394207</c:v>
                </c:pt>
                <c:pt idx="79">
                  <c:v>1927.661809744045</c:v>
                </c:pt>
                <c:pt idx="80">
                  <c:v>1944.796873580227</c:v>
                </c:pt>
                <c:pt idx="81">
                  <c:v>1973.0966378760954</c:v>
                </c:pt>
                <c:pt idx="82">
                  <c:v>1997.4305787240323</c:v>
                </c:pt>
                <c:pt idx="83">
                  <c:v>2012.675582770892</c:v>
                </c:pt>
                <c:pt idx="84">
                  <c:v>2027.9486262009304</c:v>
                </c:pt>
                <c:pt idx="85">
                  <c:v>2049.378190021601</c:v>
                </c:pt>
                <c:pt idx="86">
                  <c:v>2074.9618918529413</c:v>
                </c:pt>
                <c:pt idx="87">
                  <c:v>2097.5409355730926</c:v>
                </c:pt>
                <c:pt idx="88">
                  <c:v>2108.8535220142367</c:v>
                </c:pt>
                <c:pt idx="89">
                  <c:v>2128.429816963003</c:v>
                </c:pt>
                <c:pt idx="90">
                  <c:v>2141.8507644777274</c:v>
                </c:pt>
                <c:pt idx="91">
                  <c:v>2162.540824694327</c:v>
                </c:pt>
                <c:pt idx="92">
                  <c:v>2179.1300700608263</c:v>
                </c:pt>
                <c:pt idx="93">
                  <c:v>2198.8729406593884</c:v>
                </c:pt>
                <c:pt idx="94">
                  <c:v>2219.705744792387</c:v>
                </c:pt>
                <c:pt idx="95">
                  <c:v>2233.2751485831523</c:v>
                </c:pt>
                <c:pt idx="96">
                  <c:v>2248.9597557243223</c:v>
                </c:pt>
                <c:pt idx="97">
                  <c:v>2277.2669212011588</c:v>
                </c:pt>
                <c:pt idx="98">
                  <c:v>2315.1605411979144</c:v>
                </c:pt>
                <c:pt idx="99">
                  <c:v>2274.1169111594654</c:v>
                </c:pt>
                <c:pt idx="100">
                  <c:v>2263.625499312856</c:v>
                </c:pt>
                <c:pt idx="101">
                  <c:v>2299.3505128668603</c:v>
                </c:pt>
                <c:pt idx="102">
                  <c:v>2307.7787819202695</c:v>
                </c:pt>
                <c:pt idx="103">
                  <c:v>2319.3816374240205</c:v>
                </c:pt>
                <c:pt idx="104">
                  <c:v>2334.1723944143114</c:v>
                </c:pt>
                <c:pt idx="105">
                  <c:v>2352.168089305311</c:v>
                </c:pt>
                <c:pt idx="106">
                  <c:v>2377.640352751073</c:v>
                </c:pt>
                <c:pt idx="107">
                  <c:v>2382.956923373815</c:v>
                </c:pt>
                <c:pt idx="108">
                  <c:v>2379.766572548122</c:v>
                </c:pt>
                <c:pt idx="109">
                  <c:v>2408.5239522852444</c:v>
                </c:pt>
                <c:pt idx="110">
                  <c:v>2436.310688080477</c:v>
                </c:pt>
                <c:pt idx="111">
                  <c:v>2470.637883831948</c:v>
                </c:pt>
                <c:pt idx="112">
                  <c:v>2469.5630082402586</c:v>
                </c:pt>
                <c:pt idx="113">
                  <c:v>2492.1646654843644</c:v>
                </c:pt>
                <c:pt idx="114">
                  <c:v>2515.908758888949</c:v>
                </c:pt>
                <c:pt idx="115">
                  <c:v>2537.5533726605363</c:v>
                </c:pt>
                <c:pt idx="116">
                  <c:v>2567.950927642175</c:v>
                </c:pt>
                <c:pt idx="117">
                  <c:v>2584.281220755687</c:v>
                </c:pt>
                <c:pt idx="118">
                  <c:v>2602.827792654354</c:v>
                </c:pt>
                <c:pt idx="119">
                  <c:v>2630.1776341621744</c:v>
                </c:pt>
                <c:pt idx="120">
                  <c:v>2657.6178526814283</c:v>
                </c:pt>
                <c:pt idx="121">
                  <c:v>2673.024074859378</c:v>
                </c:pt>
                <c:pt idx="122">
                  <c:v>2696.1871341515844</c:v>
                </c:pt>
                <c:pt idx="123">
                  <c:v>2723.846713958367</c:v>
                </c:pt>
                <c:pt idx="124">
                  <c:v>2750.4868695335754</c:v>
                </c:pt>
                <c:pt idx="125">
                  <c:v>2757.1602838000535</c:v>
                </c:pt>
                <c:pt idx="126">
                  <c:v>2776.0974673139826</c:v>
                </c:pt>
                <c:pt idx="127">
                  <c:v>2809.6217412361966</c:v>
                </c:pt>
                <c:pt idx="128">
                  <c:v>2832.0466843055283</c:v>
                </c:pt>
                <c:pt idx="129">
                  <c:v>2837.6623951924403</c:v>
                </c:pt>
                <c:pt idx="130">
                  <c:v>2866.925469074914</c:v>
                </c:pt>
                <c:pt idx="131">
                  <c:v>2888.3754267659533</c:v>
                </c:pt>
                <c:pt idx="132">
                  <c:v>2884.9849055734276</c:v>
                </c:pt>
                <c:pt idx="133">
                  <c:v>2930.3060789108786</c:v>
                </c:pt>
                <c:pt idx="134">
                  <c:v>2931.4422835198893</c:v>
                </c:pt>
                <c:pt idx="135">
                  <c:v>2948.5040346876176</c:v>
                </c:pt>
                <c:pt idx="136">
                  <c:v>2969.0245180429747</c:v>
                </c:pt>
                <c:pt idx="137">
                  <c:v>2953.0597617924213</c:v>
                </c:pt>
                <c:pt idx="138">
                  <c:v>2931.4422835198893</c:v>
                </c:pt>
              </c:numCache>
            </c:numRef>
          </c:yVal>
          <c:smooth val="0"/>
        </c:ser>
        <c:axId val="9288397"/>
        <c:axId val="16486710"/>
      </c:scatterChart>
      <c:valAx>
        <c:axId val="9288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486710"/>
        <c:crosses val="autoZero"/>
        <c:crossBetween val="midCat"/>
        <c:dispUnits/>
      </c:valAx>
      <c:valAx>
        <c:axId val="16486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2883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OKV Profile 1437-1501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OKV_RH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Data!$P$582:$P$720</c:f>
              <c:numCache>
                <c:ptCount val="139"/>
                <c:pt idx="0">
                  <c:v>56.9</c:v>
                </c:pt>
                <c:pt idx="1">
                  <c:v>58</c:v>
                </c:pt>
                <c:pt idx="2">
                  <c:v>57.9</c:v>
                </c:pt>
                <c:pt idx="3">
                  <c:v>58.8</c:v>
                </c:pt>
                <c:pt idx="4">
                  <c:v>57.5</c:v>
                </c:pt>
                <c:pt idx="5">
                  <c:v>55.2</c:v>
                </c:pt>
                <c:pt idx="6">
                  <c:v>56.7</c:v>
                </c:pt>
                <c:pt idx="7">
                  <c:v>57.4</c:v>
                </c:pt>
                <c:pt idx="8">
                  <c:v>56.3</c:v>
                </c:pt>
                <c:pt idx="9">
                  <c:v>56.5</c:v>
                </c:pt>
                <c:pt idx="10">
                  <c:v>57.4</c:v>
                </c:pt>
                <c:pt idx="11">
                  <c:v>60.2</c:v>
                </c:pt>
                <c:pt idx="12">
                  <c:v>52.5</c:v>
                </c:pt>
                <c:pt idx="13">
                  <c:v>51.1</c:v>
                </c:pt>
                <c:pt idx="14">
                  <c:v>49.2</c:v>
                </c:pt>
                <c:pt idx="15">
                  <c:v>48.7</c:v>
                </c:pt>
                <c:pt idx="16">
                  <c:v>48.8</c:v>
                </c:pt>
                <c:pt idx="17">
                  <c:v>48.6</c:v>
                </c:pt>
                <c:pt idx="18">
                  <c:v>47.7</c:v>
                </c:pt>
                <c:pt idx="19">
                  <c:v>47.6</c:v>
                </c:pt>
                <c:pt idx="20">
                  <c:v>47.6</c:v>
                </c:pt>
                <c:pt idx="21">
                  <c:v>48</c:v>
                </c:pt>
                <c:pt idx="22">
                  <c:v>48.6</c:v>
                </c:pt>
                <c:pt idx="23">
                  <c:v>49.2</c:v>
                </c:pt>
                <c:pt idx="24">
                  <c:v>49.5</c:v>
                </c:pt>
                <c:pt idx="25">
                  <c:v>49.7</c:v>
                </c:pt>
                <c:pt idx="26">
                  <c:v>50.1</c:v>
                </c:pt>
                <c:pt idx="27">
                  <c:v>50.2</c:v>
                </c:pt>
                <c:pt idx="28">
                  <c:v>50.3</c:v>
                </c:pt>
                <c:pt idx="29">
                  <c:v>50.6</c:v>
                </c:pt>
                <c:pt idx="30">
                  <c:v>51.2</c:v>
                </c:pt>
                <c:pt idx="31">
                  <c:v>51.4</c:v>
                </c:pt>
                <c:pt idx="32">
                  <c:v>51.4</c:v>
                </c:pt>
                <c:pt idx="33">
                  <c:v>51.6</c:v>
                </c:pt>
                <c:pt idx="34">
                  <c:v>51.7</c:v>
                </c:pt>
                <c:pt idx="35">
                  <c:v>51.7</c:v>
                </c:pt>
                <c:pt idx="36">
                  <c:v>51.7</c:v>
                </c:pt>
                <c:pt idx="37">
                  <c:v>51.8</c:v>
                </c:pt>
                <c:pt idx="38">
                  <c:v>52.1</c:v>
                </c:pt>
                <c:pt idx="39">
                  <c:v>52.4</c:v>
                </c:pt>
                <c:pt idx="40">
                  <c:v>53</c:v>
                </c:pt>
                <c:pt idx="41">
                  <c:v>53.2</c:v>
                </c:pt>
                <c:pt idx="42">
                  <c:v>53.4</c:v>
                </c:pt>
                <c:pt idx="43">
                  <c:v>53.6</c:v>
                </c:pt>
                <c:pt idx="44">
                  <c:v>53.2</c:v>
                </c:pt>
                <c:pt idx="45">
                  <c:v>53.4</c:v>
                </c:pt>
                <c:pt idx="46">
                  <c:v>54.4</c:v>
                </c:pt>
                <c:pt idx="47">
                  <c:v>55</c:v>
                </c:pt>
                <c:pt idx="48">
                  <c:v>55.4</c:v>
                </c:pt>
                <c:pt idx="49">
                  <c:v>55.9</c:v>
                </c:pt>
                <c:pt idx="50">
                  <c:v>56.2</c:v>
                </c:pt>
                <c:pt idx="51">
                  <c:v>56.7</c:v>
                </c:pt>
                <c:pt idx="52">
                  <c:v>56.7</c:v>
                </c:pt>
                <c:pt idx="53">
                  <c:v>56.9</c:v>
                </c:pt>
                <c:pt idx="54">
                  <c:v>56.8</c:v>
                </c:pt>
                <c:pt idx="55">
                  <c:v>57.3</c:v>
                </c:pt>
                <c:pt idx="56">
                  <c:v>57.9</c:v>
                </c:pt>
                <c:pt idx="57">
                  <c:v>58.7</c:v>
                </c:pt>
                <c:pt idx="58">
                  <c:v>57.7</c:v>
                </c:pt>
                <c:pt idx="59">
                  <c:v>58.8</c:v>
                </c:pt>
                <c:pt idx="60">
                  <c:v>59.2</c:v>
                </c:pt>
                <c:pt idx="61">
                  <c:v>59.1</c:v>
                </c:pt>
                <c:pt idx="62">
                  <c:v>59</c:v>
                </c:pt>
                <c:pt idx="63">
                  <c:v>59.4</c:v>
                </c:pt>
                <c:pt idx="64">
                  <c:v>59.2</c:v>
                </c:pt>
                <c:pt idx="65">
                  <c:v>59.5</c:v>
                </c:pt>
                <c:pt idx="66">
                  <c:v>59.9</c:v>
                </c:pt>
                <c:pt idx="67">
                  <c:v>59.9</c:v>
                </c:pt>
                <c:pt idx="68">
                  <c:v>60.1</c:v>
                </c:pt>
                <c:pt idx="69">
                  <c:v>60.6</c:v>
                </c:pt>
                <c:pt idx="70">
                  <c:v>61.1</c:v>
                </c:pt>
                <c:pt idx="71">
                  <c:v>62</c:v>
                </c:pt>
                <c:pt idx="72">
                  <c:v>61.9</c:v>
                </c:pt>
                <c:pt idx="73">
                  <c:v>61.9</c:v>
                </c:pt>
                <c:pt idx="74">
                  <c:v>62.2</c:v>
                </c:pt>
                <c:pt idx="75">
                  <c:v>62.5</c:v>
                </c:pt>
                <c:pt idx="76">
                  <c:v>62.8</c:v>
                </c:pt>
                <c:pt idx="77">
                  <c:v>62.9</c:v>
                </c:pt>
                <c:pt idx="78">
                  <c:v>62.9</c:v>
                </c:pt>
                <c:pt idx="79">
                  <c:v>63.2</c:v>
                </c:pt>
                <c:pt idx="80">
                  <c:v>63.7</c:v>
                </c:pt>
                <c:pt idx="81">
                  <c:v>64.3</c:v>
                </c:pt>
                <c:pt idx="82">
                  <c:v>65.1</c:v>
                </c:pt>
                <c:pt idx="83">
                  <c:v>65.6</c:v>
                </c:pt>
                <c:pt idx="84">
                  <c:v>65.8</c:v>
                </c:pt>
                <c:pt idx="85">
                  <c:v>66.1</c:v>
                </c:pt>
                <c:pt idx="86">
                  <c:v>66.1</c:v>
                </c:pt>
                <c:pt idx="87">
                  <c:v>65.9</c:v>
                </c:pt>
                <c:pt idx="88">
                  <c:v>66.7</c:v>
                </c:pt>
                <c:pt idx="89">
                  <c:v>66.9</c:v>
                </c:pt>
                <c:pt idx="90">
                  <c:v>65.7</c:v>
                </c:pt>
                <c:pt idx="91">
                  <c:v>66.8</c:v>
                </c:pt>
                <c:pt idx="92">
                  <c:v>65.3</c:v>
                </c:pt>
                <c:pt idx="93">
                  <c:v>66.8</c:v>
                </c:pt>
                <c:pt idx="94">
                  <c:v>68.5</c:v>
                </c:pt>
                <c:pt idx="95">
                  <c:v>69</c:v>
                </c:pt>
                <c:pt idx="96">
                  <c:v>67.1</c:v>
                </c:pt>
                <c:pt idx="97">
                  <c:v>67.1</c:v>
                </c:pt>
                <c:pt idx="98">
                  <c:v>66.9</c:v>
                </c:pt>
                <c:pt idx="99">
                  <c:v>69.4</c:v>
                </c:pt>
                <c:pt idx="100">
                  <c:v>68.1</c:v>
                </c:pt>
                <c:pt idx="101">
                  <c:v>67.9</c:v>
                </c:pt>
                <c:pt idx="102">
                  <c:v>66.6</c:v>
                </c:pt>
                <c:pt idx="103">
                  <c:v>64.8</c:v>
                </c:pt>
                <c:pt idx="104">
                  <c:v>64.8</c:v>
                </c:pt>
                <c:pt idx="105">
                  <c:v>64.8</c:v>
                </c:pt>
                <c:pt idx="106">
                  <c:v>65.1</c:v>
                </c:pt>
                <c:pt idx="107">
                  <c:v>63</c:v>
                </c:pt>
                <c:pt idx="108">
                  <c:v>66.3</c:v>
                </c:pt>
                <c:pt idx="109">
                  <c:v>66.3</c:v>
                </c:pt>
                <c:pt idx="110">
                  <c:v>66.1</c:v>
                </c:pt>
                <c:pt idx="111">
                  <c:v>63.1</c:v>
                </c:pt>
                <c:pt idx="112">
                  <c:v>60.7</c:v>
                </c:pt>
                <c:pt idx="113">
                  <c:v>56.2</c:v>
                </c:pt>
                <c:pt idx="114">
                  <c:v>49.3</c:v>
                </c:pt>
                <c:pt idx="115">
                  <c:v>44.2</c:v>
                </c:pt>
                <c:pt idx="116">
                  <c:v>41.4</c:v>
                </c:pt>
                <c:pt idx="117">
                  <c:v>39.8</c:v>
                </c:pt>
                <c:pt idx="118">
                  <c:v>38.9</c:v>
                </c:pt>
                <c:pt idx="119">
                  <c:v>38.5</c:v>
                </c:pt>
                <c:pt idx="120">
                  <c:v>38.5</c:v>
                </c:pt>
                <c:pt idx="121">
                  <c:v>38.6</c:v>
                </c:pt>
                <c:pt idx="122">
                  <c:v>38.7</c:v>
                </c:pt>
                <c:pt idx="123">
                  <c:v>38.7</c:v>
                </c:pt>
                <c:pt idx="124">
                  <c:v>38.6</c:v>
                </c:pt>
                <c:pt idx="125">
                  <c:v>38.5</c:v>
                </c:pt>
                <c:pt idx="126">
                  <c:v>38.6</c:v>
                </c:pt>
                <c:pt idx="127">
                  <c:v>38.6</c:v>
                </c:pt>
                <c:pt idx="128">
                  <c:v>39</c:v>
                </c:pt>
                <c:pt idx="129">
                  <c:v>38.7</c:v>
                </c:pt>
                <c:pt idx="130">
                  <c:v>38.8</c:v>
                </c:pt>
                <c:pt idx="131">
                  <c:v>46.2</c:v>
                </c:pt>
                <c:pt idx="132">
                  <c:v>49.9</c:v>
                </c:pt>
                <c:pt idx="133">
                  <c:v>51.8</c:v>
                </c:pt>
                <c:pt idx="134">
                  <c:v>52.6</c:v>
                </c:pt>
                <c:pt idx="135">
                  <c:v>52.7</c:v>
                </c:pt>
                <c:pt idx="136">
                  <c:v>53.2</c:v>
                </c:pt>
                <c:pt idx="137">
                  <c:v>53.5</c:v>
                </c:pt>
                <c:pt idx="138">
                  <c:v>53.2</c:v>
                </c:pt>
              </c:numCache>
            </c:numRef>
          </c:xVal>
          <c:yVal>
            <c:numRef>
              <c:f>Data!$Z$582:$Z$720</c:f>
              <c:numCache>
                <c:ptCount val="139"/>
                <c:pt idx="0">
                  <c:v>224.85898188776542</c:v>
                </c:pt>
                <c:pt idx="1">
                  <c:v>236.3500699336027</c:v>
                </c:pt>
                <c:pt idx="2">
                  <c:v>270.09430649238976</c:v>
                </c:pt>
                <c:pt idx="3">
                  <c:v>316.4066740044999</c:v>
                </c:pt>
                <c:pt idx="4">
                  <c:v>356.30961051838904</c:v>
                </c:pt>
                <c:pt idx="5">
                  <c:v>394.7306972773074</c:v>
                </c:pt>
                <c:pt idx="6">
                  <c:v>435.85399292753436</c:v>
                </c:pt>
                <c:pt idx="7">
                  <c:v>481.41068283664356</c:v>
                </c:pt>
                <c:pt idx="8">
                  <c:v>508.52565018432614</c:v>
                </c:pt>
                <c:pt idx="9">
                  <c:v>532.3240941515278</c:v>
                </c:pt>
                <c:pt idx="10">
                  <c:v>551.070836868249</c:v>
                </c:pt>
                <c:pt idx="11">
                  <c:v>585.2646318261379</c:v>
                </c:pt>
                <c:pt idx="12">
                  <c:v>605.8486986487678</c:v>
                </c:pt>
                <c:pt idx="13">
                  <c:v>648.896754475167</c:v>
                </c:pt>
                <c:pt idx="14">
                  <c:v>667.043697418309</c:v>
                </c:pt>
                <c:pt idx="15">
                  <c:v>699.1136919540476</c:v>
                </c:pt>
                <c:pt idx="16">
                  <c:v>721.7236897608752</c:v>
                </c:pt>
                <c:pt idx="17">
                  <c:v>736.5405053764647</c:v>
                </c:pt>
                <c:pt idx="18">
                  <c:v>763.6276544045052</c:v>
                </c:pt>
                <c:pt idx="19">
                  <c:v>783.7818226428169</c:v>
                </c:pt>
                <c:pt idx="20">
                  <c:v>805.7441506314567</c:v>
                </c:pt>
                <c:pt idx="21">
                  <c:v>831.2934349940795</c:v>
                </c:pt>
                <c:pt idx="22">
                  <c:v>852.4972802131998</c:v>
                </c:pt>
                <c:pt idx="23">
                  <c:v>873.7554073352984</c:v>
                </c:pt>
                <c:pt idx="24">
                  <c:v>899.5151316656445</c:v>
                </c:pt>
                <c:pt idx="25">
                  <c:v>921.7861083043656</c:v>
                </c:pt>
                <c:pt idx="26">
                  <c:v>947.6954939789798</c:v>
                </c:pt>
                <c:pt idx="27">
                  <c:v>959.3363399933787</c:v>
                </c:pt>
                <c:pt idx="28">
                  <c:v>975.4814222769705</c:v>
                </c:pt>
                <c:pt idx="29">
                  <c:v>1003.36063756177</c:v>
                </c:pt>
                <c:pt idx="30">
                  <c:v>1024.1058698313727</c:v>
                </c:pt>
                <c:pt idx="31">
                  <c:v>1033.1417264052093</c:v>
                </c:pt>
                <c:pt idx="32">
                  <c:v>1065.7524642248031</c:v>
                </c:pt>
                <c:pt idx="33">
                  <c:v>1083.9250316525436</c:v>
                </c:pt>
                <c:pt idx="34">
                  <c:v>1094.8476920527628</c:v>
                </c:pt>
                <c:pt idx="35">
                  <c:v>1113.0841139467734</c:v>
                </c:pt>
                <c:pt idx="36">
                  <c:v>1132.2755580045616</c:v>
                </c:pt>
                <c:pt idx="37">
                  <c:v>1154.2630855163504</c:v>
                </c:pt>
                <c:pt idx="38">
                  <c:v>1173.5500464416</c:v>
                </c:pt>
                <c:pt idx="39">
                  <c:v>1195.6472801184689</c:v>
                </c:pt>
                <c:pt idx="40">
                  <c:v>1214.1066661172383</c:v>
                </c:pt>
                <c:pt idx="41">
                  <c:v>1234.4594982962433</c:v>
                </c:pt>
                <c:pt idx="42">
                  <c:v>1253.93384736502</c:v>
                </c:pt>
                <c:pt idx="43">
                  <c:v>1279.039592600639</c:v>
                </c:pt>
                <c:pt idx="44">
                  <c:v>1294.8859434075312</c:v>
                </c:pt>
                <c:pt idx="45">
                  <c:v>1328.543076783325</c:v>
                </c:pt>
                <c:pt idx="46">
                  <c:v>1345.4229385749463</c:v>
                </c:pt>
                <c:pt idx="47">
                  <c:v>1355.75532666125</c:v>
                </c:pt>
                <c:pt idx="48">
                  <c:v>1384.0000864499934</c:v>
                </c:pt>
                <c:pt idx="49">
                  <c:v>1401.9382522645683</c:v>
                </c:pt>
                <c:pt idx="50">
                  <c:v>1412.3412449231373</c:v>
                </c:pt>
                <c:pt idx="51">
                  <c:v>1437.9312539944945</c:v>
                </c:pt>
                <c:pt idx="52">
                  <c:v>1464.5526001764265</c:v>
                </c:pt>
                <c:pt idx="53">
                  <c:v>1475.9879263425414</c:v>
                </c:pt>
                <c:pt idx="54">
                  <c:v>1499.862220782155</c:v>
                </c:pt>
                <c:pt idx="55">
                  <c:v>1530.5218199250867</c:v>
                </c:pt>
                <c:pt idx="56">
                  <c:v>1550.7038770573</c:v>
                </c:pt>
                <c:pt idx="57">
                  <c:v>1565.1497224609666</c:v>
                </c:pt>
                <c:pt idx="58">
                  <c:v>1592.1827237118969</c:v>
                </c:pt>
                <c:pt idx="59">
                  <c:v>1615.4241188169322</c:v>
                </c:pt>
                <c:pt idx="60">
                  <c:v>1624.1564398118599</c:v>
                </c:pt>
                <c:pt idx="61">
                  <c:v>1634.8417621135295</c:v>
                </c:pt>
                <c:pt idx="62">
                  <c:v>1666.004745081228</c:v>
                </c:pt>
                <c:pt idx="63">
                  <c:v>1672.8372649617345</c:v>
                </c:pt>
                <c:pt idx="64">
                  <c:v>1666.980475224177</c:v>
                </c:pt>
                <c:pt idx="65">
                  <c:v>1697.2851168433867</c:v>
                </c:pt>
                <c:pt idx="66">
                  <c:v>1702.183336399084</c:v>
                </c:pt>
                <c:pt idx="67">
                  <c:v>1718.8589280078577</c:v>
                </c:pt>
                <c:pt idx="68">
                  <c:v>1738.5202403112785</c:v>
                </c:pt>
                <c:pt idx="69">
                  <c:v>1756.2553116819736</c:v>
                </c:pt>
                <c:pt idx="70">
                  <c:v>1790.8489816640727</c:v>
                </c:pt>
                <c:pt idx="71">
                  <c:v>1803.7348532842843</c:v>
                </c:pt>
                <c:pt idx="72">
                  <c:v>1818.6280563653913</c:v>
                </c:pt>
                <c:pt idx="73">
                  <c:v>1841.5163064070825</c:v>
                </c:pt>
                <c:pt idx="74">
                  <c:v>1858.474348617996</c:v>
                </c:pt>
                <c:pt idx="75">
                  <c:v>1871.465670581329</c:v>
                </c:pt>
                <c:pt idx="76">
                  <c:v>1888.4850476071038</c:v>
                </c:pt>
                <c:pt idx="77">
                  <c:v>1892.494681375013</c:v>
                </c:pt>
                <c:pt idx="78">
                  <c:v>1901.5234424394207</c:v>
                </c:pt>
                <c:pt idx="79">
                  <c:v>1927.661809744045</c:v>
                </c:pt>
                <c:pt idx="80">
                  <c:v>1944.796873580227</c:v>
                </c:pt>
                <c:pt idx="81">
                  <c:v>1973.0966378760954</c:v>
                </c:pt>
                <c:pt idx="82">
                  <c:v>1997.4305787240323</c:v>
                </c:pt>
                <c:pt idx="83">
                  <c:v>2012.675582770892</c:v>
                </c:pt>
                <c:pt idx="84">
                  <c:v>2027.9486262009304</c:v>
                </c:pt>
                <c:pt idx="85">
                  <c:v>2049.378190021601</c:v>
                </c:pt>
                <c:pt idx="86">
                  <c:v>2074.9618918529413</c:v>
                </c:pt>
                <c:pt idx="87">
                  <c:v>2097.5409355730926</c:v>
                </c:pt>
                <c:pt idx="88">
                  <c:v>2108.8535220142367</c:v>
                </c:pt>
                <c:pt idx="89">
                  <c:v>2128.429816963003</c:v>
                </c:pt>
                <c:pt idx="90">
                  <c:v>2141.8507644777274</c:v>
                </c:pt>
                <c:pt idx="91">
                  <c:v>2162.540824694327</c:v>
                </c:pt>
                <c:pt idx="92">
                  <c:v>2179.1300700608263</c:v>
                </c:pt>
                <c:pt idx="93">
                  <c:v>2198.8729406593884</c:v>
                </c:pt>
                <c:pt idx="94">
                  <c:v>2219.705744792387</c:v>
                </c:pt>
                <c:pt idx="95">
                  <c:v>2233.2751485831523</c:v>
                </c:pt>
                <c:pt idx="96">
                  <c:v>2248.9597557243223</c:v>
                </c:pt>
                <c:pt idx="97">
                  <c:v>2277.2669212011588</c:v>
                </c:pt>
                <c:pt idx="98">
                  <c:v>2315.1605411979144</c:v>
                </c:pt>
                <c:pt idx="99">
                  <c:v>2274.1169111594654</c:v>
                </c:pt>
                <c:pt idx="100">
                  <c:v>2263.625499312856</c:v>
                </c:pt>
                <c:pt idx="101">
                  <c:v>2299.3505128668603</c:v>
                </c:pt>
                <c:pt idx="102">
                  <c:v>2307.7787819202695</c:v>
                </c:pt>
                <c:pt idx="103">
                  <c:v>2319.3816374240205</c:v>
                </c:pt>
                <c:pt idx="104">
                  <c:v>2334.1723944143114</c:v>
                </c:pt>
                <c:pt idx="105">
                  <c:v>2352.168089305311</c:v>
                </c:pt>
                <c:pt idx="106">
                  <c:v>2377.640352751073</c:v>
                </c:pt>
                <c:pt idx="107">
                  <c:v>2382.956923373815</c:v>
                </c:pt>
                <c:pt idx="108">
                  <c:v>2379.766572548122</c:v>
                </c:pt>
                <c:pt idx="109">
                  <c:v>2408.5239522852444</c:v>
                </c:pt>
                <c:pt idx="110">
                  <c:v>2436.310688080477</c:v>
                </c:pt>
                <c:pt idx="111">
                  <c:v>2470.637883831948</c:v>
                </c:pt>
                <c:pt idx="112">
                  <c:v>2469.5630082402586</c:v>
                </c:pt>
                <c:pt idx="113">
                  <c:v>2492.1646654843644</c:v>
                </c:pt>
                <c:pt idx="114">
                  <c:v>2515.908758888949</c:v>
                </c:pt>
                <c:pt idx="115">
                  <c:v>2537.5533726605363</c:v>
                </c:pt>
                <c:pt idx="116">
                  <c:v>2567.950927642175</c:v>
                </c:pt>
                <c:pt idx="117">
                  <c:v>2584.281220755687</c:v>
                </c:pt>
                <c:pt idx="118">
                  <c:v>2602.827792654354</c:v>
                </c:pt>
                <c:pt idx="119">
                  <c:v>2630.1776341621744</c:v>
                </c:pt>
                <c:pt idx="120">
                  <c:v>2657.6178526814283</c:v>
                </c:pt>
                <c:pt idx="121">
                  <c:v>2673.024074859378</c:v>
                </c:pt>
                <c:pt idx="122">
                  <c:v>2696.1871341515844</c:v>
                </c:pt>
                <c:pt idx="123">
                  <c:v>2723.846713958367</c:v>
                </c:pt>
                <c:pt idx="124">
                  <c:v>2750.4868695335754</c:v>
                </c:pt>
                <c:pt idx="125">
                  <c:v>2757.1602838000535</c:v>
                </c:pt>
                <c:pt idx="126">
                  <c:v>2776.0974673139826</c:v>
                </c:pt>
                <c:pt idx="127">
                  <c:v>2809.6217412361966</c:v>
                </c:pt>
                <c:pt idx="128">
                  <c:v>2832.0466843055283</c:v>
                </c:pt>
                <c:pt idx="129">
                  <c:v>2837.6623951924403</c:v>
                </c:pt>
                <c:pt idx="130">
                  <c:v>2866.925469074914</c:v>
                </c:pt>
                <c:pt idx="131">
                  <c:v>2888.3754267659533</c:v>
                </c:pt>
                <c:pt idx="132">
                  <c:v>2884.9849055734276</c:v>
                </c:pt>
                <c:pt idx="133">
                  <c:v>2930.3060789108786</c:v>
                </c:pt>
                <c:pt idx="134">
                  <c:v>2931.4422835198893</c:v>
                </c:pt>
                <c:pt idx="135">
                  <c:v>2948.5040346876176</c:v>
                </c:pt>
                <c:pt idx="136">
                  <c:v>2969.0245180429747</c:v>
                </c:pt>
                <c:pt idx="137">
                  <c:v>2953.0597617924213</c:v>
                </c:pt>
                <c:pt idx="138">
                  <c:v>2931.4422835198893</c:v>
                </c:pt>
              </c:numCache>
            </c:numRef>
          </c:yVal>
          <c:smooth val="0"/>
        </c:ser>
        <c:axId val="14162663"/>
        <c:axId val="60355104"/>
      </c:scatterChart>
      <c:valAx>
        <c:axId val="14162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355104"/>
        <c:crosses val="autoZero"/>
        <c:crossBetween val="midCat"/>
        <c:dispUnits/>
      </c:valAx>
      <c:valAx>
        <c:axId val="60355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1626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OKV Profile 1437-1501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OKV_O3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Data!$Q$582:$Q$720</c:f>
              <c:numCache>
                <c:ptCount val="139"/>
                <c:pt idx="0">
                  <c:v>41</c:v>
                </c:pt>
                <c:pt idx="1">
                  <c:v>39</c:v>
                </c:pt>
                <c:pt idx="2">
                  <c:v>41.1</c:v>
                </c:pt>
                <c:pt idx="3">
                  <c:v>35.1</c:v>
                </c:pt>
                <c:pt idx="4">
                  <c:v>35</c:v>
                </c:pt>
                <c:pt idx="5">
                  <c:v>34.6</c:v>
                </c:pt>
                <c:pt idx="6">
                  <c:v>40.1</c:v>
                </c:pt>
                <c:pt idx="7">
                  <c:v>37</c:v>
                </c:pt>
                <c:pt idx="8">
                  <c:v>38.6</c:v>
                </c:pt>
                <c:pt idx="9">
                  <c:v>36.7</c:v>
                </c:pt>
                <c:pt idx="10">
                  <c:v>39.6</c:v>
                </c:pt>
                <c:pt idx="11">
                  <c:v>40.6</c:v>
                </c:pt>
                <c:pt idx="12">
                  <c:v>44.9</c:v>
                </c:pt>
                <c:pt idx="13">
                  <c:v>45.5</c:v>
                </c:pt>
                <c:pt idx="14">
                  <c:v>51.6</c:v>
                </c:pt>
                <c:pt idx="15">
                  <c:v>54.6</c:v>
                </c:pt>
                <c:pt idx="16">
                  <c:v>60.6</c:v>
                </c:pt>
                <c:pt idx="17">
                  <c:v>61.4</c:v>
                </c:pt>
                <c:pt idx="18">
                  <c:v>66.9</c:v>
                </c:pt>
                <c:pt idx="19">
                  <c:v>66.2</c:v>
                </c:pt>
                <c:pt idx="20">
                  <c:v>69.4</c:v>
                </c:pt>
                <c:pt idx="21">
                  <c:v>68.4</c:v>
                </c:pt>
                <c:pt idx="22">
                  <c:v>70.9</c:v>
                </c:pt>
                <c:pt idx="23">
                  <c:v>69.1</c:v>
                </c:pt>
                <c:pt idx="24">
                  <c:v>74.4</c:v>
                </c:pt>
                <c:pt idx="25">
                  <c:v>68.9</c:v>
                </c:pt>
                <c:pt idx="26">
                  <c:v>71.9</c:v>
                </c:pt>
                <c:pt idx="27">
                  <c:v>71.9</c:v>
                </c:pt>
                <c:pt idx="28">
                  <c:v>71.4</c:v>
                </c:pt>
                <c:pt idx="29">
                  <c:v>70.9</c:v>
                </c:pt>
                <c:pt idx="30">
                  <c:v>74.4</c:v>
                </c:pt>
                <c:pt idx="31">
                  <c:v>67.4</c:v>
                </c:pt>
                <c:pt idx="32">
                  <c:v>71.8</c:v>
                </c:pt>
                <c:pt idx="33">
                  <c:v>68.4</c:v>
                </c:pt>
                <c:pt idx="34">
                  <c:v>72.8</c:v>
                </c:pt>
                <c:pt idx="35">
                  <c:v>72.3</c:v>
                </c:pt>
                <c:pt idx="36">
                  <c:v>74.3</c:v>
                </c:pt>
                <c:pt idx="37">
                  <c:v>71.3</c:v>
                </c:pt>
                <c:pt idx="38">
                  <c:v>72.9</c:v>
                </c:pt>
                <c:pt idx="39">
                  <c:v>71.4</c:v>
                </c:pt>
                <c:pt idx="40">
                  <c:v>72.7</c:v>
                </c:pt>
                <c:pt idx="41">
                  <c:v>72</c:v>
                </c:pt>
                <c:pt idx="42">
                  <c:v>75.4</c:v>
                </c:pt>
                <c:pt idx="43">
                  <c:v>72.4</c:v>
                </c:pt>
                <c:pt idx="44">
                  <c:v>75.4</c:v>
                </c:pt>
                <c:pt idx="45">
                  <c:v>69.4</c:v>
                </c:pt>
                <c:pt idx="46">
                  <c:v>73.2</c:v>
                </c:pt>
                <c:pt idx="47">
                  <c:v>69</c:v>
                </c:pt>
                <c:pt idx="48">
                  <c:v>70.4</c:v>
                </c:pt>
                <c:pt idx="49">
                  <c:v>68.9</c:v>
                </c:pt>
                <c:pt idx="50">
                  <c:v>75.4</c:v>
                </c:pt>
                <c:pt idx="51">
                  <c:v>73.3</c:v>
                </c:pt>
                <c:pt idx="52">
                  <c:v>76.9</c:v>
                </c:pt>
                <c:pt idx="53">
                  <c:v>72.4</c:v>
                </c:pt>
                <c:pt idx="54">
                  <c:v>74.4</c:v>
                </c:pt>
                <c:pt idx="55">
                  <c:v>71.9</c:v>
                </c:pt>
                <c:pt idx="56">
                  <c:v>74.2</c:v>
                </c:pt>
                <c:pt idx="57">
                  <c:v>69.4</c:v>
                </c:pt>
                <c:pt idx="58">
                  <c:v>70.4</c:v>
                </c:pt>
                <c:pt idx="59">
                  <c:v>69.4</c:v>
                </c:pt>
                <c:pt idx="60">
                  <c:v>73.3</c:v>
                </c:pt>
                <c:pt idx="61">
                  <c:v>70.8</c:v>
                </c:pt>
                <c:pt idx="62">
                  <c:v>74.8</c:v>
                </c:pt>
                <c:pt idx="63">
                  <c:v>70.4</c:v>
                </c:pt>
                <c:pt idx="64">
                  <c:v>73.2</c:v>
                </c:pt>
                <c:pt idx="65">
                  <c:v>72.8</c:v>
                </c:pt>
                <c:pt idx="66">
                  <c:v>73.4</c:v>
                </c:pt>
                <c:pt idx="67">
                  <c:v>73.4</c:v>
                </c:pt>
                <c:pt idx="68">
                  <c:v>78.4</c:v>
                </c:pt>
                <c:pt idx="69">
                  <c:v>70.7</c:v>
                </c:pt>
                <c:pt idx="70">
                  <c:v>70.8</c:v>
                </c:pt>
                <c:pt idx="71">
                  <c:v>64.7</c:v>
                </c:pt>
                <c:pt idx="72">
                  <c:v>71.9</c:v>
                </c:pt>
                <c:pt idx="73">
                  <c:v>71.4</c:v>
                </c:pt>
                <c:pt idx="74">
                  <c:v>70.9</c:v>
                </c:pt>
                <c:pt idx="75">
                  <c:v>70.4</c:v>
                </c:pt>
                <c:pt idx="76">
                  <c:v>75.7</c:v>
                </c:pt>
                <c:pt idx="77">
                  <c:v>73.4</c:v>
                </c:pt>
                <c:pt idx="78">
                  <c:v>76</c:v>
                </c:pt>
                <c:pt idx="79">
                  <c:v>77.8</c:v>
                </c:pt>
                <c:pt idx="80">
                  <c:v>76.4</c:v>
                </c:pt>
                <c:pt idx="81">
                  <c:v>71.9</c:v>
                </c:pt>
                <c:pt idx="82">
                  <c:v>74.9</c:v>
                </c:pt>
                <c:pt idx="83">
                  <c:v>70.9</c:v>
                </c:pt>
                <c:pt idx="84">
                  <c:v>73.8</c:v>
                </c:pt>
                <c:pt idx="85">
                  <c:v>73.2</c:v>
                </c:pt>
                <c:pt idx="86">
                  <c:v>76.5</c:v>
                </c:pt>
                <c:pt idx="87">
                  <c:v>71</c:v>
                </c:pt>
                <c:pt idx="88">
                  <c:v>74.8</c:v>
                </c:pt>
                <c:pt idx="89">
                  <c:v>71.4</c:v>
                </c:pt>
                <c:pt idx="90">
                  <c:v>74.4</c:v>
                </c:pt>
                <c:pt idx="91">
                  <c:v>72.9</c:v>
                </c:pt>
                <c:pt idx="92">
                  <c:v>77.4</c:v>
                </c:pt>
                <c:pt idx="93">
                  <c:v>72.4</c:v>
                </c:pt>
                <c:pt idx="94">
                  <c:v>75.4</c:v>
                </c:pt>
                <c:pt idx="95">
                  <c:v>70.2</c:v>
                </c:pt>
                <c:pt idx="96">
                  <c:v>74.3</c:v>
                </c:pt>
                <c:pt idx="97">
                  <c:v>71.4</c:v>
                </c:pt>
                <c:pt idx="98">
                  <c:v>74.4</c:v>
                </c:pt>
                <c:pt idx="99">
                  <c:v>70.9</c:v>
                </c:pt>
                <c:pt idx="100">
                  <c:v>75.4</c:v>
                </c:pt>
                <c:pt idx="101">
                  <c:v>76.9</c:v>
                </c:pt>
                <c:pt idx="102">
                  <c:v>82.9</c:v>
                </c:pt>
                <c:pt idx="103">
                  <c:v>78.9</c:v>
                </c:pt>
                <c:pt idx="104">
                  <c:v>80.8</c:v>
                </c:pt>
                <c:pt idx="105">
                  <c:v>79.9</c:v>
                </c:pt>
                <c:pt idx="106">
                  <c:v>81.9</c:v>
                </c:pt>
                <c:pt idx="107">
                  <c:v>77.9</c:v>
                </c:pt>
                <c:pt idx="108">
                  <c:v>81.4</c:v>
                </c:pt>
                <c:pt idx="109">
                  <c:v>77.4</c:v>
                </c:pt>
                <c:pt idx="110">
                  <c:v>79.8</c:v>
                </c:pt>
                <c:pt idx="111">
                  <c:v>76.4</c:v>
                </c:pt>
                <c:pt idx="112">
                  <c:v>78.4</c:v>
                </c:pt>
                <c:pt idx="113">
                  <c:v>74.3</c:v>
                </c:pt>
                <c:pt idx="114">
                  <c:v>73.9</c:v>
                </c:pt>
                <c:pt idx="115">
                  <c:v>65.9</c:v>
                </c:pt>
                <c:pt idx="116">
                  <c:v>63.5</c:v>
                </c:pt>
                <c:pt idx="117">
                  <c:v>57.6</c:v>
                </c:pt>
                <c:pt idx="118">
                  <c:v>57.8</c:v>
                </c:pt>
                <c:pt idx="119">
                  <c:v>51.8</c:v>
                </c:pt>
                <c:pt idx="120">
                  <c:v>54.4</c:v>
                </c:pt>
                <c:pt idx="121">
                  <c:v>50</c:v>
                </c:pt>
                <c:pt idx="122">
                  <c:v>50.6</c:v>
                </c:pt>
                <c:pt idx="123">
                  <c:v>47.6</c:v>
                </c:pt>
                <c:pt idx="124">
                  <c:v>50.8</c:v>
                </c:pt>
                <c:pt idx="125">
                  <c:v>49.9</c:v>
                </c:pt>
                <c:pt idx="126">
                  <c:v>52</c:v>
                </c:pt>
                <c:pt idx="127">
                  <c:v>50</c:v>
                </c:pt>
                <c:pt idx="128">
                  <c:v>50.4</c:v>
                </c:pt>
                <c:pt idx="129">
                  <c:v>47</c:v>
                </c:pt>
                <c:pt idx="130">
                  <c:v>49</c:v>
                </c:pt>
                <c:pt idx="131">
                  <c:v>48.5</c:v>
                </c:pt>
                <c:pt idx="132">
                  <c:v>55.1</c:v>
                </c:pt>
                <c:pt idx="133">
                  <c:v>56.4</c:v>
                </c:pt>
                <c:pt idx="134">
                  <c:v>60.9</c:v>
                </c:pt>
                <c:pt idx="135">
                  <c:v>60</c:v>
                </c:pt>
                <c:pt idx="136">
                  <c:v>65.4</c:v>
                </c:pt>
                <c:pt idx="137">
                  <c:v>63.5</c:v>
                </c:pt>
                <c:pt idx="138">
                  <c:v>70.9</c:v>
                </c:pt>
              </c:numCache>
            </c:numRef>
          </c:xVal>
          <c:yVal>
            <c:numRef>
              <c:f>Data!$Z$582:$Z$720</c:f>
              <c:numCache>
                <c:ptCount val="139"/>
                <c:pt idx="0">
                  <c:v>224.85898188776542</c:v>
                </c:pt>
                <c:pt idx="1">
                  <c:v>236.3500699336027</c:v>
                </c:pt>
                <c:pt idx="2">
                  <c:v>270.09430649238976</c:v>
                </c:pt>
                <c:pt idx="3">
                  <c:v>316.4066740044999</c:v>
                </c:pt>
                <c:pt idx="4">
                  <c:v>356.30961051838904</c:v>
                </c:pt>
                <c:pt idx="5">
                  <c:v>394.7306972773074</c:v>
                </c:pt>
                <c:pt idx="6">
                  <c:v>435.85399292753436</c:v>
                </c:pt>
                <c:pt idx="7">
                  <c:v>481.41068283664356</c:v>
                </c:pt>
                <c:pt idx="8">
                  <c:v>508.52565018432614</c:v>
                </c:pt>
                <c:pt idx="9">
                  <c:v>532.3240941515278</c:v>
                </c:pt>
                <c:pt idx="10">
                  <c:v>551.070836868249</c:v>
                </c:pt>
                <c:pt idx="11">
                  <c:v>585.2646318261379</c:v>
                </c:pt>
                <c:pt idx="12">
                  <c:v>605.8486986487678</c:v>
                </c:pt>
                <c:pt idx="13">
                  <c:v>648.896754475167</c:v>
                </c:pt>
                <c:pt idx="14">
                  <c:v>667.043697418309</c:v>
                </c:pt>
                <c:pt idx="15">
                  <c:v>699.1136919540476</c:v>
                </c:pt>
                <c:pt idx="16">
                  <c:v>721.7236897608752</c:v>
                </c:pt>
                <c:pt idx="17">
                  <c:v>736.5405053764647</c:v>
                </c:pt>
                <c:pt idx="18">
                  <c:v>763.6276544045052</c:v>
                </c:pt>
                <c:pt idx="19">
                  <c:v>783.7818226428169</c:v>
                </c:pt>
                <c:pt idx="20">
                  <c:v>805.7441506314567</c:v>
                </c:pt>
                <c:pt idx="21">
                  <c:v>831.2934349940795</c:v>
                </c:pt>
                <c:pt idx="22">
                  <c:v>852.4972802131998</c:v>
                </c:pt>
                <c:pt idx="23">
                  <c:v>873.7554073352984</c:v>
                </c:pt>
                <c:pt idx="24">
                  <c:v>899.5151316656445</c:v>
                </c:pt>
                <c:pt idx="25">
                  <c:v>921.7861083043656</c:v>
                </c:pt>
                <c:pt idx="26">
                  <c:v>947.6954939789798</c:v>
                </c:pt>
                <c:pt idx="27">
                  <c:v>959.3363399933787</c:v>
                </c:pt>
                <c:pt idx="28">
                  <c:v>975.4814222769705</c:v>
                </c:pt>
                <c:pt idx="29">
                  <c:v>1003.36063756177</c:v>
                </c:pt>
                <c:pt idx="30">
                  <c:v>1024.1058698313727</c:v>
                </c:pt>
                <c:pt idx="31">
                  <c:v>1033.1417264052093</c:v>
                </c:pt>
                <c:pt idx="32">
                  <c:v>1065.7524642248031</c:v>
                </c:pt>
                <c:pt idx="33">
                  <c:v>1083.9250316525436</c:v>
                </c:pt>
                <c:pt idx="34">
                  <c:v>1094.8476920527628</c:v>
                </c:pt>
                <c:pt idx="35">
                  <c:v>1113.0841139467734</c:v>
                </c:pt>
                <c:pt idx="36">
                  <c:v>1132.2755580045616</c:v>
                </c:pt>
                <c:pt idx="37">
                  <c:v>1154.2630855163504</c:v>
                </c:pt>
                <c:pt idx="38">
                  <c:v>1173.5500464416</c:v>
                </c:pt>
                <c:pt idx="39">
                  <c:v>1195.6472801184689</c:v>
                </c:pt>
                <c:pt idx="40">
                  <c:v>1214.1066661172383</c:v>
                </c:pt>
                <c:pt idx="41">
                  <c:v>1234.4594982962433</c:v>
                </c:pt>
                <c:pt idx="42">
                  <c:v>1253.93384736502</c:v>
                </c:pt>
                <c:pt idx="43">
                  <c:v>1279.039592600639</c:v>
                </c:pt>
                <c:pt idx="44">
                  <c:v>1294.8859434075312</c:v>
                </c:pt>
                <c:pt idx="45">
                  <c:v>1328.543076783325</c:v>
                </c:pt>
                <c:pt idx="46">
                  <c:v>1345.4229385749463</c:v>
                </c:pt>
                <c:pt idx="47">
                  <c:v>1355.75532666125</c:v>
                </c:pt>
                <c:pt idx="48">
                  <c:v>1384.0000864499934</c:v>
                </c:pt>
                <c:pt idx="49">
                  <c:v>1401.9382522645683</c:v>
                </c:pt>
                <c:pt idx="50">
                  <c:v>1412.3412449231373</c:v>
                </c:pt>
                <c:pt idx="51">
                  <c:v>1437.9312539944945</c:v>
                </c:pt>
                <c:pt idx="52">
                  <c:v>1464.5526001764265</c:v>
                </c:pt>
                <c:pt idx="53">
                  <c:v>1475.9879263425414</c:v>
                </c:pt>
                <c:pt idx="54">
                  <c:v>1499.862220782155</c:v>
                </c:pt>
                <c:pt idx="55">
                  <c:v>1530.5218199250867</c:v>
                </c:pt>
                <c:pt idx="56">
                  <c:v>1550.7038770573</c:v>
                </c:pt>
                <c:pt idx="57">
                  <c:v>1565.1497224609666</c:v>
                </c:pt>
                <c:pt idx="58">
                  <c:v>1592.1827237118969</c:v>
                </c:pt>
                <c:pt idx="59">
                  <c:v>1615.4241188169322</c:v>
                </c:pt>
                <c:pt idx="60">
                  <c:v>1624.1564398118599</c:v>
                </c:pt>
                <c:pt idx="61">
                  <c:v>1634.8417621135295</c:v>
                </c:pt>
                <c:pt idx="62">
                  <c:v>1666.004745081228</c:v>
                </c:pt>
                <c:pt idx="63">
                  <c:v>1672.8372649617345</c:v>
                </c:pt>
                <c:pt idx="64">
                  <c:v>1666.980475224177</c:v>
                </c:pt>
                <c:pt idx="65">
                  <c:v>1697.2851168433867</c:v>
                </c:pt>
                <c:pt idx="66">
                  <c:v>1702.183336399084</c:v>
                </c:pt>
                <c:pt idx="67">
                  <c:v>1718.8589280078577</c:v>
                </c:pt>
                <c:pt idx="68">
                  <c:v>1738.5202403112785</c:v>
                </c:pt>
                <c:pt idx="69">
                  <c:v>1756.2553116819736</c:v>
                </c:pt>
                <c:pt idx="70">
                  <c:v>1790.8489816640727</c:v>
                </c:pt>
                <c:pt idx="71">
                  <c:v>1803.7348532842843</c:v>
                </c:pt>
                <c:pt idx="72">
                  <c:v>1818.6280563653913</c:v>
                </c:pt>
                <c:pt idx="73">
                  <c:v>1841.5163064070825</c:v>
                </c:pt>
                <c:pt idx="74">
                  <c:v>1858.474348617996</c:v>
                </c:pt>
                <c:pt idx="75">
                  <c:v>1871.465670581329</c:v>
                </c:pt>
                <c:pt idx="76">
                  <c:v>1888.4850476071038</c:v>
                </c:pt>
                <c:pt idx="77">
                  <c:v>1892.494681375013</c:v>
                </c:pt>
                <c:pt idx="78">
                  <c:v>1901.5234424394207</c:v>
                </c:pt>
                <c:pt idx="79">
                  <c:v>1927.661809744045</c:v>
                </c:pt>
                <c:pt idx="80">
                  <c:v>1944.796873580227</c:v>
                </c:pt>
                <c:pt idx="81">
                  <c:v>1973.0966378760954</c:v>
                </c:pt>
                <c:pt idx="82">
                  <c:v>1997.4305787240323</c:v>
                </c:pt>
                <c:pt idx="83">
                  <c:v>2012.675582770892</c:v>
                </c:pt>
                <c:pt idx="84">
                  <c:v>2027.9486262009304</c:v>
                </c:pt>
                <c:pt idx="85">
                  <c:v>2049.378190021601</c:v>
                </c:pt>
                <c:pt idx="86">
                  <c:v>2074.9618918529413</c:v>
                </c:pt>
                <c:pt idx="87">
                  <c:v>2097.5409355730926</c:v>
                </c:pt>
                <c:pt idx="88">
                  <c:v>2108.8535220142367</c:v>
                </c:pt>
                <c:pt idx="89">
                  <c:v>2128.429816963003</c:v>
                </c:pt>
                <c:pt idx="90">
                  <c:v>2141.8507644777274</c:v>
                </c:pt>
                <c:pt idx="91">
                  <c:v>2162.540824694327</c:v>
                </c:pt>
                <c:pt idx="92">
                  <c:v>2179.1300700608263</c:v>
                </c:pt>
                <c:pt idx="93">
                  <c:v>2198.8729406593884</c:v>
                </c:pt>
                <c:pt idx="94">
                  <c:v>2219.705744792387</c:v>
                </c:pt>
                <c:pt idx="95">
                  <c:v>2233.2751485831523</c:v>
                </c:pt>
                <c:pt idx="96">
                  <c:v>2248.9597557243223</c:v>
                </c:pt>
                <c:pt idx="97">
                  <c:v>2277.2669212011588</c:v>
                </c:pt>
                <c:pt idx="98">
                  <c:v>2315.1605411979144</c:v>
                </c:pt>
                <c:pt idx="99">
                  <c:v>2274.1169111594654</c:v>
                </c:pt>
                <c:pt idx="100">
                  <c:v>2263.625499312856</c:v>
                </c:pt>
                <c:pt idx="101">
                  <c:v>2299.3505128668603</c:v>
                </c:pt>
                <c:pt idx="102">
                  <c:v>2307.7787819202695</c:v>
                </c:pt>
                <c:pt idx="103">
                  <c:v>2319.3816374240205</c:v>
                </c:pt>
                <c:pt idx="104">
                  <c:v>2334.1723944143114</c:v>
                </c:pt>
                <c:pt idx="105">
                  <c:v>2352.168089305311</c:v>
                </c:pt>
                <c:pt idx="106">
                  <c:v>2377.640352751073</c:v>
                </c:pt>
                <c:pt idx="107">
                  <c:v>2382.956923373815</c:v>
                </c:pt>
                <c:pt idx="108">
                  <c:v>2379.766572548122</c:v>
                </c:pt>
                <c:pt idx="109">
                  <c:v>2408.5239522852444</c:v>
                </c:pt>
                <c:pt idx="110">
                  <c:v>2436.310688080477</c:v>
                </c:pt>
                <c:pt idx="111">
                  <c:v>2470.637883831948</c:v>
                </c:pt>
                <c:pt idx="112">
                  <c:v>2469.5630082402586</c:v>
                </c:pt>
                <c:pt idx="113">
                  <c:v>2492.1646654843644</c:v>
                </c:pt>
                <c:pt idx="114">
                  <c:v>2515.908758888949</c:v>
                </c:pt>
                <c:pt idx="115">
                  <c:v>2537.5533726605363</c:v>
                </c:pt>
                <c:pt idx="116">
                  <c:v>2567.950927642175</c:v>
                </c:pt>
                <c:pt idx="117">
                  <c:v>2584.281220755687</c:v>
                </c:pt>
                <c:pt idx="118">
                  <c:v>2602.827792654354</c:v>
                </c:pt>
                <c:pt idx="119">
                  <c:v>2630.1776341621744</c:v>
                </c:pt>
                <c:pt idx="120">
                  <c:v>2657.6178526814283</c:v>
                </c:pt>
                <c:pt idx="121">
                  <c:v>2673.024074859378</c:v>
                </c:pt>
                <c:pt idx="122">
                  <c:v>2696.1871341515844</c:v>
                </c:pt>
                <c:pt idx="123">
                  <c:v>2723.846713958367</c:v>
                </c:pt>
                <c:pt idx="124">
                  <c:v>2750.4868695335754</c:v>
                </c:pt>
                <c:pt idx="125">
                  <c:v>2757.1602838000535</c:v>
                </c:pt>
                <c:pt idx="126">
                  <c:v>2776.0974673139826</c:v>
                </c:pt>
                <c:pt idx="127">
                  <c:v>2809.6217412361966</c:v>
                </c:pt>
                <c:pt idx="128">
                  <c:v>2832.0466843055283</c:v>
                </c:pt>
                <c:pt idx="129">
                  <c:v>2837.6623951924403</c:v>
                </c:pt>
                <c:pt idx="130">
                  <c:v>2866.925469074914</c:v>
                </c:pt>
                <c:pt idx="131">
                  <c:v>2888.3754267659533</c:v>
                </c:pt>
                <c:pt idx="132">
                  <c:v>2884.9849055734276</c:v>
                </c:pt>
                <c:pt idx="133">
                  <c:v>2930.3060789108786</c:v>
                </c:pt>
                <c:pt idx="134">
                  <c:v>2931.4422835198893</c:v>
                </c:pt>
                <c:pt idx="135">
                  <c:v>2948.5040346876176</c:v>
                </c:pt>
                <c:pt idx="136">
                  <c:v>2969.0245180429747</c:v>
                </c:pt>
                <c:pt idx="137">
                  <c:v>2953.0597617924213</c:v>
                </c:pt>
                <c:pt idx="138">
                  <c:v>2931.4422835198893</c:v>
                </c:pt>
              </c:numCache>
            </c:numRef>
          </c:yVal>
          <c:smooth val="0"/>
        </c:ser>
        <c:axId val="6325025"/>
        <c:axId val="56925226"/>
      </c:scatterChart>
      <c:valAx>
        <c:axId val="6325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925226"/>
        <c:crosses val="autoZero"/>
        <c:crossBetween val="midCat"/>
        <c:dispUnits/>
      </c:valAx>
      <c:valAx>
        <c:axId val="56925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250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OKV Profile 1437-1501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OKV_CO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Data!$U$582:$U$720</c:f>
              <c:numCache>
                <c:ptCount val="139"/>
                <c:pt idx="0">
                  <c:v>716.5205</c:v>
                </c:pt>
                <c:pt idx="1">
                  <c:v>838.4635</c:v>
                </c:pt>
                <c:pt idx="2">
                  <c:v>1012.9063333333334</c:v>
                </c:pt>
                <c:pt idx="3">
                  <c:v>1213.6175</c:v>
                </c:pt>
                <c:pt idx="4">
                  <c:v>1405.5603333333336</c:v>
                </c:pt>
                <c:pt idx="5">
                  <c:v>1615.0031666666666</c:v>
                </c:pt>
                <c:pt idx="6">
                  <c:v>1754.4643333333333</c:v>
                </c:pt>
                <c:pt idx="7">
                  <c:v>1823.9255</c:v>
                </c:pt>
                <c:pt idx="8">
                  <c:v>1840.8774999999998</c:v>
                </c:pt>
                <c:pt idx="9">
                  <c:v>1761.5703333333333</c:v>
                </c:pt>
                <c:pt idx="10">
                  <c:v>1656.0315</c:v>
                </c:pt>
                <c:pt idx="11">
                  <c:v>1532.9926666666668</c:v>
                </c:pt>
                <c:pt idx="12">
                  <c:v>1392.435666666667</c:v>
                </c:pt>
                <c:pt idx="13">
                  <c:v>1234.3785</c:v>
                </c:pt>
                <c:pt idx="14">
                  <c:v>1120.0896666666667</c:v>
                </c:pt>
                <c:pt idx="15">
                  <c:v>997.0508333333332</c:v>
                </c:pt>
                <c:pt idx="16">
                  <c:v>891.4938333333333</c:v>
                </c:pt>
                <c:pt idx="17">
                  <c:v>750.9368333333333</c:v>
                </c:pt>
                <c:pt idx="18">
                  <c:v>654.1478333333333</c:v>
                </c:pt>
                <c:pt idx="19">
                  <c:v>592.3591666666665</c:v>
                </c:pt>
                <c:pt idx="20">
                  <c:v>495.55216666666655</c:v>
                </c:pt>
                <c:pt idx="21">
                  <c:v>433.74516666666665</c:v>
                </c:pt>
                <c:pt idx="22">
                  <c:v>380.7063333333333</c:v>
                </c:pt>
                <c:pt idx="23">
                  <c:v>327.66749999999996</c:v>
                </c:pt>
                <c:pt idx="24">
                  <c:v>318.3605</c:v>
                </c:pt>
                <c:pt idx="25">
                  <c:v>282.80333333333334</c:v>
                </c:pt>
                <c:pt idx="26">
                  <c:v>282.2645</c:v>
                </c:pt>
                <c:pt idx="27">
                  <c:v>272.9665</c:v>
                </c:pt>
                <c:pt idx="28">
                  <c:v>272.40933333333334</c:v>
                </c:pt>
                <c:pt idx="29">
                  <c:v>280.61133333333333</c:v>
                </c:pt>
                <c:pt idx="30">
                  <c:v>262.5725</c:v>
                </c:pt>
                <c:pt idx="31">
                  <c:v>270.7745</c:v>
                </c:pt>
                <c:pt idx="32">
                  <c:v>243.9673333333333</c:v>
                </c:pt>
                <c:pt idx="33">
                  <c:v>269.6785</c:v>
                </c:pt>
                <c:pt idx="34">
                  <c:v>260.38966666666664</c:v>
                </c:pt>
                <c:pt idx="35">
                  <c:v>242.33249999999998</c:v>
                </c:pt>
                <c:pt idx="36">
                  <c:v>241.77533333333335</c:v>
                </c:pt>
                <c:pt idx="37">
                  <c:v>223.73649999999998</c:v>
                </c:pt>
                <c:pt idx="38">
                  <c:v>231.94766666666666</c:v>
                </c:pt>
                <c:pt idx="39">
                  <c:v>248.89066666666668</c:v>
                </c:pt>
                <c:pt idx="40">
                  <c:v>257.08366666666666</c:v>
                </c:pt>
                <c:pt idx="41">
                  <c:v>274.0448333333333</c:v>
                </c:pt>
                <c:pt idx="42">
                  <c:v>273.5061666666667</c:v>
                </c:pt>
                <c:pt idx="43">
                  <c:v>290.4491666666667</c:v>
                </c:pt>
                <c:pt idx="44">
                  <c:v>307.3921666666667</c:v>
                </c:pt>
                <c:pt idx="45">
                  <c:v>271.8533333333333</c:v>
                </c:pt>
                <c:pt idx="46">
                  <c:v>280.0645</c:v>
                </c:pt>
                <c:pt idx="47">
                  <c:v>279.5075</c:v>
                </c:pt>
                <c:pt idx="48">
                  <c:v>278.9503333333333</c:v>
                </c:pt>
                <c:pt idx="49">
                  <c:v>287.1615</c:v>
                </c:pt>
                <c:pt idx="50">
                  <c:v>286.6226666666667</c:v>
                </c:pt>
                <c:pt idx="51">
                  <c:v>294.8155</c:v>
                </c:pt>
                <c:pt idx="52">
                  <c:v>285.50833333333327</c:v>
                </c:pt>
                <c:pt idx="53">
                  <c:v>293.7195</c:v>
                </c:pt>
                <c:pt idx="54">
                  <c:v>284.4215</c:v>
                </c:pt>
                <c:pt idx="55">
                  <c:v>283.8643333333334</c:v>
                </c:pt>
                <c:pt idx="56">
                  <c:v>283.3163333333333</c:v>
                </c:pt>
                <c:pt idx="57">
                  <c:v>274.0275</c:v>
                </c:pt>
                <c:pt idx="58">
                  <c:v>273.4795</c:v>
                </c:pt>
                <c:pt idx="59">
                  <c:v>272.92233333333337</c:v>
                </c:pt>
                <c:pt idx="60">
                  <c:v>298.6335</c:v>
                </c:pt>
                <c:pt idx="61">
                  <c:v>289.3446666666667</c:v>
                </c:pt>
                <c:pt idx="62">
                  <c:v>288.78766666666667</c:v>
                </c:pt>
                <c:pt idx="63">
                  <c:v>296.98066666666665</c:v>
                </c:pt>
                <c:pt idx="64">
                  <c:v>305.19183333333336</c:v>
                </c:pt>
                <c:pt idx="65">
                  <c:v>313.40316666666666</c:v>
                </c:pt>
                <c:pt idx="66">
                  <c:v>312.8461666666667</c:v>
                </c:pt>
                <c:pt idx="67">
                  <c:v>312.28916666666674</c:v>
                </c:pt>
                <c:pt idx="68">
                  <c:v>303.00033333333334</c:v>
                </c:pt>
                <c:pt idx="69">
                  <c:v>302.46150000000006</c:v>
                </c:pt>
                <c:pt idx="70">
                  <c:v>301.90450000000004</c:v>
                </c:pt>
                <c:pt idx="71">
                  <c:v>292.5973333333333</c:v>
                </c:pt>
                <c:pt idx="72">
                  <c:v>283.30850000000004</c:v>
                </c:pt>
                <c:pt idx="73">
                  <c:v>300.26966666666675</c:v>
                </c:pt>
                <c:pt idx="74">
                  <c:v>308.46250000000003</c:v>
                </c:pt>
                <c:pt idx="75">
                  <c:v>299.1553333333333</c:v>
                </c:pt>
                <c:pt idx="76">
                  <c:v>307.36650000000003</c:v>
                </c:pt>
                <c:pt idx="77">
                  <c:v>315.57766666666674</c:v>
                </c:pt>
                <c:pt idx="78">
                  <c:v>315.0205</c:v>
                </c:pt>
                <c:pt idx="79">
                  <c:v>314.4633333333333</c:v>
                </c:pt>
                <c:pt idx="80">
                  <c:v>322.6745</c:v>
                </c:pt>
                <c:pt idx="81">
                  <c:v>330.88566666666674</c:v>
                </c:pt>
                <c:pt idx="82">
                  <c:v>330.3285</c:v>
                </c:pt>
                <c:pt idx="83">
                  <c:v>321.0305</c:v>
                </c:pt>
                <c:pt idx="84">
                  <c:v>329.2416666666666</c:v>
                </c:pt>
                <c:pt idx="85">
                  <c:v>319.9438333333333</c:v>
                </c:pt>
                <c:pt idx="86">
                  <c:v>319.3868333333333</c:v>
                </c:pt>
                <c:pt idx="87">
                  <c:v>318.8388333333333</c:v>
                </c:pt>
                <c:pt idx="88">
                  <c:v>318.30016666666666</c:v>
                </c:pt>
                <c:pt idx="89">
                  <c:v>308.9931666666667</c:v>
                </c:pt>
                <c:pt idx="90">
                  <c:v>308.4361666666667</c:v>
                </c:pt>
                <c:pt idx="91">
                  <c:v>316.64733333333334</c:v>
                </c:pt>
                <c:pt idx="92">
                  <c:v>324.8585</c:v>
                </c:pt>
                <c:pt idx="93">
                  <c:v>333.05150000000003</c:v>
                </c:pt>
                <c:pt idx="94">
                  <c:v>332.4943333333334</c:v>
                </c:pt>
                <c:pt idx="95">
                  <c:v>331.95550000000003</c:v>
                </c:pt>
                <c:pt idx="96">
                  <c:v>331.4166666666667</c:v>
                </c:pt>
                <c:pt idx="97">
                  <c:v>339.6095</c:v>
                </c:pt>
                <c:pt idx="98">
                  <c:v>330.30233333333337</c:v>
                </c:pt>
                <c:pt idx="99">
                  <c:v>329.7635</c:v>
                </c:pt>
                <c:pt idx="100">
                  <c:v>329.2246666666667</c:v>
                </c:pt>
                <c:pt idx="101">
                  <c:v>389.9175</c:v>
                </c:pt>
                <c:pt idx="102">
                  <c:v>380.61033333333336</c:v>
                </c:pt>
                <c:pt idx="103">
                  <c:v>353.8215</c:v>
                </c:pt>
                <c:pt idx="104">
                  <c:v>344.53266666666667</c:v>
                </c:pt>
                <c:pt idx="105">
                  <c:v>343.9755</c:v>
                </c:pt>
                <c:pt idx="106">
                  <c:v>343.41833333333335</c:v>
                </c:pt>
                <c:pt idx="107">
                  <c:v>299.1295</c:v>
                </c:pt>
                <c:pt idx="108">
                  <c:v>307.34066666666666</c:v>
                </c:pt>
                <c:pt idx="109">
                  <c:v>324.28366666666665</c:v>
                </c:pt>
                <c:pt idx="110">
                  <c:v>341.23566666666665</c:v>
                </c:pt>
                <c:pt idx="111">
                  <c:v>340.69683333333336</c:v>
                </c:pt>
                <c:pt idx="112">
                  <c:v>340.149</c:v>
                </c:pt>
                <c:pt idx="113">
                  <c:v>322.092</c:v>
                </c:pt>
                <c:pt idx="114">
                  <c:v>321.5441666666666</c:v>
                </c:pt>
                <c:pt idx="115">
                  <c:v>321.00533333333334</c:v>
                </c:pt>
                <c:pt idx="116">
                  <c:v>311.6983333333333</c:v>
                </c:pt>
                <c:pt idx="117">
                  <c:v>311.1413333333333</c:v>
                </c:pt>
                <c:pt idx="118">
                  <c:v>310.60249999999996</c:v>
                </c:pt>
                <c:pt idx="119">
                  <c:v>318.8136666666666</c:v>
                </c:pt>
                <c:pt idx="120">
                  <c:v>309.50649999999996</c:v>
                </c:pt>
                <c:pt idx="121">
                  <c:v>308.9493333333333</c:v>
                </c:pt>
                <c:pt idx="122">
                  <c:v>290.91049999999996</c:v>
                </c:pt>
                <c:pt idx="123">
                  <c:v>299.1216666666666</c:v>
                </c:pt>
                <c:pt idx="124">
                  <c:v>263.56449999999995</c:v>
                </c:pt>
                <c:pt idx="125">
                  <c:v>280.5073333333333</c:v>
                </c:pt>
                <c:pt idx="126">
                  <c:v>279.9685</c:v>
                </c:pt>
                <c:pt idx="127">
                  <c:v>288.17966666666666</c:v>
                </c:pt>
                <c:pt idx="128">
                  <c:v>287.6225</c:v>
                </c:pt>
                <c:pt idx="129">
                  <c:v>269.5653333333333</c:v>
                </c:pt>
                <c:pt idx="130">
                  <c:v>312.7765</c:v>
                </c:pt>
                <c:pt idx="131">
                  <c:v>294.73766666666666</c:v>
                </c:pt>
                <c:pt idx="132">
                  <c:v>294.18066666666664</c:v>
                </c:pt>
                <c:pt idx="133">
                  <c:v>249.88266666666664</c:v>
                </c:pt>
                <c:pt idx="134">
                  <c:v>336.8438333333333</c:v>
                </c:pt>
                <c:pt idx="135">
                  <c:v>318.796</c:v>
                </c:pt>
                <c:pt idx="136">
                  <c:v>353.23900000000003</c:v>
                </c:pt>
                <c:pt idx="137">
                  <c:v>361.432</c:v>
                </c:pt>
                <c:pt idx="138">
                  <c:v>308.3931666666667</c:v>
                </c:pt>
              </c:numCache>
            </c:numRef>
          </c:xVal>
          <c:yVal>
            <c:numRef>
              <c:f>Data!$Z$582:$Z$720</c:f>
              <c:numCache>
                <c:ptCount val="139"/>
                <c:pt idx="0">
                  <c:v>224.85898188776542</c:v>
                </c:pt>
                <c:pt idx="1">
                  <c:v>236.3500699336027</c:v>
                </c:pt>
                <c:pt idx="2">
                  <c:v>270.09430649238976</c:v>
                </c:pt>
                <c:pt idx="3">
                  <c:v>316.4066740044999</c:v>
                </c:pt>
                <c:pt idx="4">
                  <c:v>356.30961051838904</c:v>
                </c:pt>
                <c:pt idx="5">
                  <c:v>394.7306972773074</c:v>
                </c:pt>
                <c:pt idx="6">
                  <c:v>435.85399292753436</c:v>
                </c:pt>
                <c:pt idx="7">
                  <c:v>481.41068283664356</c:v>
                </c:pt>
                <c:pt idx="8">
                  <c:v>508.52565018432614</c:v>
                </c:pt>
                <c:pt idx="9">
                  <c:v>532.3240941515278</c:v>
                </c:pt>
                <c:pt idx="10">
                  <c:v>551.070836868249</c:v>
                </c:pt>
                <c:pt idx="11">
                  <c:v>585.2646318261379</c:v>
                </c:pt>
                <c:pt idx="12">
                  <c:v>605.8486986487678</c:v>
                </c:pt>
                <c:pt idx="13">
                  <c:v>648.896754475167</c:v>
                </c:pt>
                <c:pt idx="14">
                  <c:v>667.043697418309</c:v>
                </c:pt>
                <c:pt idx="15">
                  <c:v>699.1136919540476</c:v>
                </c:pt>
                <c:pt idx="16">
                  <c:v>721.7236897608752</c:v>
                </c:pt>
                <c:pt idx="17">
                  <c:v>736.5405053764647</c:v>
                </c:pt>
                <c:pt idx="18">
                  <c:v>763.6276544045052</c:v>
                </c:pt>
                <c:pt idx="19">
                  <c:v>783.7818226428169</c:v>
                </c:pt>
                <c:pt idx="20">
                  <c:v>805.7441506314567</c:v>
                </c:pt>
                <c:pt idx="21">
                  <c:v>831.2934349940795</c:v>
                </c:pt>
                <c:pt idx="22">
                  <c:v>852.4972802131998</c:v>
                </c:pt>
                <c:pt idx="23">
                  <c:v>873.7554073352984</c:v>
                </c:pt>
                <c:pt idx="24">
                  <c:v>899.5151316656445</c:v>
                </c:pt>
                <c:pt idx="25">
                  <c:v>921.7861083043656</c:v>
                </c:pt>
                <c:pt idx="26">
                  <c:v>947.6954939789798</c:v>
                </c:pt>
                <c:pt idx="27">
                  <c:v>959.3363399933787</c:v>
                </c:pt>
                <c:pt idx="28">
                  <c:v>975.4814222769705</c:v>
                </c:pt>
                <c:pt idx="29">
                  <c:v>1003.36063756177</c:v>
                </c:pt>
                <c:pt idx="30">
                  <c:v>1024.1058698313727</c:v>
                </c:pt>
                <c:pt idx="31">
                  <c:v>1033.1417264052093</c:v>
                </c:pt>
                <c:pt idx="32">
                  <c:v>1065.7524642248031</c:v>
                </c:pt>
                <c:pt idx="33">
                  <c:v>1083.9250316525436</c:v>
                </c:pt>
                <c:pt idx="34">
                  <c:v>1094.8476920527628</c:v>
                </c:pt>
                <c:pt idx="35">
                  <c:v>1113.0841139467734</c:v>
                </c:pt>
                <c:pt idx="36">
                  <c:v>1132.2755580045616</c:v>
                </c:pt>
                <c:pt idx="37">
                  <c:v>1154.2630855163504</c:v>
                </c:pt>
                <c:pt idx="38">
                  <c:v>1173.5500464416</c:v>
                </c:pt>
                <c:pt idx="39">
                  <c:v>1195.6472801184689</c:v>
                </c:pt>
                <c:pt idx="40">
                  <c:v>1214.1066661172383</c:v>
                </c:pt>
                <c:pt idx="41">
                  <c:v>1234.4594982962433</c:v>
                </c:pt>
                <c:pt idx="42">
                  <c:v>1253.93384736502</c:v>
                </c:pt>
                <c:pt idx="43">
                  <c:v>1279.039592600639</c:v>
                </c:pt>
                <c:pt idx="44">
                  <c:v>1294.8859434075312</c:v>
                </c:pt>
                <c:pt idx="45">
                  <c:v>1328.543076783325</c:v>
                </c:pt>
                <c:pt idx="46">
                  <c:v>1345.4229385749463</c:v>
                </c:pt>
                <c:pt idx="47">
                  <c:v>1355.75532666125</c:v>
                </c:pt>
                <c:pt idx="48">
                  <c:v>1384.0000864499934</c:v>
                </c:pt>
                <c:pt idx="49">
                  <c:v>1401.9382522645683</c:v>
                </c:pt>
                <c:pt idx="50">
                  <c:v>1412.3412449231373</c:v>
                </c:pt>
                <c:pt idx="51">
                  <c:v>1437.9312539944945</c:v>
                </c:pt>
                <c:pt idx="52">
                  <c:v>1464.5526001764265</c:v>
                </c:pt>
                <c:pt idx="53">
                  <c:v>1475.9879263425414</c:v>
                </c:pt>
                <c:pt idx="54">
                  <c:v>1499.862220782155</c:v>
                </c:pt>
                <c:pt idx="55">
                  <c:v>1530.5218199250867</c:v>
                </c:pt>
                <c:pt idx="56">
                  <c:v>1550.7038770573</c:v>
                </c:pt>
                <c:pt idx="57">
                  <c:v>1565.1497224609666</c:v>
                </c:pt>
                <c:pt idx="58">
                  <c:v>1592.1827237118969</c:v>
                </c:pt>
                <c:pt idx="59">
                  <c:v>1615.4241188169322</c:v>
                </c:pt>
                <c:pt idx="60">
                  <c:v>1624.1564398118599</c:v>
                </c:pt>
                <c:pt idx="61">
                  <c:v>1634.8417621135295</c:v>
                </c:pt>
                <c:pt idx="62">
                  <c:v>1666.004745081228</c:v>
                </c:pt>
                <c:pt idx="63">
                  <c:v>1672.8372649617345</c:v>
                </c:pt>
                <c:pt idx="64">
                  <c:v>1666.980475224177</c:v>
                </c:pt>
                <c:pt idx="65">
                  <c:v>1697.2851168433867</c:v>
                </c:pt>
                <c:pt idx="66">
                  <c:v>1702.183336399084</c:v>
                </c:pt>
                <c:pt idx="67">
                  <c:v>1718.8589280078577</c:v>
                </c:pt>
                <c:pt idx="68">
                  <c:v>1738.5202403112785</c:v>
                </c:pt>
                <c:pt idx="69">
                  <c:v>1756.2553116819736</c:v>
                </c:pt>
                <c:pt idx="70">
                  <c:v>1790.8489816640727</c:v>
                </c:pt>
                <c:pt idx="71">
                  <c:v>1803.7348532842843</c:v>
                </c:pt>
                <c:pt idx="72">
                  <c:v>1818.6280563653913</c:v>
                </c:pt>
                <c:pt idx="73">
                  <c:v>1841.5163064070825</c:v>
                </c:pt>
                <c:pt idx="74">
                  <c:v>1858.474348617996</c:v>
                </c:pt>
                <c:pt idx="75">
                  <c:v>1871.465670581329</c:v>
                </c:pt>
                <c:pt idx="76">
                  <c:v>1888.4850476071038</c:v>
                </c:pt>
                <c:pt idx="77">
                  <c:v>1892.494681375013</c:v>
                </c:pt>
                <c:pt idx="78">
                  <c:v>1901.5234424394207</c:v>
                </c:pt>
                <c:pt idx="79">
                  <c:v>1927.661809744045</c:v>
                </c:pt>
                <c:pt idx="80">
                  <c:v>1944.796873580227</c:v>
                </c:pt>
                <c:pt idx="81">
                  <c:v>1973.0966378760954</c:v>
                </c:pt>
                <c:pt idx="82">
                  <c:v>1997.4305787240323</c:v>
                </c:pt>
                <c:pt idx="83">
                  <c:v>2012.675582770892</c:v>
                </c:pt>
                <c:pt idx="84">
                  <c:v>2027.9486262009304</c:v>
                </c:pt>
                <c:pt idx="85">
                  <c:v>2049.378190021601</c:v>
                </c:pt>
                <c:pt idx="86">
                  <c:v>2074.9618918529413</c:v>
                </c:pt>
                <c:pt idx="87">
                  <c:v>2097.5409355730926</c:v>
                </c:pt>
                <c:pt idx="88">
                  <c:v>2108.8535220142367</c:v>
                </c:pt>
                <c:pt idx="89">
                  <c:v>2128.429816963003</c:v>
                </c:pt>
                <c:pt idx="90">
                  <c:v>2141.8507644777274</c:v>
                </c:pt>
                <c:pt idx="91">
                  <c:v>2162.540824694327</c:v>
                </c:pt>
                <c:pt idx="92">
                  <c:v>2179.1300700608263</c:v>
                </c:pt>
                <c:pt idx="93">
                  <c:v>2198.8729406593884</c:v>
                </c:pt>
                <c:pt idx="94">
                  <c:v>2219.705744792387</c:v>
                </c:pt>
                <c:pt idx="95">
                  <c:v>2233.2751485831523</c:v>
                </c:pt>
                <c:pt idx="96">
                  <c:v>2248.9597557243223</c:v>
                </c:pt>
                <c:pt idx="97">
                  <c:v>2277.2669212011588</c:v>
                </c:pt>
                <c:pt idx="98">
                  <c:v>2315.1605411979144</c:v>
                </c:pt>
                <c:pt idx="99">
                  <c:v>2274.1169111594654</c:v>
                </c:pt>
                <c:pt idx="100">
                  <c:v>2263.625499312856</c:v>
                </c:pt>
                <c:pt idx="101">
                  <c:v>2299.3505128668603</c:v>
                </c:pt>
                <c:pt idx="102">
                  <c:v>2307.7787819202695</c:v>
                </c:pt>
                <c:pt idx="103">
                  <c:v>2319.3816374240205</c:v>
                </c:pt>
                <c:pt idx="104">
                  <c:v>2334.1723944143114</c:v>
                </c:pt>
                <c:pt idx="105">
                  <c:v>2352.168089305311</c:v>
                </c:pt>
                <c:pt idx="106">
                  <c:v>2377.640352751073</c:v>
                </c:pt>
                <c:pt idx="107">
                  <c:v>2382.956923373815</c:v>
                </c:pt>
                <c:pt idx="108">
                  <c:v>2379.766572548122</c:v>
                </c:pt>
                <c:pt idx="109">
                  <c:v>2408.5239522852444</c:v>
                </c:pt>
                <c:pt idx="110">
                  <c:v>2436.310688080477</c:v>
                </c:pt>
                <c:pt idx="111">
                  <c:v>2470.637883831948</c:v>
                </c:pt>
                <c:pt idx="112">
                  <c:v>2469.5630082402586</c:v>
                </c:pt>
                <c:pt idx="113">
                  <c:v>2492.1646654843644</c:v>
                </c:pt>
                <c:pt idx="114">
                  <c:v>2515.908758888949</c:v>
                </c:pt>
                <c:pt idx="115">
                  <c:v>2537.5533726605363</c:v>
                </c:pt>
                <c:pt idx="116">
                  <c:v>2567.950927642175</c:v>
                </c:pt>
                <c:pt idx="117">
                  <c:v>2584.281220755687</c:v>
                </c:pt>
                <c:pt idx="118">
                  <c:v>2602.827792654354</c:v>
                </c:pt>
                <c:pt idx="119">
                  <c:v>2630.1776341621744</c:v>
                </c:pt>
                <c:pt idx="120">
                  <c:v>2657.6178526814283</c:v>
                </c:pt>
                <c:pt idx="121">
                  <c:v>2673.024074859378</c:v>
                </c:pt>
                <c:pt idx="122">
                  <c:v>2696.1871341515844</c:v>
                </c:pt>
                <c:pt idx="123">
                  <c:v>2723.846713958367</c:v>
                </c:pt>
                <c:pt idx="124">
                  <c:v>2750.4868695335754</c:v>
                </c:pt>
                <c:pt idx="125">
                  <c:v>2757.1602838000535</c:v>
                </c:pt>
                <c:pt idx="126">
                  <c:v>2776.0974673139826</c:v>
                </c:pt>
                <c:pt idx="127">
                  <c:v>2809.6217412361966</c:v>
                </c:pt>
                <c:pt idx="128">
                  <c:v>2832.0466843055283</c:v>
                </c:pt>
                <c:pt idx="129">
                  <c:v>2837.6623951924403</c:v>
                </c:pt>
                <c:pt idx="130">
                  <c:v>2866.925469074914</c:v>
                </c:pt>
                <c:pt idx="131">
                  <c:v>2888.3754267659533</c:v>
                </c:pt>
                <c:pt idx="132">
                  <c:v>2884.9849055734276</c:v>
                </c:pt>
                <c:pt idx="133">
                  <c:v>2930.3060789108786</c:v>
                </c:pt>
                <c:pt idx="134">
                  <c:v>2931.4422835198893</c:v>
                </c:pt>
                <c:pt idx="135">
                  <c:v>2948.5040346876176</c:v>
                </c:pt>
                <c:pt idx="136">
                  <c:v>2969.0245180429747</c:v>
                </c:pt>
                <c:pt idx="137">
                  <c:v>2953.0597617924213</c:v>
                </c:pt>
                <c:pt idx="138">
                  <c:v>2931.4422835198893</c:v>
                </c:pt>
              </c:numCache>
            </c:numRef>
          </c:yVal>
          <c:smooth val="0"/>
        </c:ser>
        <c:axId val="42564987"/>
        <c:axId val="47540564"/>
      </c:scatterChart>
      <c:valAx>
        <c:axId val="42564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540564"/>
        <c:crosses val="autoZero"/>
        <c:crossBetween val="midCat"/>
        <c:dispUnits/>
      </c:valAx>
      <c:valAx>
        <c:axId val="47540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5649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OKV Profile 1437-1501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OKV_SO2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Data!$X$582:$X$720</c:f>
              <c:numCache>
                <c:ptCount val="139"/>
                <c:pt idx="0">
                  <c:v>3.3299999999999996</c:v>
                </c:pt>
                <c:pt idx="1">
                  <c:v>3.3299999999999996</c:v>
                </c:pt>
                <c:pt idx="2">
                  <c:v>3.3299999999999996</c:v>
                </c:pt>
                <c:pt idx="3">
                  <c:v>3.3299999999999996</c:v>
                </c:pt>
                <c:pt idx="4">
                  <c:v>3.3299999999999996</c:v>
                </c:pt>
                <c:pt idx="5">
                  <c:v>3.515</c:v>
                </c:pt>
                <c:pt idx="6">
                  <c:v>3.7000000000000006</c:v>
                </c:pt>
                <c:pt idx="7">
                  <c:v>3.7000000000000006</c:v>
                </c:pt>
                <c:pt idx="8">
                  <c:v>3.885000000000001</c:v>
                </c:pt>
                <c:pt idx="9">
                  <c:v>4.07</c:v>
                </c:pt>
                <c:pt idx="10">
                  <c:v>4.255000000000001</c:v>
                </c:pt>
                <c:pt idx="11">
                  <c:v>4.255000000000001</c:v>
                </c:pt>
                <c:pt idx="12">
                  <c:v>4.07</c:v>
                </c:pt>
                <c:pt idx="13">
                  <c:v>4.07</c:v>
                </c:pt>
                <c:pt idx="14">
                  <c:v>3.8849999999999993</c:v>
                </c:pt>
                <c:pt idx="15">
                  <c:v>3.7000000000000006</c:v>
                </c:pt>
                <c:pt idx="16">
                  <c:v>3.7000000000000006</c:v>
                </c:pt>
                <c:pt idx="17">
                  <c:v>3.5150000000000006</c:v>
                </c:pt>
                <c:pt idx="18">
                  <c:v>3.6999999999999997</c:v>
                </c:pt>
                <c:pt idx="19">
                  <c:v>3.8850000000000002</c:v>
                </c:pt>
                <c:pt idx="20">
                  <c:v>4.070000000000001</c:v>
                </c:pt>
                <c:pt idx="21">
                  <c:v>4.255000000000001</c:v>
                </c:pt>
                <c:pt idx="22">
                  <c:v>4.255000000000001</c:v>
                </c:pt>
                <c:pt idx="23">
                  <c:v>4.625000000000001</c:v>
                </c:pt>
                <c:pt idx="24">
                  <c:v>4.625000000000001</c:v>
                </c:pt>
                <c:pt idx="25">
                  <c:v>4.8100000000000005</c:v>
                </c:pt>
                <c:pt idx="26">
                  <c:v>4.8100000000000005</c:v>
                </c:pt>
                <c:pt idx="27">
                  <c:v>4.8100000000000005</c:v>
                </c:pt>
                <c:pt idx="28">
                  <c:v>4.8100000000000005</c:v>
                </c:pt>
                <c:pt idx="29">
                  <c:v>4.625000000000001</c:v>
                </c:pt>
                <c:pt idx="30">
                  <c:v>4.625000000000001</c:v>
                </c:pt>
                <c:pt idx="31">
                  <c:v>4.44</c:v>
                </c:pt>
                <c:pt idx="32">
                  <c:v>4.44</c:v>
                </c:pt>
                <c:pt idx="33">
                  <c:v>4.44</c:v>
                </c:pt>
                <c:pt idx="34">
                  <c:v>4.44</c:v>
                </c:pt>
                <c:pt idx="35">
                  <c:v>4.44</c:v>
                </c:pt>
                <c:pt idx="36">
                  <c:v>4.44</c:v>
                </c:pt>
                <c:pt idx="37">
                  <c:v>4.44</c:v>
                </c:pt>
                <c:pt idx="38">
                  <c:v>4.44</c:v>
                </c:pt>
                <c:pt idx="39">
                  <c:v>4.625000000000001</c:v>
                </c:pt>
                <c:pt idx="40">
                  <c:v>4.8100000000000005</c:v>
                </c:pt>
                <c:pt idx="41">
                  <c:v>4.8100000000000005</c:v>
                </c:pt>
                <c:pt idx="42">
                  <c:v>4.995</c:v>
                </c:pt>
                <c:pt idx="43">
                  <c:v>5.180000000000001</c:v>
                </c:pt>
                <c:pt idx="44">
                  <c:v>5.364999999999999</c:v>
                </c:pt>
                <c:pt idx="45">
                  <c:v>5.364999999999999</c:v>
                </c:pt>
                <c:pt idx="46">
                  <c:v>5.364999999999999</c:v>
                </c:pt>
                <c:pt idx="47">
                  <c:v>5.55</c:v>
                </c:pt>
                <c:pt idx="48">
                  <c:v>5.55</c:v>
                </c:pt>
                <c:pt idx="49">
                  <c:v>5.55</c:v>
                </c:pt>
                <c:pt idx="50">
                  <c:v>5.55</c:v>
                </c:pt>
                <c:pt idx="51">
                  <c:v>5.55</c:v>
                </c:pt>
                <c:pt idx="52">
                  <c:v>5.55</c:v>
                </c:pt>
                <c:pt idx="53">
                  <c:v>5.55</c:v>
                </c:pt>
                <c:pt idx="54">
                  <c:v>5.55</c:v>
                </c:pt>
                <c:pt idx="55">
                  <c:v>5.55</c:v>
                </c:pt>
                <c:pt idx="56">
                  <c:v>5.55</c:v>
                </c:pt>
                <c:pt idx="57">
                  <c:v>5.364999999999999</c:v>
                </c:pt>
                <c:pt idx="58">
                  <c:v>5.180000000000001</c:v>
                </c:pt>
                <c:pt idx="59">
                  <c:v>5.180000000000001</c:v>
                </c:pt>
                <c:pt idx="60">
                  <c:v>5.180000000000001</c:v>
                </c:pt>
                <c:pt idx="61">
                  <c:v>5.180000000000001</c:v>
                </c:pt>
                <c:pt idx="62">
                  <c:v>5.180000000000001</c:v>
                </c:pt>
                <c:pt idx="63">
                  <c:v>5.364999999999999</c:v>
                </c:pt>
                <c:pt idx="64">
                  <c:v>5.55</c:v>
                </c:pt>
                <c:pt idx="65">
                  <c:v>5.55</c:v>
                </c:pt>
                <c:pt idx="66">
                  <c:v>5.364999999999999</c:v>
                </c:pt>
                <c:pt idx="67">
                  <c:v>5.364999999999999</c:v>
                </c:pt>
                <c:pt idx="68">
                  <c:v>5.364999999999999</c:v>
                </c:pt>
                <c:pt idx="69">
                  <c:v>5.364999999999999</c:v>
                </c:pt>
                <c:pt idx="70">
                  <c:v>5.364999999999999</c:v>
                </c:pt>
                <c:pt idx="71">
                  <c:v>5.364999999999999</c:v>
                </c:pt>
                <c:pt idx="72">
                  <c:v>5.364999999999999</c:v>
                </c:pt>
                <c:pt idx="73">
                  <c:v>5.180000000000001</c:v>
                </c:pt>
                <c:pt idx="74">
                  <c:v>4.995</c:v>
                </c:pt>
                <c:pt idx="75">
                  <c:v>4.8100000000000005</c:v>
                </c:pt>
                <c:pt idx="76">
                  <c:v>4.625000000000001</c:v>
                </c:pt>
                <c:pt idx="77">
                  <c:v>4.44</c:v>
                </c:pt>
                <c:pt idx="78">
                  <c:v>4.44</c:v>
                </c:pt>
                <c:pt idx="79">
                  <c:v>4.44</c:v>
                </c:pt>
                <c:pt idx="80">
                  <c:v>4.44</c:v>
                </c:pt>
                <c:pt idx="81">
                  <c:v>4.44</c:v>
                </c:pt>
                <c:pt idx="82">
                  <c:v>4.44</c:v>
                </c:pt>
                <c:pt idx="83">
                  <c:v>4.44</c:v>
                </c:pt>
                <c:pt idx="84">
                  <c:v>4.44</c:v>
                </c:pt>
                <c:pt idx="85">
                  <c:v>4.44</c:v>
                </c:pt>
                <c:pt idx="86">
                  <c:v>4.44</c:v>
                </c:pt>
                <c:pt idx="87">
                  <c:v>4.44</c:v>
                </c:pt>
                <c:pt idx="88">
                  <c:v>4.44</c:v>
                </c:pt>
                <c:pt idx="89">
                  <c:v>4.44</c:v>
                </c:pt>
                <c:pt idx="90">
                  <c:v>4.44</c:v>
                </c:pt>
                <c:pt idx="91">
                  <c:v>4.255</c:v>
                </c:pt>
                <c:pt idx="92">
                  <c:v>4.07</c:v>
                </c:pt>
                <c:pt idx="93">
                  <c:v>4.069999999999999</c:v>
                </c:pt>
                <c:pt idx="94">
                  <c:v>3.8850000000000002</c:v>
                </c:pt>
                <c:pt idx="95">
                  <c:v>3.885000000000001</c:v>
                </c:pt>
                <c:pt idx="96">
                  <c:v>3.8850000000000002</c:v>
                </c:pt>
                <c:pt idx="97">
                  <c:v>3.8850000000000002</c:v>
                </c:pt>
                <c:pt idx="98">
                  <c:v>3.8850000000000002</c:v>
                </c:pt>
                <c:pt idx="99">
                  <c:v>3.7000000000000006</c:v>
                </c:pt>
                <c:pt idx="100">
                  <c:v>3.7000000000000006</c:v>
                </c:pt>
                <c:pt idx="101">
                  <c:v>3.5150000000000006</c:v>
                </c:pt>
                <c:pt idx="102">
                  <c:v>3.3299999999999996</c:v>
                </c:pt>
                <c:pt idx="103">
                  <c:v>3.3299999999999996</c:v>
                </c:pt>
                <c:pt idx="104">
                  <c:v>3.3299999999999996</c:v>
                </c:pt>
                <c:pt idx="105">
                  <c:v>3.3299999999999996</c:v>
                </c:pt>
                <c:pt idx="106">
                  <c:v>3.3299999999999996</c:v>
                </c:pt>
                <c:pt idx="107">
                  <c:v>3.3299999999999996</c:v>
                </c:pt>
                <c:pt idx="108">
                  <c:v>3.3299999999999996</c:v>
                </c:pt>
                <c:pt idx="109">
                  <c:v>3.3299999999999996</c:v>
                </c:pt>
                <c:pt idx="110">
                  <c:v>3.3299999999999996</c:v>
                </c:pt>
                <c:pt idx="111">
                  <c:v>3.3299999999999996</c:v>
                </c:pt>
                <c:pt idx="112">
                  <c:v>3.3299999999999996</c:v>
                </c:pt>
                <c:pt idx="113">
                  <c:v>3.3299999999999996</c:v>
                </c:pt>
                <c:pt idx="114">
                  <c:v>3.3299999999999996</c:v>
                </c:pt>
                <c:pt idx="115">
                  <c:v>3.1449999999999996</c:v>
                </c:pt>
                <c:pt idx="116">
                  <c:v>2.9600000000000004</c:v>
                </c:pt>
                <c:pt idx="117">
                  <c:v>2.7750000000000004</c:v>
                </c:pt>
                <c:pt idx="118">
                  <c:v>2.4050000000000002</c:v>
                </c:pt>
                <c:pt idx="119">
                  <c:v>2.035</c:v>
                </c:pt>
                <c:pt idx="120">
                  <c:v>1.665</c:v>
                </c:pt>
                <c:pt idx="121">
                  <c:v>1.4800000000000002</c:v>
                </c:pt>
                <c:pt idx="122">
                  <c:v>1.2950000000000002</c:v>
                </c:pt>
                <c:pt idx="123">
                  <c:v>1.11</c:v>
                </c:pt>
                <c:pt idx="124">
                  <c:v>1.11</c:v>
                </c:pt>
                <c:pt idx="125">
                  <c:v>1.11</c:v>
                </c:pt>
                <c:pt idx="126">
                  <c:v>1.11</c:v>
                </c:pt>
                <c:pt idx="127">
                  <c:v>1.11</c:v>
                </c:pt>
                <c:pt idx="128">
                  <c:v>1.11</c:v>
                </c:pt>
                <c:pt idx="129">
                  <c:v>0.9250000000000002</c:v>
                </c:pt>
                <c:pt idx="130">
                  <c:v>0.7400000000000001</c:v>
                </c:pt>
                <c:pt idx="131">
                  <c:v>0.555</c:v>
                </c:pt>
                <c:pt idx="132">
                  <c:v>0.555</c:v>
                </c:pt>
                <c:pt idx="133">
                  <c:v>0.555</c:v>
                </c:pt>
                <c:pt idx="134">
                  <c:v>0.555</c:v>
                </c:pt>
                <c:pt idx="135">
                  <c:v>0.7400000000000001</c:v>
                </c:pt>
                <c:pt idx="136">
                  <c:v>0.9250000000000002</c:v>
                </c:pt>
                <c:pt idx="137">
                  <c:v>1.11</c:v>
                </c:pt>
                <c:pt idx="138">
                  <c:v>1.11</c:v>
                </c:pt>
              </c:numCache>
            </c:numRef>
          </c:xVal>
          <c:yVal>
            <c:numRef>
              <c:f>Data!$Z$582:$Z$720</c:f>
              <c:numCache>
                <c:ptCount val="139"/>
                <c:pt idx="0">
                  <c:v>224.85898188776542</c:v>
                </c:pt>
                <c:pt idx="1">
                  <c:v>236.3500699336027</c:v>
                </c:pt>
                <c:pt idx="2">
                  <c:v>270.09430649238976</c:v>
                </c:pt>
                <c:pt idx="3">
                  <c:v>316.4066740044999</c:v>
                </c:pt>
                <c:pt idx="4">
                  <c:v>356.30961051838904</c:v>
                </c:pt>
                <c:pt idx="5">
                  <c:v>394.7306972773074</c:v>
                </c:pt>
                <c:pt idx="6">
                  <c:v>435.85399292753436</c:v>
                </c:pt>
                <c:pt idx="7">
                  <c:v>481.41068283664356</c:v>
                </c:pt>
                <c:pt idx="8">
                  <c:v>508.52565018432614</c:v>
                </c:pt>
                <c:pt idx="9">
                  <c:v>532.3240941515278</c:v>
                </c:pt>
                <c:pt idx="10">
                  <c:v>551.070836868249</c:v>
                </c:pt>
                <c:pt idx="11">
                  <c:v>585.2646318261379</c:v>
                </c:pt>
                <c:pt idx="12">
                  <c:v>605.8486986487678</c:v>
                </c:pt>
                <c:pt idx="13">
                  <c:v>648.896754475167</c:v>
                </c:pt>
                <c:pt idx="14">
                  <c:v>667.043697418309</c:v>
                </c:pt>
                <c:pt idx="15">
                  <c:v>699.1136919540476</c:v>
                </c:pt>
                <c:pt idx="16">
                  <c:v>721.7236897608752</c:v>
                </c:pt>
                <c:pt idx="17">
                  <c:v>736.5405053764647</c:v>
                </c:pt>
                <c:pt idx="18">
                  <c:v>763.6276544045052</c:v>
                </c:pt>
                <c:pt idx="19">
                  <c:v>783.7818226428169</c:v>
                </c:pt>
                <c:pt idx="20">
                  <c:v>805.7441506314567</c:v>
                </c:pt>
                <c:pt idx="21">
                  <c:v>831.2934349940795</c:v>
                </c:pt>
                <c:pt idx="22">
                  <c:v>852.4972802131998</c:v>
                </c:pt>
                <c:pt idx="23">
                  <c:v>873.7554073352984</c:v>
                </c:pt>
                <c:pt idx="24">
                  <c:v>899.5151316656445</c:v>
                </c:pt>
                <c:pt idx="25">
                  <c:v>921.7861083043656</c:v>
                </c:pt>
                <c:pt idx="26">
                  <c:v>947.6954939789798</c:v>
                </c:pt>
                <c:pt idx="27">
                  <c:v>959.3363399933787</c:v>
                </c:pt>
                <c:pt idx="28">
                  <c:v>975.4814222769705</c:v>
                </c:pt>
                <c:pt idx="29">
                  <c:v>1003.36063756177</c:v>
                </c:pt>
                <c:pt idx="30">
                  <c:v>1024.1058698313727</c:v>
                </c:pt>
                <c:pt idx="31">
                  <c:v>1033.1417264052093</c:v>
                </c:pt>
                <c:pt idx="32">
                  <c:v>1065.7524642248031</c:v>
                </c:pt>
                <c:pt idx="33">
                  <c:v>1083.9250316525436</c:v>
                </c:pt>
                <c:pt idx="34">
                  <c:v>1094.8476920527628</c:v>
                </c:pt>
                <c:pt idx="35">
                  <c:v>1113.0841139467734</c:v>
                </c:pt>
                <c:pt idx="36">
                  <c:v>1132.2755580045616</c:v>
                </c:pt>
                <c:pt idx="37">
                  <c:v>1154.2630855163504</c:v>
                </c:pt>
                <c:pt idx="38">
                  <c:v>1173.5500464416</c:v>
                </c:pt>
                <c:pt idx="39">
                  <c:v>1195.6472801184689</c:v>
                </c:pt>
                <c:pt idx="40">
                  <c:v>1214.1066661172383</c:v>
                </c:pt>
                <c:pt idx="41">
                  <c:v>1234.4594982962433</c:v>
                </c:pt>
                <c:pt idx="42">
                  <c:v>1253.93384736502</c:v>
                </c:pt>
                <c:pt idx="43">
                  <c:v>1279.039592600639</c:v>
                </c:pt>
                <c:pt idx="44">
                  <c:v>1294.8859434075312</c:v>
                </c:pt>
                <c:pt idx="45">
                  <c:v>1328.543076783325</c:v>
                </c:pt>
                <c:pt idx="46">
                  <c:v>1345.4229385749463</c:v>
                </c:pt>
                <c:pt idx="47">
                  <c:v>1355.75532666125</c:v>
                </c:pt>
                <c:pt idx="48">
                  <c:v>1384.0000864499934</c:v>
                </c:pt>
                <c:pt idx="49">
                  <c:v>1401.9382522645683</c:v>
                </c:pt>
                <c:pt idx="50">
                  <c:v>1412.3412449231373</c:v>
                </c:pt>
                <c:pt idx="51">
                  <c:v>1437.9312539944945</c:v>
                </c:pt>
                <c:pt idx="52">
                  <c:v>1464.5526001764265</c:v>
                </c:pt>
                <c:pt idx="53">
                  <c:v>1475.9879263425414</c:v>
                </c:pt>
                <c:pt idx="54">
                  <c:v>1499.862220782155</c:v>
                </c:pt>
                <c:pt idx="55">
                  <c:v>1530.5218199250867</c:v>
                </c:pt>
                <c:pt idx="56">
                  <c:v>1550.7038770573</c:v>
                </c:pt>
                <c:pt idx="57">
                  <c:v>1565.1497224609666</c:v>
                </c:pt>
                <c:pt idx="58">
                  <c:v>1592.1827237118969</c:v>
                </c:pt>
                <c:pt idx="59">
                  <c:v>1615.4241188169322</c:v>
                </c:pt>
                <c:pt idx="60">
                  <c:v>1624.1564398118599</c:v>
                </c:pt>
                <c:pt idx="61">
                  <c:v>1634.8417621135295</c:v>
                </c:pt>
                <c:pt idx="62">
                  <c:v>1666.004745081228</c:v>
                </c:pt>
                <c:pt idx="63">
                  <c:v>1672.8372649617345</c:v>
                </c:pt>
                <c:pt idx="64">
                  <c:v>1666.980475224177</c:v>
                </c:pt>
                <c:pt idx="65">
                  <c:v>1697.2851168433867</c:v>
                </c:pt>
                <c:pt idx="66">
                  <c:v>1702.183336399084</c:v>
                </c:pt>
                <c:pt idx="67">
                  <c:v>1718.8589280078577</c:v>
                </c:pt>
                <c:pt idx="68">
                  <c:v>1738.5202403112785</c:v>
                </c:pt>
                <c:pt idx="69">
                  <c:v>1756.2553116819736</c:v>
                </c:pt>
                <c:pt idx="70">
                  <c:v>1790.8489816640727</c:v>
                </c:pt>
                <c:pt idx="71">
                  <c:v>1803.7348532842843</c:v>
                </c:pt>
                <c:pt idx="72">
                  <c:v>1818.6280563653913</c:v>
                </c:pt>
                <c:pt idx="73">
                  <c:v>1841.5163064070825</c:v>
                </c:pt>
                <c:pt idx="74">
                  <c:v>1858.474348617996</c:v>
                </c:pt>
                <c:pt idx="75">
                  <c:v>1871.465670581329</c:v>
                </c:pt>
                <c:pt idx="76">
                  <c:v>1888.4850476071038</c:v>
                </c:pt>
                <c:pt idx="77">
                  <c:v>1892.494681375013</c:v>
                </c:pt>
                <c:pt idx="78">
                  <c:v>1901.5234424394207</c:v>
                </c:pt>
                <c:pt idx="79">
                  <c:v>1927.661809744045</c:v>
                </c:pt>
                <c:pt idx="80">
                  <c:v>1944.796873580227</c:v>
                </c:pt>
                <c:pt idx="81">
                  <c:v>1973.0966378760954</c:v>
                </c:pt>
                <c:pt idx="82">
                  <c:v>1997.4305787240323</c:v>
                </c:pt>
                <c:pt idx="83">
                  <c:v>2012.675582770892</c:v>
                </c:pt>
                <c:pt idx="84">
                  <c:v>2027.9486262009304</c:v>
                </c:pt>
                <c:pt idx="85">
                  <c:v>2049.378190021601</c:v>
                </c:pt>
                <c:pt idx="86">
                  <c:v>2074.9618918529413</c:v>
                </c:pt>
                <c:pt idx="87">
                  <c:v>2097.5409355730926</c:v>
                </c:pt>
                <c:pt idx="88">
                  <c:v>2108.8535220142367</c:v>
                </c:pt>
                <c:pt idx="89">
                  <c:v>2128.429816963003</c:v>
                </c:pt>
                <c:pt idx="90">
                  <c:v>2141.8507644777274</c:v>
                </c:pt>
                <c:pt idx="91">
                  <c:v>2162.540824694327</c:v>
                </c:pt>
                <c:pt idx="92">
                  <c:v>2179.1300700608263</c:v>
                </c:pt>
                <c:pt idx="93">
                  <c:v>2198.8729406593884</c:v>
                </c:pt>
                <c:pt idx="94">
                  <c:v>2219.705744792387</c:v>
                </c:pt>
                <c:pt idx="95">
                  <c:v>2233.2751485831523</c:v>
                </c:pt>
                <c:pt idx="96">
                  <c:v>2248.9597557243223</c:v>
                </c:pt>
                <c:pt idx="97">
                  <c:v>2277.2669212011588</c:v>
                </c:pt>
                <c:pt idx="98">
                  <c:v>2315.1605411979144</c:v>
                </c:pt>
                <c:pt idx="99">
                  <c:v>2274.1169111594654</c:v>
                </c:pt>
                <c:pt idx="100">
                  <c:v>2263.625499312856</c:v>
                </c:pt>
                <c:pt idx="101">
                  <c:v>2299.3505128668603</c:v>
                </c:pt>
                <c:pt idx="102">
                  <c:v>2307.7787819202695</c:v>
                </c:pt>
                <c:pt idx="103">
                  <c:v>2319.3816374240205</c:v>
                </c:pt>
                <c:pt idx="104">
                  <c:v>2334.1723944143114</c:v>
                </c:pt>
                <c:pt idx="105">
                  <c:v>2352.168089305311</c:v>
                </c:pt>
                <c:pt idx="106">
                  <c:v>2377.640352751073</c:v>
                </c:pt>
                <c:pt idx="107">
                  <c:v>2382.956923373815</c:v>
                </c:pt>
                <c:pt idx="108">
                  <c:v>2379.766572548122</c:v>
                </c:pt>
                <c:pt idx="109">
                  <c:v>2408.5239522852444</c:v>
                </c:pt>
                <c:pt idx="110">
                  <c:v>2436.310688080477</c:v>
                </c:pt>
                <c:pt idx="111">
                  <c:v>2470.637883831948</c:v>
                </c:pt>
                <c:pt idx="112">
                  <c:v>2469.5630082402586</c:v>
                </c:pt>
                <c:pt idx="113">
                  <c:v>2492.1646654843644</c:v>
                </c:pt>
                <c:pt idx="114">
                  <c:v>2515.908758888949</c:v>
                </c:pt>
                <c:pt idx="115">
                  <c:v>2537.5533726605363</c:v>
                </c:pt>
                <c:pt idx="116">
                  <c:v>2567.950927642175</c:v>
                </c:pt>
                <c:pt idx="117">
                  <c:v>2584.281220755687</c:v>
                </c:pt>
                <c:pt idx="118">
                  <c:v>2602.827792654354</c:v>
                </c:pt>
                <c:pt idx="119">
                  <c:v>2630.1776341621744</c:v>
                </c:pt>
                <c:pt idx="120">
                  <c:v>2657.6178526814283</c:v>
                </c:pt>
                <c:pt idx="121">
                  <c:v>2673.024074859378</c:v>
                </c:pt>
                <c:pt idx="122">
                  <c:v>2696.1871341515844</c:v>
                </c:pt>
                <c:pt idx="123">
                  <c:v>2723.846713958367</c:v>
                </c:pt>
                <c:pt idx="124">
                  <c:v>2750.4868695335754</c:v>
                </c:pt>
                <c:pt idx="125">
                  <c:v>2757.1602838000535</c:v>
                </c:pt>
                <c:pt idx="126">
                  <c:v>2776.0974673139826</c:v>
                </c:pt>
                <c:pt idx="127">
                  <c:v>2809.6217412361966</c:v>
                </c:pt>
                <c:pt idx="128">
                  <c:v>2832.0466843055283</c:v>
                </c:pt>
                <c:pt idx="129">
                  <c:v>2837.6623951924403</c:v>
                </c:pt>
                <c:pt idx="130">
                  <c:v>2866.925469074914</c:v>
                </c:pt>
                <c:pt idx="131">
                  <c:v>2888.3754267659533</c:v>
                </c:pt>
                <c:pt idx="132">
                  <c:v>2884.9849055734276</c:v>
                </c:pt>
                <c:pt idx="133">
                  <c:v>2930.3060789108786</c:v>
                </c:pt>
                <c:pt idx="134">
                  <c:v>2931.4422835198893</c:v>
                </c:pt>
                <c:pt idx="135">
                  <c:v>2948.5040346876176</c:v>
                </c:pt>
                <c:pt idx="136">
                  <c:v>2969.0245180429747</c:v>
                </c:pt>
                <c:pt idx="137">
                  <c:v>2953.0597617924213</c:v>
                </c:pt>
                <c:pt idx="138">
                  <c:v>2931.4422835198893</c:v>
                </c:pt>
              </c:numCache>
            </c:numRef>
          </c:yVal>
          <c:smooth val="0"/>
        </c:ser>
        <c:axId val="25211893"/>
        <c:axId val="25580446"/>
      </c:scatterChart>
      <c:valAx>
        <c:axId val="25211893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580446"/>
        <c:crosses val="autoZero"/>
        <c:crossBetween val="midCat"/>
        <c:dispUnits/>
      </c:valAx>
      <c:valAx>
        <c:axId val="25580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2118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OKV Profile 1437-1501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OKV_Bap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Data!$R$582:$R$720</c:f>
              <c:numCache>
                <c:ptCount val="139"/>
                <c:pt idx="0">
                  <c:v>3.42E-05</c:v>
                </c:pt>
                <c:pt idx="6">
                  <c:v>4.2E-05</c:v>
                </c:pt>
                <c:pt idx="12">
                  <c:v>2.86E-05</c:v>
                </c:pt>
                <c:pt idx="18">
                  <c:v>9.84E-06</c:v>
                </c:pt>
                <c:pt idx="24">
                  <c:v>2E-05</c:v>
                </c:pt>
                <c:pt idx="30">
                  <c:v>2.23E-05</c:v>
                </c:pt>
                <c:pt idx="36">
                  <c:v>2.09E-05</c:v>
                </c:pt>
                <c:pt idx="42">
                  <c:v>2.26E-05</c:v>
                </c:pt>
                <c:pt idx="48">
                  <c:v>2.24E-05</c:v>
                </c:pt>
                <c:pt idx="54">
                  <c:v>2.23E-05</c:v>
                </c:pt>
                <c:pt idx="60">
                  <c:v>2.13E-05</c:v>
                </c:pt>
                <c:pt idx="66">
                  <c:v>2.21E-05</c:v>
                </c:pt>
                <c:pt idx="72">
                  <c:v>2.28E-05</c:v>
                </c:pt>
                <c:pt idx="78">
                  <c:v>2.12E-05</c:v>
                </c:pt>
                <c:pt idx="84">
                  <c:v>2.31E-05</c:v>
                </c:pt>
                <c:pt idx="90">
                  <c:v>1.99E-05</c:v>
                </c:pt>
                <c:pt idx="96">
                  <c:v>2.01E-05</c:v>
                </c:pt>
                <c:pt idx="102">
                  <c:v>2.12E-05</c:v>
                </c:pt>
                <c:pt idx="108">
                  <c:v>1.74E-05</c:v>
                </c:pt>
                <c:pt idx="114">
                  <c:v>-1.37E-05</c:v>
                </c:pt>
                <c:pt idx="120">
                  <c:v>-3.7E-05</c:v>
                </c:pt>
                <c:pt idx="126">
                  <c:v>-6.93E-06</c:v>
                </c:pt>
                <c:pt idx="132">
                  <c:v>2.24E-05</c:v>
                </c:pt>
                <c:pt idx="138">
                  <c:v>3.4E-05</c:v>
                </c:pt>
              </c:numCache>
            </c:numRef>
          </c:xVal>
          <c:yVal>
            <c:numRef>
              <c:f>Data!$Z$582:$Z$720</c:f>
              <c:numCache>
                <c:ptCount val="139"/>
                <c:pt idx="0">
                  <c:v>224.85898188776542</c:v>
                </c:pt>
                <c:pt idx="1">
                  <c:v>236.3500699336027</c:v>
                </c:pt>
                <c:pt idx="2">
                  <c:v>270.09430649238976</c:v>
                </c:pt>
                <c:pt idx="3">
                  <c:v>316.4066740044999</c:v>
                </c:pt>
                <c:pt idx="4">
                  <c:v>356.30961051838904</c:v>
                </c:pt>
                <c:pt idx="5">
                  <c:v>394.7306972773074</c:v>
                </c:pt>
                <c:pt idx="6">
                  <c:v>435.85399292753436</c:v>
                </c:pt>
                <c:pt idx="7">
                  <c:v>481.41068283664356</c:v>
                </c:pt>
                <c:pt idx="8">
                  <c:v>508.52565018432614</c:v>
                </c:pt>
                <c:pt idx="9">
                  <c:v>532.3240941515278</c:v>
                </c:pt>
                <c:pt idx="10">
                  <c:v>551.070836868249</c:v>
                </c:pt>
                <c:pt idx="11">
                  <c:v>585.2646318261379</c:v>
                </c:pt>
                <c:pt idx="12">
                  <c:v>605.8486986487678</c:v>
                </c:pt>
                <c:pt idx="13">
                  <c:v>648.896754475167</c:v>
                </c:pt>
                <c:pt idx="14">
                  <c:v>667.043697418309</c:v>
                </c:pt>
                <c:pt idx="15">
                  <c:v>699.1136919540476</c:v>
                </c:pt>
                <c:pt idx="16">
                  <c:v>721.7236897608752</c:v>
                </c:pt>
                <c:pt idx="17">
                  <c:v>736.5405053764647</c:v>
                </c:pt>
                <c:pt idx="18">
                  <c:v>763.6276544045052</c:v>
                </c:pt>
                <c:pt idx="19">
                  <c:v>783.7818226428169</c:v>
                </c:pt>
                <c:pt idx="20">
                  <c:v>805.7441506314567</c:v>
                </c:pt>
                <c:pt idx="21">
                  <c:v>831.2934349940795</c:v>
                </c:pt>
                <c:pt idx="22">
                  <c:v>852.4972802131998</c:v>
                </c:pt>
                <c:pt idx="23">
                  <c:v>873.7554073352984</c:v>
                </c:pt>
                <c:pt idx="24">
                  <c:v>899.5151316656445</c:v>
                </c:pt>
                <c:pt idx="25">
                  <c:v>921.7861083043656</c:v>
                </c:pt>
                <c:pt idx="26">
                  <c:v>947.6954939789798</c:v>
                </c:pt>
                <c:pt idx="27">
                  <c:v>959.3363399933787</c:v>
                </c:pt>
                <c:pt idx="28">
                  <c:v>975.4814222769705</c:v>
                </c:pt>
                <c:pt idx="29">
                  <c:v>1003.36063756177</c:v>
                </c:pt>
                <c:pt idx="30">
                  <c:v>1024.1058698313727</c:v>
                </c:pt>
                <c:pt idx="31">
                  <c:v>1033.1417264052093</c:v>
                </c:pt>
                <c:pt idx="32">
                  <c:v>1065.7524642248031</c:v>
                </c:pt>
                <c:pt idx="33">
                  <c:v>1083.9250316525436</c:v>
                </c:pt>
                <c:pt idx="34">
                  <c:v>1094.8476920527628</c:v>
                </c:pt>
                <c:pt idx="35">
                  <c:v>1113.0841139467734</c:v>
                </c:pt>
                <c:pt idx="36">
                  <c:v>1132.2755580045616</c:v>
                </c:pt>
                <c:pt idx="37">
                  <c:v>1154.2630855163504</c:v>
                </c:pt>
                <c:pt idx="38">
                  <c:v>1173.5500464416</c:v>
                </c:pt>
                <c:pt idx="39">
                  <c:v>1195.6472801184689</c:v>
                </c:pt>
                <c:pt idx="40">
                  <c:v>1214.1066661172383</c:v>
                </c:pt>
                <c:pt idx="41">
                  <c:v>1234.4594982962433</c:v>
                </c:pt>
                <c:pt idx="42">
                  <c:v>1253.93384736502</c:v>
                </c:pt>
                <c:pt idx="43">
                  <c:v>1279.039592600639</c:v>
                </c:pt>
                <c:pt idx="44">
                  <c:v>1294.8859434075312</c:v>
                </c:pt>
                <c:pt idx="45">
                  <c:v>1328.543076783325</c:v>
                </c:pt>
                <c:pt idx="46">
                  <c:v>1345.4229385749463</c:v>
                </c:pt>
                <c:pt idx="47">
                  <c:v>1355.75532666125</c:v>
                </c:pt>
                <c:pt idx="48">
                  <c:v>1384.0000864499934</c:v>
                </c:pt>
                <c:pt idx="49">
                  <c:v>1401.9382522645683</c:v>
                </c:pt>
                <c:pt idx="50">
                  <c:v>1412.3412449231373</c:v>
                </c:pt>
                <c:pt idx="51">
                  <c:v>1437.9312539944945</c:v>
                </c:pt>
                <c:pt idx="52">
                  <c:v>1464.5526001764265</c:v>
                </c:pt>
                <c:pt idx="53">
                  <c:v>1475.9879263425414</c:v>
                </c:pt>
                <c:pt idx="54">
                  <c:v>1499.862220782155</c:v>
                </c:pt>
                <c:pt idx="55">
                  <c:v>1530.5218199250867</c:v>
                </c:pt>
                <c:pt idx="56">
                  <c:v>1550.7038770573</c:v>
                </c:pt>
                <c:pt idx="57">
                  <c:v>1565.1497224609666</c:v>
                </c:pt>
                <c:pt idx="58">
                  <c:v>1592.1827237118969</c:v>
                </c:pt>
                <c:pt idx="59">
                  <c:v>1615.4241188169322</c:v>
                </c:pt>
                <c:pt idx="60">
                  <c:v>1624.1564398118599</c:v>
                </c:pt>
                <c:pt idx="61">
                  <c:v>1634.8417621135295</c:v>
                </c:pt>
                <c:pt idx="62">
                  <c:v>1666.004745081228</c:v>
                </c:pt>
                <c:pt idx="63">
                  <c:v>1672.8372649617345</c:v>
                </c:pt>
                <c:pt idx="64">
                  <c:v>1666.980475224177</c:v>
                </c:pt>
                <c:pt idx="65">
                  <c:v>1697.2851168433867</c:v>
                </c:pt>
                <c:pt idx="66">
                  <c:v>1702.183336399084</c:v>
                </c:pt>
                <c:pt idx="67">
                  <c:v>1718.8589280078577</c:v>
                </c:pt>
                <c:pt idx="68">
                  <c:v>1738.5202403112785</c:v>
                </c:pt>
                <c:pt idx="69">
                  <c:v>1756.2553116819736</c:v>
                </c:pt>
                <c:pt idx="70">
                  <c:v>1790.8489816640727</c:v>
                </c:pt>
                <c:pt idx="71">
                  <c:v>1803.7348532842843</c:v>
                </c:pt>
                <c:pt idx="72">
                  <c:v>1818.6280563653913</c:v>
                </c:pt>
                <c:pt idx="73">
                  <c:v>1841.5163064070825</c:v>
                </c:pt>
                <c:pt idx="74">
                  <c:v>1858.474348617996</c:v>
                </c:pt>
                <c:pt idx="75">
                  <c:v>1871.465670581329</c:v>
                </c:pt>
                <c:pt idx="76">
                  <c:v>1888.4850476071038</c:v>
                </c:pt>
                <c:pt idx="77">
                  <c:v>1892.494681375013</c:v>
                </c:pt>
                <c:pt idx="78">
                  <c:v>1901.5234424394207</c:v>
                </c:pt>
                <c:pt idx="79">
                  <c:v>1927.661809744045</c:v>
                </c:pt>
                <c:pt idx="80">
                  <c:v>1944.796873580227</c:v>
                </c:pt>
                <c:pt idx="81">
                  <c:v>1973.0966378760954</c:v>
                </c:pt>
                <c:pt idx="82">
                  <c:v>1997.4305787240323</c:v>
                </c:pt>
                <c:pt idx="83">
                  <c:v>2012.675582770892</c:v>
                </c:pt>
                <c:pt idx="84">
                  <c:v>2027.9486262009304</c:v>
                </c:pt>
                <c:pt idx="85">
                  <c:v>2049.378190021601</c:v>
                </c:pt>
                <c:pt idx="86">
                  <c:v>2074.9618918529413</c:v>
                </c:pt>
                <c:pt idx="87">
                  <c:v>2097.5409355730926</c:v>
                </c:pt>
                <c:pt idx="88">
                  <c:v>2108.8535220142367</c:v>
                </c:pt>
                <c:pt idx="89">
                  <c:v>2128.429816963003</c:v>
                </c:pt>
                <c:pt idx="90">
                  <c:v>2141.8507644777274</c:v>
                </c:pt>
                <c:pt idx="91">
                  <c:v>2162.540824694327</c:v>
                </c:pt>
                <c:pt idx="92">
                  <c:v>2179.1300700608263</c:v>
                </c:pt>
                <c:pt idx="93">
                  <c:v>2198.8729406593884</c:v>
                </c:pt>
                <c:pt idx="94">
                  <c:v>2219.705744792387</c:v>
                </c:pt>
                <c:pt idx="95">
                  <c:v>2233.2751485831523</c:v>
                </c:pt>
                <c:pt idx="96">
                  <c:v>2248.9597557243223</c:v>
                </c:pt>
                <c:pt idx="97">
                  <c:v>2277.2669212011588</c:v>
                </c:pt>
                <c:pt idx="98">
                  <c:v>2315.1605411979144</c:v>
                </c:pt>
                <c:pt idx="99">
                  <c:v>2274.1169111594654</c:v>
                </c:pt>
                <c:pt idx="100">
                  <c:v>2263.625499312856</c:v>
                </c:pt>
                <c:pt idx="101">
                  <c:v>2299.3505128668603</c:v>
                </c:pt>
                <c:pt idx="102">
                  <c:v>2307.7787819202695</c:v>
                </c:pt>
                <c:pt idx="103">
                  <c:v>2319.3816374240205</c:v>
                </c:pt>
                <c:pt idx="104">
                  <c:v>2334.1723944143114</c:v>
                </c:pt>
                <c:pt idx="105">
                  <c:v>2352.168089305311</c:v>
                </c:pt>
                <c:pt idx="106">
                  <c:v>2377.640352751073</c:v>
                </c:pt>
                <c:pt idx="107">
                  <c:v>2382.956923373815</c:v>
                </c:pt>
                <c:pt idx="108">
                  <c:v>2379.766572548122</c:v>
                </c:pt>
                <c:pt idx="109">
                  <c:v>2408.5239522852444</c:v>
                </c:pt>
                <c:pt idx="110">
                  <c:v>2436.310688080477</c:v>
                </c:pt>
                <c:pt idx="111">
                  <c:v>2470.637883831948</c:v>
                </c:pt>
                <c:pt idx="112">
                  <c:v>2469.5630082402586</c:v>
                </c:pt>
                <c:pt idx="113">
                  <c:v>2492.1646654843644</c:v>
                </c:pt>
                <c:pt idx="114">
                  <c:v>2515.908758888949</c:v>
                </c:pt>
                <c:pt idx="115">
                  <c:v>2537.5533726605363</c:v>
                </c:pt>
                <c:pt idx="116">
                  <c:v>2567.950927642175</c:v>
                </c:pt>
                <c:pt idx="117">
                  <c:v>2584.281220755687</c:v>
                </c:pt>
                <c:pt idx="118">
                  <c:v>2602.827792654354</c:v>
                </c:pt>
                <c:pt idx="119">
                  <c:v>2630.1776341621744</c:v>
                </c:pt>
                <c:pt idx="120">
                  <c:v>2657.6178526814283</c:v>
                </c:pt>
                <c:pt idx="121">
                  <c:v>2673.024074859378</c:v>
                </c:pt>
                <c:pt idx="122">
                  <c:v>2696.1871341515844</c:v>
                </c:pt>
                <c:pt idx="123">
                  <c:v>2723.846713958367</c:v>
                </c:pt>
                <c:pt idx="124">
                  <c:v>2750.4868695335754</c:v>
                </c:pt>
                <c:pt idx="125">
                  <c:v>2757.1602838000535</c:v>
                </c:pt>
                <c:pt idx="126">
                  <c:v>2776.0974673139826</c:v>
                </c:pt>
                <c:pt idx="127">
                  <c:v>2809.6217412361966</c:v>
                </c:pt>
                <c:pt idx="128">
                  <c:v>2832.0466843055283</c:v>
                </c:pt>
                <c:pt idx="129">
                  <c:v>2837.6623951924403</c:v>
                </c:pt>
                <c:pt idx="130">
                  <c:v>2866.925469074914</c:v>
                </c:pt>
                <c:pt idx="131">
                  <c:v>2888.3754267659533</c:v>
                </c:pt>
                <c:pt idx="132">
                  <c:v>2884.9849055734276</c:v>
                </c:pt>
                <c:pt idx="133">
                  <c:v>2930.3060789108786</c:v>
                </c:pt>
                <c:pt idx="134">
                  <c:v>2931.4422835198893</c:v>
                </c:pt>
                <c:pt idx="135">
                  <c:v>2948.5040346876176</c:v>
                </c:pt>
                <c:pt idx="136">
                  <c:v>2969.0245180429747</c:v>
                </c:pt>
                <c:pt idx="137">
                  <c:v>2953.0597617924213</c:v>
                </c:pt>
                <c:pt idx="138">
                  <c:v>2931.4422835198893</c:v>
                </c:pt>
              </c:numCache>
            </c:numRef>
          </c:yVal>
          <c:smooth val="0"/>
        </c:ser>
        <c:axId val="28897423"/>
        <c:axId val="58750216"/>
      </c:scatterChart>
      <c:valAx>
        <c:axId val="28897423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58750216"/>
        <c:crosses val="autoZero"/>
        <c:crossBetween val="midCat"/>
        <c:dispUnits/>
      </c:valAx>
      <c:valAx>
        <c:axId val="58750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8974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CBE Profile 1516-1538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CBE_T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Data!$O$816:$O$944</c:f>
              <c:numCache>
                <c:ptCount val="129"/>
                <c:pt idx="0">
                  <c:v>5.6</c:v>
                </c:pt>
                <c:pt idx="1">
                  <c:v>6.2</c:v>
                </c:pt>
                <c:pt idx="2">
                  <c:v>6.7</c:v>
                </c:pt>
                <c:pt idx="3">
                  <c:v>6.7</c:v>
                </c:pt>
                <c:pt idx="4">
                  <c:v>7.1</c:v>
                </c:pt>
                <c:pt idx="5">
                  <c:v>7.2</c:v>
                </c:pt>
                <c:pt idx="6">
                  <c:v>7.1</c:v>
                </c:pt>
                <c:pt idx="7">
                  <c:v>7.1</c:v>
                </c:pt>
                <c:pt idx="8">
                  <c:v>7.6</c:v>
                </c:pt>
                <c:pt idx="9">
                  <c:v>7.9</c:v>
                </c:pt>
                <c:pt idx="10">
                  <c:v>8.7</c:v>
                </c:pt>
                <c:pt idx="11">
                  <c:v>8.7</c:v>
                </c:pt>
                <c:pt idx="12">
                  <c:v>8.9</c:v>
                </c:pt>
                <c:pt idx="13">
                  <c:v>9</c:v>
                </c:pt>
                <c:pt idx="14">
                  <c:v>9.9</c:v>
                </c:pt>
                <c:pt idx="15">
                  <c:v>9.8</c:v>
                </c:pt>
                <c:pt idx="16">
                  <c:v>9.4</c:v>
                </c:pt>
                <c:pt idx="17">
                  <c:v>9.5</c:v>
                </c:pt>
                <c:pt idx="18">
                  <c:v>9.9</c:v>
                </c:pt>
                <c:pt idx="19">
                  <c:v>10.3</c:v>
                </c:pt>
                <c:pt idx="20">
                  <c:v>10.2</c:v>
                </c:pt>
                <c:pt idx="21">
                  <c:v>10.1</c:v>
                </c:pt>
                <c:pt idx="22">
                  <c:v>10.2</c:v>
                </c:pt>
                <c:pt idx="23">
                  <c:v>10.9</c:v>
                </c:pt>
                <c:pt idx="24">
                  <c:v>10.9</c:v>
                </c:pt>
                <c:pt idx="25">
                  <c:v>10.7</c:v>
                </c:pt>
                <c:pt idx="26">
                  <c:v>10.7</c:v>
                </c:pt>
                <c:pt idx="27">
                  <c:v>10.9</c:v>
                </c:pt>
                <c:pt idx="28">
                  <c:v>11.2</c:v>
                </c:pt>
                <c:pt idx="29">
                  <c:v>11.4</c:v>
                </c:pt>
                <c:pt idx="30">
                  <c:v>11.7</c:v>
                </c:pt>
                <c:pt idx="31">
                  <c:v>11.6</c:v>
                </c:pt>
                <c:pt idx="32">
                  <c:v>11.4</c:v>
                </c:pt>
                <c:pt idx="33">
                  <c:v>11.5</c:v>
                </c:pt>
                <c:pt idx="34">
                  <c:v>11.5</c:v>
                </c:pt>
                <c:pt idx="35">
                  <c:v>11.9</c:v>
                </c:pt>
                <c:pt idx="36">
                  <c:v>12.2</c:v>
                </c:pt>
                <c:pt idx="37">
                  <c:v>12.5</c:v>
                </c:pt>
                <c:pt idx="38">
                  <c:v>12.5</c:v>
                </c:pt>
                <c:pt idx="39">
                  <c:v>12.7</c:v>
                </c:pt>
                <c:pt idx="40">
                  <c:v>12.6</c:v>
                </c:pt>
                <c:pt idx="41">
                  <c:v>12.7</c:v>
                </c:pt>
                <c:pt idx="42">
                  <c:v>13</c:v>
                </c:pt>
                <c:pt idx="43">
                  <c:v>13</c:v>
                </c:pt>
                <c:pt idx="44">
                  <c:v>13</c:v>
                </c:pt>
                <c:pt idx="45">
                  <c:v>13.1</c:v>
                </c:pt>
                <c:pt idx="46">
                  <c:v>13.3</c:v>
                </c:pt>
                <c:pt idx="47">
                  <c:v>13.4</c:v>
                </c:pt>
                <c:pt idx="48">
                  <c:v>13.4</c:v>
                </c:pt>
                <c:pt idx="49">
                  <c:v>13.8</c:v>
                </c:pt>
                <c:pt idx="50">
                  <c:v>13.8</c:v>
                </c:pt>
                <c:pt idx="51">
                  <c:v>13.9</c:v>
                </c:pt>
                <c:pt idx="52">
                  <c:v>14.1</c:v>
                </c:pt>
                <c:pt idx="53">
                  <c:v>14.5</c:v>
                </c:pt>
                <c:pt idx="54">
                  <c:v>14.7</c:v>
                </c:pt>
                <c:pt idx="55">
                  <c:v>14.8</c:v>
                </c:pt>
                <c:pt idx="56">
                  <c:v>14.9</c:v>
                </c:pt>
                <c:pt idx="57">
                  <c:v>15</c:v>
                </c:pt>
                <c:pt idx="58">
                  <c:v>15</c:v>
                </c:pt>
                <c:pt idx="59">
                  <c:v>15.3</c:v>
                </c:pt>
                <c:pt idx="60">
                  <c:v>15.6</c:v>
                </c:pt>
                <c:pt idx="61">
                  <c:v>16</c:v>
                </c:pt>
                <c:pt idx="62">
                  <c:v>16.1</c:v>
                </c:pt>
                <c:pt idx="63">
                  <c:v>16.3</c:v>
                </c:pt>
                <c:pt idx="64">
                  <c:v>16.5</c:v>
                </c:pt>
                <c:pt idx="65">
                  <c:v>16.8</c:v>
                </c:pt>
                <c:pt idx="66">
                  <c:v>16.8</c:v>
                </c:pt>
                <c:pt idx="67">
                  <c:v>16.9</c:v>
                </c:pt>
                <c:pt idx="68">
                  <c:v>17.1</c:v>
                </c:pt>
                <c:pt idx="69">
                  <c:v>17.3</c:v>
                </c:pt>
                <c:pt idx="70">
                  <c:v>17.6</c:v>
                </c:pt>
                <c:pt idx="71">
                  <c:v>17.9</c:v>
                </c:pt>
                <c:pt idx="72">
                  <c:v>17.7</c:v>
                </c:pt>
                <c:pt idx="73">
                  <c:v>17.8</c:v>
                </c:pt>
                <c:pt idx="74">
                  <c:v>18.2</c:v>
                </c:pt>
                <c:pt idx="75">
                  <c:v>18.2</c:v>
                </c:pt>
                <c:pt idx="76">
                  <c:v>18.4</c:v>
                </c:pt>
                <c:pt idx="77">
                  <c:v>18.9</c:v>
                </c:pt>
                <c:pt idx="78">
                  <c:v>19.3</c:v>
                </c:pt>
                <c:pt idx="79">
                  <c:v>19.1</c:v>
                </c:pt>
                <c:pt idx="80">
                  <c:v>19.4</c:v>
                </c:pt>
                <c:pt idx="81">
                  <c:v>19.7</c:v>
                </c:pt>
                <c:pt idx="82">
                  <c:v>20</c:v>
                </c:pt>
                <c:pt idx="83">
                  <c:v>20.1</c:v>
                </c:pt>
                <c:pt idx="84">
                  <c:v>20.3</c:v>
                </c:pt>
                <c:pt idx="85">
                  <c:v>20.3</c:v>
                </c:pt>
                <c:pt idx="86">
                  <c:v>20.4</c:v>
                </c:pt>
                <c:pt idx="87">
                  <c:v>20.5</c:v>
                </c:pt>
                <c:pt idx="88">
                  <c:v>20.8</c:v>
                </c:pt>
                <c:pt idx="89">
                  <c:v>20.5</c:v>
                </c:pt>
                <c:pt idx="90">
                  <c:v>20.6</c:v>
                </c:pt>
                <c:pt idx="91">
                  <c:v>20.9</c:v>
                </c:pt>
                <c:pt idx="92">
                  <c:v>21.4</c:v>
                </c:pt>
                <c:pt idx="93">
                  <c:v>21.4</c:v>
                </c:pt>
                <c:pt idx="94">
                  <c:v>21.7</c:v>
                </c:pt>
                <c:pt idx="95">
                  <c:v>21.7</c:v>
                </c:pt>
                <c:pt idx="96">
                  <c:v>21.7</c:v>
                </c:pt>
                <c:pt idx="97">
                  <c:v>21.9</c:v>
                </c:pt>
                <c:pt idx="98">
                  <c:v>22.1</c:v>
                </c:pt>
                <c:pt idx="99">
                  <c:v>22.6</c:v>
                </c:pt>
                <c:pt idx="100">
                  <c:v>22.8</c:v>
                </c:pt>
                <c:pt idx="101">
                  <c:v>23.3</c:v>
                </c:pt>
                <c:pt idx="102">
                  <c:v>23.7</c:v>
                </c:pt>
                <c:pt idx="103">
                  <c:v>23.6</c:v>
                </c:pt>
                <c:pt idx="104">
                  <c:v>23.3</c:v>
                </c:pt>
                <c:pt idx="105">
                  <c:v>23.3</c:v>
                </c:pt>
                <c:pt idx="106">
                  <c:v>23.4</c:v>
                </c:pt>
                <c:pt idx="107">
                  <c:v>23.8</c:v>
                </c:pt>
                <c:pt idx="108">
                  <c:v>24.1</c:v>
                </c:pt>
                <c:pt idx="109">
                  <c:v>24.1</c:v>
                </c:pt>
                <c:pt idx="110">
                  <c:v>24.2</c:v>
                </c:pt>
                <c:pt idx="111">
                  <c:v>24.2</c:v>
                </c:pt>
                <c:pt idx="112">
                  <c:v>24.4</c:v>
                </c:pt>
                <c:pt idx="113">
                  <c:v>24.4</c:v>
                </c:pt>
                <c:pt idx="114">
                  <c:v>24.3</c:v>
                </c:pt>
                <c:pt idx="115">
                  <c:v>24.4</c:v>
                </c:pt>
                <c:pt idx="116">
                  <c:v>24</c:v>
                </c:pt>
                <c:pt idx="117">
                  <c:v>23.4</c:v>
                </c:pt>
                <c:pt idx="118">
                  <c:v>23.1</c:v>
                </c:pt>
                <c:pt idx="119">
                  <c:v>23</c:v>
                </c:pt>
                <c:pt idx="120">
                  <c:v>23</c:v>
                </c:pt>
                <c:pt idx="121">
                  <c:v>23.3</c:v>
                </c:pt>
                <c:pt idx="122">
                  <c:v>23.1</c:v>
                </c:pt>
                <c:pt idx="123">
                  <c:v>23.2</c:v>
                </c:pt>
                <c:pt idx="124">
                  <c:v>23.5</c:v>
                </c:pt>
                <c:pt idx="125">
                  <c:v>24.2</c:v>
                </c:pt>
                <c:pt idx="126">
                  <c:v>24.6</c:v>
                </c:pt>
                <c:pt idx="127">
                  <c:v>24.8</c:v>
                </c:pt>
                <c:pt idx="128">
                  <c:v>25.1</c:v>
                </c:pt>
              </c:numCache>
            </c:numRef>
          </c:xVal>
          <c:yVal>
            <c:numRef>
              <c:f>Data!$Z$816:$Z$944</c:f>
              <c:numCache>
                <c:ptCount val="129"/>
                <c:pt idx="0">
                  <c:v>2908.7476769588757</c:v>
                </c:pt>
                <c:pt idx="1">
                  <c:v>2845.530776099803</c:v>
                </c:pt>
                <c:pt idx="2">
                  <c:v>2809.6217412361966</c:v>
                </c:pt>
                <c:pt idx="3">
                  <c:v>2793.9602359594783</c:v>
                </c:pt>
                <c:pt idx="4">
                  <c:v>2759.385947542135</c:v>
                </c:pt>
                <c:pt idx="5">
                  <c:v>2742.707991801257</c:v>
                </c:pt>
                <c:pt idx="6">
                  <c:v>2733.8267595407715</c:v>
                </c:pt>
                <c:pt idx="7">
                  <c:v>2719.41498530241</c:v>
                </c:pt>
                <c:pt idx="8">
                  <c:v>2677.4311076665444</c:v>
                </c:pt>
                <c:pt idx="9">
                  <c:v>2660.916780635297</c:v>
                </c:pt>
                <c:pt idx="10">
                  <c:v>2593.003859553518</c:v>
                </c:pt>
                <c:pt idx="11">
                  <c:v>2583.1915348579214</c:v>
                </c:pt>
                <c:pt idx="12">
                  <c:v>2549.482002213199</c:v>
                </c:pt>
                <c:pt idx="13">
                  <c:v>2531.054062619389</c:v>
                </c:pt>
                <c:pt idx="14">
                  <c:v>2460.969008640588</c:v>
                </c:pt>
                <c:pt idx="15">
                  <c:v>2458.8218977373526</c:v>
                </c:pt>
                <c:pt idx="16">
                  <c:v>2465.26489666811</c:v>
                </c:pt>
                <c:pt idx="17">
                  <c:v>2450.2390014983166</c:v>
                </c:pt>
                <c:pt idx="18">
                  <c:v>2412.7927874246216</c:v>
                </c:pt>
                <c:pt idx="19">
                  <c:v>2387.2126320496645</c:v>
                </c:pt>
                <c:pt idx="20">
                  <c:v>2387.2126320496645</c:v>
                </c:pt>
                <c:pt idx="21">
                  <c:v>2378.703394597498</c:v>
                </c:pt>
                <c:pt idx="22">
                  <c:v>2367.0174123590286</c:v>
                </c:pt>
                <c:pt idx="23">
                  <c:v>2311.9961265370757</c:v>
                </c:pt>
                <c:pt idx="24">
                  <c:v>2315.1605411979144</c:v>
                </c:pt>
                <c:pt idx="25">
                  <c:v>2317.2708211005056</c:v>
                </c:pt>
                <c:pt idx="26">
                  <c:v>2302.510111372354</c:v>
                </c:pt>
                <c:pt idx="27">
                  <c:v>2291.982788243339</c:v>
                </c:pt>
                <c:pt idx="28">
                  <c:v>2262.5770867905367</c:v>
                </c:pt>
                <c:pt idx="29">
                  <c:v>2248.9597557243223</c:v>
                </c:pt>
                <c:pt idx="30">
                  <c:v>2230.141779057766</c:v>
                </c:pt>
                <c:pt idx="31">
                  <c:v>2220.74875821736</c:v>
                </c:pt>
                <c:pt idx="32">
                  <c:v>2222.8351781710508</c:v>
                </c:pt>
                <c:pt idx="33">
                  <c:v>2213.45041389621</c:v>
                </c:pt>
                <c:pt idx="34">
                  <c:v>2201.9945313378394</c:v>
                </c:pt>
                <c:pt idx="35">
                  <c:v>2172.905218665879</c:v>
                </c:pt>
                <c:pt idx="36">
                  <c:v>2151.154912646619</c:v>
                </c:pt>
                <c:pt idx="37">
                  <c:v>2127.3983342746387</c:v>
                </c:pt>
                <c:pt idx="38">
                  <c:v>2115.030525551235</c:v>
                </c:pt>
                <c:pt idx="39">
                  <c:v>2094.4583575365805</c:v>
                </c:pt>
                <c:pt idx="40">
                  <c:v>2094.4583575365805</c:v>
                </c:pt>
                <c:pt idx="41">
                  <c:v>2087.270122424512</c:v>
                </c:pt>
                <c:pt idx="42">
                  <c:v>2064.71895066028</c:v>
                </c:pt>
                <c:pt idx="43">
                  <c:v>2053.466289241155</c:v>
                </c:pt>
                <c:pt idx="44">
                  <c:v>2036.1057500120705</c:v>
                </c:pt>
                <c:pt idx="45">
                  <c:v>2021.8360375023958</c:v>
                </c:pt>
                <c:pt idx="46">
                  <c:v>2002.5091376077885</c:v>
                </c:pt>
                <c:pt idx="47">
                  <c:v>1997.4305787240323</c:v>
                </c:pt>
                <c:pt idx="48">
                  <c:v>1990.3258102647092</c:v>
                </c:pt>
                <c:pt idx="49">
                  <c:v>1963.989762857686</c:v>
                </c:pt>
                <c:pt idx="50">
                  <c:v>1958.9347000778475</c:v>
                </c:pt>
                <c:pt idx="51">
                  <c:v>1939.7534775114386</c:v>
                </c:pt>
                <c:pt idx="52">
                  <c:v>1917.5988524146528</c:v>
                </c:pt>
                <c:pt idx="53">
                  <c:v>1879.4704441829977</c:v>
                </c:pt>
                <c:pt idx="54">
                  <c:v>1851.4874307703749</c:v>
                </c:pt>
                <c:pt idx="55">
                  <c:v>1827.5768164181645</c:v>
                </c:pt>
                <c:pt idx="56">
                  <c:v>1808.696287005398</c:v>
                </c:pt>
                <c:pt idx="57">
                  <c:v>1779.9611482797145</c:v>
                </c:pt>
                <c:pt idx="58">
                  <c:v>1769.0875719278501</c:v>
                </c:pt>
                <c:pt idx="59">
                  <c:v>1732.6169570967863</c:v>
                </c:pt>
                <c:pt idx="60">
                  <c:v>1710.026502386645</c:v>
                </c:pt>
                <c:pt idx="61">
                  <c:v>1670.8845427018236</c:v>
                </c:pt>
                <c:pt idx="62">
                  <c:v>1652.3565476899944</c:v>
                </c:pt>
                <c:pt idx="63">
                  <c:v>1629.983092867199</c:v>
                </c:pt>
                <c:pt idx="64">
                  <c:v>1605.7322977214171</c:v>
                </c:pt>
                <c:pt idx="65">
                  <c:v>1576.72452006789</c:v>
                </c:pt>
                <c:pt idx="66">
                  <c:v>1564.1858838699022</c:v>
                </c:pt>
                <c:pt idx="67">
                  <c:v>1553.591036397504</c:v>
                </c:pt>
                <c:pt idx="68">
                  <c:v>1530.5218199250867</c:v>
                </c:pt>
                <c:pt idx="69">
                  <c:v>1509.4311909260728</c:v>
                </c:pt>
                <c:pt idx="70">
                  <c:v>1480.7572972002035</c:v>
                </c:pt>
                <c:pt idx="71">
                  <c:v>1447.429083432079</c:v>
                </c:pt>
                <c:pt idx="72">
                  <c:v>1453.1329998821057</c:v>
                </c:pt>
                <c:pt idx="73">
                  <c:v>1434.1351618726135</c:v>
                </c:pt>
                <c:pt idx="74">
                  <c:v>1398.158574742782</c:v>
                </c:pt>
                <c:pt idx="75">
                  <c:v>1388.7169007614216</c:v>
                </c:pt>
                <c:pt idx="76">
                  <c:v>1376.4587519577872</c:v>
                </c:pt>
                <c:pt idx="77">
                  <c:v>1336.041001782131</c:v>
                </c:pt>
                <c:pt idx="78">
                  <c:v>1305.1556018182687</c:v>
                </c:pt>
                <c:pt idx="79">
                  <c:v>1302.3535260798521</c:v>
                </c:pt>
                <c:pt idx="80">
                  <c:v>1276.246314095184</c:v>
                </c:pt>
                <c:pt idx="81">
                  <c:v>1246.5096614686086</c:v>
                </c:pt>
                <c:pt idx="82">
                  <c:v>1222.4267962146791</c:v>
                </c:pt>
                <c:pt idx="83">
                  <c:v>1206.7179868425344</c:v>
                </c:pt>
                <c:pt idx="84">
                  <c:v>1181.829619757885</c:v>
                </c:pt>
                <c:pt idx="85">
                  <c:v>1171.7112618078686</c:v>
                </c:pt>
                <c:pt idx="86">
                  <c:v>1153.345775228537</c:v>
                </c:pt>
                <c:pt idx="87">
                  <c:v>1136.8514942927256</c:v>
                </c:pt>
                <c:pt idx="88">
                  <c:v>1110.3460962139945</c:v>
                </c:pt>
                <c:pt idx="89">
                  <c:v>1119.476335035943</c:v>
                </c:pt>
                <c:pt idx="90">
                  <c:v>1103.9608968436355</c:v>
                </c:pt>
                <c:pt idx="91">
                  <c:v>1082.1059842472416</c:v>
                </c:pt>
                <c:pt idx="92">
                  <c:v>1053.9615859578398</c:v>
                </c:pt>
                <c:pt idx="93">
                  <c:v>1050.3369890552465</c:v>
                </c:pt>
                <c:pt idx="94">
                  <c:v>1008.7674427698238</c:v>
                </c:pt>
                <c:pt idx="95">
                  <c:v>1004.2615273236519</c:v>
                </c:pt>
                <c:pt idx="96">
                  <c:v>983.5657500665624</c:v>
                </c:pt>
                <c:pt idx="97">
                  <c:v>972.7883944044926</c:v>
                </c:pt>
                <c:pt idx="98">
                  <c:v>949.4853315485782</c:v>
                </c:pt>
                <c:pt idx="99">
                  <c:v>919.1104352114537</c:v>
                </c:pt>
                <c:pt idx="100">
                  <c:v>895.9573118288712</c:v>
                </c:pt>
                <c:pt idx="101">
                  <c:v>855.1515718682127</c:v>
                </c:pt>
                <c:pt idx="102">
                  <c:v>814.5453717754484</c:v>
                </c:pt>
                <c:pt idx="103">
                  <c:v>808.3835376448309</c:v>
                </c:pt>
                <c:pt idx="104">
                  <c:v>808.3835376448309</c:v>
                </c:pt>
                <c:pt idx="105">
                  <c:v>795.1949838025938</c:v>
                </c:pt>
                <c:pt idx="106">
                  <c:v>767.1292152288961</c:v>
                </c:pt>
                <c:pt idx="107">
                  <c:v>731.3080216671023</c:v>
                </c:pt>
                <c:pt idx="108">
                  <c:v>704.3259222990433</c:v>
                </c:pt>
                <c:pt idx="109">
                  <c:v>679.1637286783262</c:v>
                </c:pt>
                <c:pt idx="110">
                  <c:v>653.2138595227539</c:v>
                </c:pt>
                <c:pt idx="111">
                  <c:v>634.2353627738756</c:v>
                </c:pt>
                <c:pt idx="112">
                  <c:v>599.839739932639</c:v>
                </c:pt>
                <c:pt idx="113">
                  <c:v>575.8472933156982</c:v>
                </c:pt>
                <c:pt idx="114">
                  <c:v>560.4601029240357</c:v>
                </c:pt>
                <c:pt idx="115">
                  <c:v>534.026595720177</c:v>
                </c:pt>
                <c:pt idx="116">
                  <c:v>534.8779774169305</c:v>
                </c:pt>
                <c:pt idx="117">
                  <c:v>534.8779774169305</c:v>
                </c:pt>
                <c:pt idx="118">
                  <c:v>523.8168181569595</c:v>
                </c:pt>
                <c:pt idx="119">
                  <c:v>508.52565018432614</c:v>
                </c:pt>
                <c:pt idx="120">
                  <c:v>476.3364685803733</c:v>
                </c:pt>
                <c:pt idx="121">
                  <c:v>435.85399292753436</c:v>
                </c:pt>
                <c:pt idx="122">
                  <c:v>397.2426059544928</c:v>
                </c:pt>
                <c:pt idx="123">
                  <c:v>354.64315428722904</c:v>
                </c:pt>
                <c:pt idx="124">
                  <c:v>302.3202391218912</c:v>
                </c:pt>
                <c:pt idx="125">
                  <c:v>264.3233795186008</c:v>
                </c:pt>
                <c:pt idx="126">
                  <c:v>232.24428425193565</c:v>
                </c:pt>
                <c:pt idx="127">
                  <c:v>225.67924675453787</c:v>
                </c:pt>
                <c:pt idx="128">
                  <c:v>220.7588725011547</c:v>
                </c:pt>
              </c:numCache>
            </c:numRef>
          </c:yVal>
          <c:smooth val="0"/>
        </c:ser>
        <c:axId val="58989897"/>
        <c:axId val="61147026"/>
      </c:scatterChart>
      <c:valAx>
        <c:axId val="58989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147026"/>
        <c:crosses val="autoZero"/>
        <c:crossBetween val="midCat"/>
        <c:dispUnits/>
      </c:valAx>
      <c:valAx>
        <c:axId val="61147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9898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CBE Profile 1516-1538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CBE_RH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Data!$P$816:$P$944</c:f>
              <c:numCache>
                <c:ptCount val="129"/>
                <c:pt idx="0">
                  <c:v>77.6</c:v>
                </c:pt>
                <c:pt idx="1">
                  <c:v>78</c:v>
                </c:pt>
                <c:pt idx="2">
                  <c:v>77.5</c:v>
                </c:pt>
                <c:pt idx="3">
                  <c:v>76.8</c:v>
                </c:pt>
                <c:pt idx="4">
                  <c:v>76.5</c:v>
                </c:pt>
                <c:pt idx="5">
                  <c:v>76.1</c:v>
                </c:pt>
                <c:pt idx="6">
                  <c:v>75.9</c:v>
                </c:pt>
                <c:pt idx="7">
                  <c:v>75.9</c:v>
                </c:pt>
                <c:pt idx="8">
                  <c:v>75.6</c:v>
                </c:pt>
                <c:pt idx="9">
                  <c:v>74.9</c:v>
                </c:pt>
                <c:pt idx="10">
                  <c:v>74.1</c:v>
                </c:pt>
                <c:pt idx="11">
                  <c:v>73</c:v>
                </c:pt>
                <c:pt idx="12">
                  <c:v>72.4</c:v>
                </c:pt>
                <c:pt idx="13">
                  <c:v>72.2</c:v>
                </c:pt>
                <c:pt idx="14">
                  <c:v>71.5</c:v>
                </c:pt>
                <c:pt idx="15">
                  <c:v>70.3</c:v>
                </c:pt>
                <c:pt idx="16">
                  <c:v>70.5</c:v>
                </c:pt>
                <c:pt idx="17">
                  <c:v>71</c:v>
                </c:pt>
                <c:pt idx="18">
                  <c:v>70.7</c:v>
                </c:pt>
                <c:pt idx="19">
                  <c:v>70.2</c:v>
                </c:pt>
                <c:pt idx="20">
                  <c:v>69.9</c:v>
                </c:pt>
                <c:pt idx="21">
                  <c:v>69.8</c:v>
                </c:pt>
                <c:pt idx="22">
                  <c:v>69.8</c:v>
                </c:pt>
                <c:pt idx="23">
                  <c:v>69.7</c:v>
                </c:pt>
                <c:pt idx="24">
                  <c:v>68.8</c:v>
                </c:pt>
                <c:pt idx="25">
                  <c:v>69</c:v>
                </c:pt>
                <c:pt idx="26">
                  <c:v>69.1</c:v>
                </c:pt>
                <c:pt idx="27">
                  <c:v>69.3</c:v>
                </c:pt>
                <c:pt idx="28">
                  <c:v>69</c:v>
                </c:pt>
                <c:pt idx="29">
                  <c:v>68.3</c:v>
                </c:pt>
                <c:pt idx="30">
                  <c:v>68.6</c:v>
                </c:pt>
                <c:pt idx="31">
                  <c:v>67.6</c:v>
                </c:pt>
                <c:pt idx="32">
                  <c:v>67.8</c:v>
                </c:pt>
                <c:pt idx="33">
                  <c:v>68</c:v>
                </c:pt>
                <c:pt idx="34">
                  <c:v>67.9</c:v>
                </c:pt>
                <c:pt idx="35">
                  <c:v>67.3</c:v>
                </c:pt>
                <c:pt idx="36">
                  <c:v>67.1</c:v>
                </c:pt>
                <c:pt idx="37">
                  <c:v>66.8</c:v>
                </c:pt>
                <c:pt idx="38">
                  <c:v>66.5</c:v>
                </c:pt>
                <c:pt idx="39">
                  <c:v>66</c:v>
                </c:pt>
                <c:pt idx="40">
                  <c:v>65.9</c:v>
                </c:pt>
                <c:pt idx="41">
                  <c:v>65.8</c:v>
                </c:pt>
                <c:pt idx="42">
                  <c:v>65.2</c:v>
                </c:pt>
                <c:pt idx="43">
                  <c:v>66.1</c:v>
                </c:pt>
                <c:pt idx="44">
                  <c:v>68.1</c:v>
                </c:pt>
                <c:pt idx="45">
                  <c:v>67.6</c:v>
                </c:pt>
                <c:pt idx="46">
                  <c:v>67.4</c:v>
                </c:pt>
                <c:pt idx="47">
                  <c:v>67.5</c:v>
                </c:pt>
                <c:pt idx="48">
                  <c:v>67.1</c:v>
                </c:pt>
                <c:pt idx="49">
                  <c:v>66.2</c:v>
                </c:pt>
                <c:pt idx="50">
                  <c:v>64.6</c:v>
                </c:pt>
                <c:pt idx="51">
                  <c:v>64.1</c:v>
                </c:pt>
                <c:pt idx="52">
                  <c:v>63.7</c:v>
                </c:pt>
                <c:pt idx="53">
                  <c:v>63</c:v>
                </c:pt>
                <c:pt idx="54">
                  <c:v>62.6</c:v>
                </c:pt>
                <c:pt idx="55">
                  <c:v>63.1</c:v>
                </c:pt>
                <c:pt idx="56">
                  <c:v>63.6</c:v>
                </c:pt>
                <c:pt idx="57">
                  <c:v>64.1</c:v>
                </c:pt>
                <c:pt idx="58">
                  <c:v>64.1</c:v>
                </c:pt>
                <c:pt idx="59">
                  <c:v>64</c:v>
                </c:pt>
                <c:pt idx="60">
                  <c:v>63.5</c:v>
                </c:pt>
                <c:pt idx="61">
                  <c:v>62.8</c:v>
                </c:pt>
                <c:pt idx="62">
                  <c:v>62.9</c:v>
                </c:pt>
                <c:pt idx="63">
                  <c:v>62.8</c:v>
                </c:pt>
                <c:pt idx="64">
                  <c:v>62.3</c:v>
                </c:pt>
                <c:pt idx="65">
                  <c:v>61.7</c:v>
                </c:pt>
                <c:pt idx="66">
                  <c:v>61.3</c:v>
                </c:pt>
                <c:pt idx="67">
                  <c:v>61.1</c:v>
                </c:pt>
                <c:pt idx="68">
                  <c:v>60.9</c:v>
                </c:pt>
                <c:pt idx="69">
                  <c:v>60.4</c:v>
                </c:pt>
                <c:pt idx="70">
                  <c:v>59.9</c:v>
                </c:pt>
                <c:pt idx="71">
                  <c:v>59.5</c:v>
                </c:pt>
                <c:pt idx="72">
                  <c:v>59.3</c:v>
                </c:pt>
                <c:pt idx="73">
                  <c:v>59.3</c:v>
                </c:pt>
                <c:pt idx="74">
                  <c:v>58.8</c:v>
                </c:pt>
                <c:pt idx="75">
                  <c:v>58.4</c:v>
                </c:pt>
                <c:pt idx="76">
                  <c:v>58</c:v>
                </c:pt>
                <c:pt idx="77">
                  <c:v>57.5</c:v>
                </c:pt>
                <c:pt idx="78">
                  <c:v>56.6</c:v>
                </c:pt>
                <c:pt idx="79">
                  <c:v>56.2</c:v>
                </c:pt>
                <c:pt idx="80">
                  <c:v>56.1</c:v>
                </c:pt>
                <c:pt idx="81">
                  <c:v>55.7</c:v>
                </c:pt>
                <c:pt idx="82">
                  <c:v>55.1</c:v>
                </c:pt>
                <c:pt idx="83">
                  <c:v>54.9</c:v>
                </c:pt>
                <c:pt idx="84">
                  <c:v>54.7</c:v>
                </c:pt>
                <c:pt idx="85">
                  <c:v>54.6</c:v>
                </c:pt>
                <c:pt idx="86">
                  <c:v>54.7</c:v>
                </c:pt>
                <c:pt idx="87">
                  <c:v>54.9</c:v>
                </c:pt>
                <c:pt idx="88">
                  <c:v>54.7</c:v>
                </c:pt>
                <c:pt idx="89">
                  <c:v>54.7</c:v>
                </c:pt>
                <c:pt idx="90">
                  <c:v>55.1</c:v>
                </c:pt>
                <c:pt idx="91">
                  <c:v>54.3</c:v>
                </c:pt>
                <c:pt idx="92">
                  <c:v>53.7</c:v>
                </c:pt>
                <c:pt idx="93">
                  <c:v>53.5</c:v>
                </c:pt>
                <c:pt idx="94">
                  <c:v>54.1</c:v>
                </c:pt>
                <c:pt idx="95">
                  <c:v>54</c:v>
                </c:pt>
                <c:pt idx="96">
                  <c:v>54</c:v>
                </c:pt>
                <c:pt idx="97">
                  <c:v>53.5</c:v>
                </c:pt>
                <c:pt idx="98">
                  <c:v>53.1</c:v>
                </c:pt>
                <c:pt idx="99">
                  <c:v>52.2</c:v>
                </c:pt>
                <c:pt idx="100">
                  <c:v>51.6</c:v>
                </c:pt>
                <c:pt idx="101">
                  <c:v>51.2</c:v>
                </c:pt>
                <c:pt idx="102">
                  <c:v>50.7</c:v>
                </c:pt>
                <c:pt idx="103">
                  <c:v>50.3</c:v>
                </c:pt>
                <c:pt idx="104">
                  <c:v>50.6</c:v>
                </c:pt>
                <c:pt idx="105">
                  <c:v>51.1</c:v>
                </c:pt>
                <c:pt idx="106">
                  <c:v>51.9</c:v>
                </c:pt>
                <c:pt idx="107">
                  <c:v>52</c:v>
                </c:pt>
                <c:pt idx="108">
                  <c:v>51.3</c:v>
                </c:pt>
                <c:pt idx="109">
                  <c:v>51.7</c:v>
                </c:pt>
                <c:pt idx="110">
                  <c:v>51.6</c:v>
                </c:pt>
                <c:pt idx="111">
                  <c:v>51.8</c:v>
                </c:pt>
                <c:pt idx="112">
                  <c:v>51.2</c:v>
                </c:pt>
                <c:pt idx="113">
                  <c:v>51.4</c:v>
                </c:pt>
                <c:pt idx="114">
                  <c:v>52.7</c:v>
                </c:pt>
                <c:pt idx="115">
                  <c:v>52.1</c:v>
                </c:pt>
                <c:pt idx="116">
                  <c:v>53.5</c:v>
                </c:pt>
                <c:pt idx="117">
                  <c:v>56.1</c:v>
                </c:pt>
                <c:pt idx="118">
                  <c:v>57.8</c:v>
                </c:pt>
                <c:pt idx="119">
                  <c:v>58.8</c:v>
                </c:pt>
                <c:pt idx="120">
                  <c:v>59.9</c:v>
                </c:pt>
                <c:pt idx="121">
                  <c:v>59</c:v>
                </c:pt>
                <c:pt idx="122">
                  <c:v>59.5</c:v>
                </c:pt>
                <c:pt idx="123">
                  <c:v>61.1</c:v>
                </c:pt>
                <c:pt idx="124">
                  <c:v>61.6</c:v>
                </c:pt>
                <c:pt idx="125">
                  <c:v>61.3</c:v>
                </c:pt>
                <c:pt idx="126">
                  <c:v>58.2</c:v>
                </c:pt>
                <c:pt idx="127">
                  <c:v>58.5</c:v>
                </c:pt>
                <c:pt idx="128">
                  <c:v>57.3</c:v>
                </c:pt>
              </c:numCache>
            </c:numRef>
          </c:xVal>
          <c:yVal>
            <c:numRef>
              <c:f>Data!$Z$816:$Z$944</c:f>
              <c:numCache>
                <c:ptCount val="129"/>
                <c:pt idx="0">
                  <c:v>2908.7476769588757</c:v>
                </c:pt>
                <c:pt idx="1">
                  <c:v>2845.530776099803</c:v>
                </c:pt>
                <c:pt idx="2">
                  <c:v>2809.6217412361966</c:v>
                </c:pt>
                <c:pt idx="3">
                  <c:v>2793.9602359594783</c:v>
                </c:pt>
                <c:pt idx="4">
                  <c:v>2759.385947542135</c:v>
                </c:pt>
                <c:pt idx="5">
                  <c:v>2742.707991801257</c:v>
                </c:pt>
                <c:pt idx="6">
                  <c:v>2733.8267595407715</c:v>
                </c:pt>
                <c:pt idx="7">
                  <c:v>2719.41498530241</c:v>
                </c:pt>
                <c:pt idx="8">
                  <c:v>2677.4311076665444</c:v>
                </c:pt>
                <c:pt idx="9">
                  <c:v>2660.916780635297</c:v>
                </c:pt>
                <c:pt idx="10">
                  <c:v>2593.003859553518</c:v>
                </c:pt>
                <c:pt idx="11">
                  <c:v>2583.1915348579214</c:v>
                </c:pt>
                <c:pt idx="12">
                  <c:v>2549.482002213199</c:v>
                </c:pt>
                <c:pt idx="13">
                  <c:v>2531.054062619389</c:v>
                </c:pt>
                <c:pt idx="14">
                  <c:v>2460.969008640588</c:v>
                </c:pt>
                <c:pt idx="15">
                  <c:v>2458.8218977373526</c:v>
                </c:pt>
                <c:pt idx="16">
                  <c:v>2465.26489666811</c:v>
                </c:pt>
                <c:pt idx="17">
                  <c:v>2450.2390014983166</c:v>
                </c:pt>
                <c:pt idx="18">
                  <c:v>2412.7927874246216</c:v>
                </c:pt>
                <c:pt idx="19">
                  <c:v>2387.2126320496645</c:v>
                </c:pt>
                <c:pt idx="20">
                  <c:v>2387.2126320496645</c:v>
                </c:pt>
                <c:pt idx="21">
                  <c:v>2378.703394597498</c:v>
                </c:pt>
                <c:pt idx="22">
                  <c:v>2367.0174123590286</c:v>
                </c:pt>
                <c:pt idx="23">
                  <c:v>2311.9961265370757</c:v>
                </c:pt>
                <c:pt idx="24">
                  <c:v>2315.1605411979144</c:v>
                </c:pt>
                <c:pt idx="25">
                  <c:v>2317.2708211005056</c:v>
                </c:pt>
                <c:pt idx="26">
                  <c:v>2302.510111372354</c:v>
                </c:pt>
                <c:pt idx="27">
                  <c:v>2291.982788243339</c:v>
                </c:pt>
                <c:pt idx="28">
                  <c:v>2262.5770867905367</c:v>
                </c:pt>
                <c:pt idx="29">
                  <c:v>2248.9597557243223</c:v>
                </c:pt>
                <c:pt idx="30">
                  <c:v>2230.141779057766</c:v>
                </c:pt>
                <c:pt idx="31">
                  <c:v>2220.74875821736</c:v>
                </c:pt>
                <c:pt idx="32">
                  <c:v>2222.8351781710508</c:v>
                </c:pt>
                <c:pt idx="33">
                  <c:v>2213.45041389621</c:v>
                </c:pt>
                <c:pt idx="34">
                  <c:v>2201.9945313378394</c:v>
                </c:pt>
                <c:pt idx="35">
                  <c:v>2172.905218665879</c:v>
                </c:pt>
                <c:pt idx="36">
                  <c:v>2151.154912646619</c:v>
                </c:pt>
                <c:pt idx="37">
                  <c:v>2127.3983342746387</c:v>
                </c:pt>
                <c:pt idx="38">
                  <c:v>2115.030525551235</c:v>
                </c:pt>
                <c:pt idx="39">
                  <c:v>2094.4583575365805</c:v>
                </c:pt>
                <c:pt idx="40">
                  <c:v>2094.4583575365805</c:v>
                </c:pt>
                <c:pt idx="41">
                  <c:v>2087.270122424512</c:v>
                </c:pt>
                <c:pt idx="42">
                  <c:v>2064.71895066028</c:v>
                </c:pt>
                <c:pt idx="43">
                  <c:v>2053.466289241155</c:v>
                </c:pt>
                <c:pt idx="44">
                  <c:v>2036.1057500120705</c:v>
                </c:pt>
                <c:pt idx="45">
                  <c:v>2021.8360375023958</c:v>
                </c:pt>
                <c:pt idx="46">
                  <c:v>2002.5091376077885</c:v>
                </c:pt>
                <c:pt idx="47">
                  <c:v>1997.4305787240323</c:v>
                </c:pt>
                <c:pt idx="48">
                  <c:v>1990.3258102647092</c:v>
                </c:pt>
                <c:pt idx="49">
                  <c:v>1963.989762857686</c:v>
                </c:pt>
                <c:pt idx="50">
                  <c:v>1958.9347000778475</c:v>
                </c:pt>
                <c:pt idx="51">
                  <c:v>1939.7534775114386</c:v>
                </c:pt>
                <c:pt idx="52">
                  <c:v>1917.5988524146528</c:v>
                </c:pt>
                <c:pt idx="53">
                  <c:v>1879.4704441829977</c:v>
                </c:pt>
                <c:pt idx="54">
                  <c:v>1851.4874307703749</c:v>
                </c:pt>
                <c:pt idx="55">
                  <c:v>1827.5768164181645</c:v>
                </c:pt>
                <c:pt idx="56">
                  <c:v>1808.696287005398</c:v>
                </c:pt>
                <c:pt idx="57">
                  <c:v>1779.9611482797145</c:v>
                </c:pt>
                <c:pt idx="58">
                  <c:v>1769.0875719278501</c:v>
                </c:pt>
                <c:pt idx="59">
                  <c:v>1732.6169570967863</c:v>
                </c:pt>
                <c:pt idx="60">
                  <c:v>1710.026502386645</c:v>
                </c:pt>
                <c:pt idx="61">
                  <c:v>1670.8845427018236</c:v>
                </c:pt>
                <c:pt idx="62">
                  <c:v>1652.3565476899944</c:v>
                </c:pt>
                <c:pt idx="63">
                  <c:v>1629.983092867199</c:v>
                </c:pt>
                <c:pt idx="64">
                  <c:v>1605.7322977214171</c:v>
                </c:pt>
                <c:pt idx="65">
                  <c:v>1576.72452006789</c:v>
                </c:pt>
                <c:pt idx="66">
                  <c:v>1564.1858838699022</c:v>
                </c:pt>
                <c:pt idx="67">
                  <c:v>1553.591036397504</c:v>
                </c:pt>
                <c:pt idx="68">
                  <c:v>1530.5218199250867</c:v>
                </c:pt>
                <c:pt idx="69">
                  <c:v>1509.4311909260728</c:v>
                </c:pt>
                <c:pt idx="70">
                  <c:v>1480.7572972002035</c:v>
                </c:pt>
                <c:pt idx="71">
                  <c:v>1447.429083432079</c:v>
                </c:pt>
                <c:pt idx="72">
                  <c:v>1453.1329998821057</c:v>
                </c:pt>
                <c:pt idx="73">
                  <c:v>1434.1351618726135</c:v>
                </c:pt>
                <c:pt idx="74">
                  <c:v>1398.158574742782</c:v>
                </c:pt>
                <c:pt idx="75">
                  <c:v>1388.7169007614216</c:v>
                </c:pt>
                <c:pt idx="76">
                  <c:v>1376.4587519577872</c:v>
                </c:pt>
                <c:pt idx="77">
                  <c:v>1336.041001782131</c:v>
                </c:pt>
                <c:pt idx="78">
                  <c:v>1305.1556018182687</c:v>
                </c:pt>
                <c:pt idx="79">
                  <c:v>1302.3535260798521</c:v>
                </c:pt>
                <c:pt idx="80">
                  <c:v>1276.246314095184</c:v>
                </c:pt>
                <c:pt idx="81">
                  <c:v>1246.5096614686086</c:v>
                </c:pt>
                <c:pt idx="82">
                  <c:v>1222.4267962146791</c:v>
                </c:pt>
                <c:pt idx="83">
                  <c:v>1206.7179868425344</c:v>
                </c:pt>
                <c:pt idx="84">
                  <c:v>1181.829619757885</c:v>
                </c:pt>
                <c:pt idx="85">
                  <c:v>1171.7112618078686</c:v>
                </c:pt>
                <c:pt idx="86">
                  <c:v>1153.345775228537</c:v>
                </c:pt>
                <c:pt idx="87">
                  <c:v>1136.8514942927256</c:v>
                </c:pt>
                <c:pt idx="88">
                  <c:v>1110.3460962139945</c:v>
                </c:pt>
                <c:pt idx="89">
                  <c:v>1119.476335035943</c:v>
                </c:pt>
                <c:pt idx="90">
                  <c:v>1103.9608968436355</c:v>
                </c:pt>
                <c:pt idx="91">
                  <c:v>1082.1059842472416</c:v>
                </c:pt>
                <c:pt idx="92">
                  <c:v>1053.9615859578398</c:v>
                </c:pt>
                <c:pt idx="93">
                  <c:v>1050.3369890552465</c:v>
                </c:pt>
                <c:pt idx="94">
                  <c:v>1008.7674427698238</c:v>
                </c:pt>
                <c:pt idx="95">
                  <c:v>1004.2615273236519</c:v>
                </c:pt>
                <c:pt idx="96">
                  <c:v>983.5657500665624</c:v>
                </c:pt>
                <c:pt idx="97">
                  <c:v>972.7883944044926</c:v>
                </c:pt>
                <c:pt idx="98">
                  <c:v>949.4853315485782</c:v>
                </c:pt>
                <c:pt idx="99">
                  <c:v>919.1104352114537</c:v>
                </c:pt>
                <c:pt idx="100">
                  <c:v>895.9573118288712</c:v>
                </c:pt>
                <c:pt idx="101">
                  <c:v>855.1515718682127</c:v>
                </c:pt>
                <c:pt idx="102">
                  <c:v>814.5453717754484</c:v>
                </c:pt>
                <c:pt idx="103">
                  <c:v>808.3835376448309</c:v>
                </c:pt>
                <c:pt idx="104">
                  <c:v>808.3835376448309</c:v>
                </c:pt>
                <c:pt idx="105">
                  <c:v>795.1949838025938</c:v>
                </c:pt>
                <c:pt idx="106">
                  <c:v>767.1292152288961</c:v>
                </c:pt>
                <c:pt idx="107">
                  <c:v>731.3080216671023</c:v>
                </c:pt>
                <c:pt idx="108">
                  <c:v>704.3259222990433</c:v>
                </c:pt>
                <c:pt idx="109">
                  <c:v>679.1637286783262</c:v>
                </c:pt>
                <c:pt idx="110">
                  <c:v>653.2138595227539</c:v>
                </c:pt>
                <c:pt idx="111">
                  <c:v>634.2353627738756</c:v>
                </c:pt>
                <c:pt idx="112">
                  <c:v>599.839739932639</c:v>
                </c:pt>
                <c:pt idx="113">
                  <c:v>575.8472933156982</c:v>
                </c:pt>
                <c:pt idx="114">
                  <c:v>560.4601029240357</c:v>
                </c:pt>
                <c:pt idx="115">
                  <c:v>534.026595720177</c:v>
                </c:pt>
                <c:pt idx="116">
                  <c:v>534.8779774169305</c:v>
                </c:pt>
                <c:pt idx="117">
                  <c:v>534.8779774169305</c:v>
                </c:pt>
                <c:pt idx="118">
                  <c:v>523.8168181569595</c:v>
                </c:pt>
                <c:pt idx="119">
                  <c:v>508.52565018432614</c:v>
                </c:pt>
                <c:pt idx="120">
                  <c:v>476.3364685803733</c:v>
                </c:pt>
                <c:pt idx="121">
                  <c:v>435.85399292753436</c:v>
                </c:pt>
                <c:pt idx="122">
                  <c:v>397.2426059544928</c:v>
                </c:pt>
                <c:pt idx="123">
                  <c:v>354.64315428722904</c:v>
                </c:pt>
                <c:pt idx="124">
                  <c:v>302.3202391218912</c:v>
                </c:pt>
                <c:pt idx="125">
                  <c:v>264.3233795186008</c:v>
                </c:pt>
                <c:pt idx="126">
                  <c:v>232.24428425193565</c:v>
                </c:pt>
                <c:pt idx="127">
                  <c:v>225.67924675453787</c:v>
                </c:pt>
                <c:pt idx="128">
                  <c:v>220.7588725011547</c:v>
                </c:pt>
              </c:numCache>
            </c:numRef>
          </c:yVal>
          <c:smooth val="0"/>
        </c:ser>
        <c:axId val="13452323"/>
        <c:axId val="53962044"/>
      </c:scatterChart>
      <c:valAx>
        <c:axId val="13452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962044"/>
        <c:crosses val="autoZero"/>
        <c:crossBetween val="midCat"/>
        <c:dispUnits/>
      </c:valAx>
      <c:valAx>
        <c:axId val="53962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4523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CBE Profile 1516-1538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CBE_O3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Data!$Q$816:$Q$944</c:f>
              <c:numCache>
                <c:ptCount val="129"/>
                <c:pt idx="0">
                  <c:v>83.9</c:v>
                </c:pt>
                <c:pt idx="1">
                  <c:v>81.3</c:v>
                </c:pt>
                <c:pt idx="2">
                  <c:v>78.4</c:v>
                </c:pt>
                <c:pt idx="3">
                  <c:v>80.8</c:v>
                </c:pt>
                <c:pt idx="4">
                  <c:v>80.4</c:v>
                </c:pt>
                <c:pt idx="5">
                  <c:v>80.4</c:v>
                </c:pt>
                <c:pt idx="6">
                  <c:v>79.3</c:v>
                </c:pt>
                <c:pt idx="7">
                  <c:v>80.4</c:v>
                </c:pt>
                <c:pt idx="8">
                  <c:v>81.5</c:v>
                </c:pt>
                <c:pt idx="9">
                  <c:v>81.3</c:v>
                </c:pt>
                <c:pt idx="10">
                  <c:v>80.4</c:v>
                </c:pt>
                <c:pt idx="11">
                  <c:v>77.3</c:v>
                </c:pt>
                <c:pt idx="12">
                  <c:v>81.8</c:v>
                </c:pt>
                <c:pt idx="13">
                  <c:v>83.9</c:v>
                </c:pt>
                <c:pt idx="14">
                  <c:v>81.9</c:v>
                </c:pt>
                <c:pt idx="15">
                  <c:v>99.8</c:v>
                </c:pt>
                <c:pt idx="16">
                  <c:v>81.4</c:v>
                </c:pt>
                <c:pt idx="17">
                  <c:v>80.3</c:v>
                </c:pt>
                <c:pt idx="18">
                  <c:v>79.9</c:v>
                </c:pt>
                <c:pt idx="19">
                  <c:v>80.3</c:v>
                </c:pt>
                <c:pt idx="20">
                  <c:v>79.8</c:v>
                </c:pt>
                <c:pt idx="21">
                  <c:v>79.4</c:v>
                </c:pt>
                <c:pt idx="22">
                  <c:v>77.8</c:v>
                </c:pt>
                <c:pt idx="23">
                  <c:v>79.4</c:v>
                </c:pt>
                <c:pt idx="24">
                  <c:v>79.4</c:v>
                </c:pt>
                <c:pt idx="25">
                  <c:v>66.9</c:v>
                </c:pt>
                <c:pt idx="26">
                  <c:v>77.8</c:v>
                </c:pt>
                <c:pt idx="27">
                  <c:v>79.4</c:v>
                </c:pt>
                <c:pt idx="28">
                  <c:v>77.8</c:v>
                </c:pt>
                <c:pt idx="29">
                  <c:v>77.9</c:v>
                </c:pt>
                <c:pt idx="30">
                  <c:v>77.4</c:v>
                </c:pt>
                <c:pt idx="31">
                  <c:v>78.8</c:v>
                </c:pt>
                <c:pt idx="32">
                  <c:v>77.9</c:v>
                </c:pt>
                <c:pt idx="33">
                  <c:v>76.4</c:v>
                </c:pt>
                <c:pt idx="34">
                  <c:v>74.9</c:v>
                </c:pt>
                <c:pt idx="35">
                  <c:v>77.9</c:v>
                </c:pt>
                <c:pt idx="36">
                  <c:v>76.4</c:v>
                </c:pt>
                <c:pt idx="37">
                  <c:v>77.9</c:v>
                </c:pt>
                <c:pt idx="38">
                  <c:v>75.8</c:v>
                </c:pt>
                <c:pt idx="39">
                  <c:v>78.4</c:v>
                </c:pt>
                <c:pt idx="40">
                  <c:v>77.4</c:v>
                </c:pt>
                <c:pt idx="41">
                  <c:v>75.9</c:v>
                </c:pt>
                <c:pt idx="42">
                  <c:v>74.3</c:v>
                </c:pt>
                <c:pt idx="43">
                  <c:v>76.9</c:v>
                </c:pt>
                <c:pt idx="44">
                  <c:v>76.3</c:v>
                </c:pt>
                <c:pt idx="45">
                  <c:v>79.8</c:v>
                </c:pt>
                <c:pt idx="46">
                  <c:v>82.9</c:v>
                </c:pt>
                <c:pt idx="47">
                  <c:v>84.4</c:v>
                </c:pt>
                <c:pt idx="48">
                  <c:v>77.9</c:v>
                </c:pt>
                <c:pt idx="49">
                  <c:v>79.9</c:v>
                </c:pt>
                <c:pt idx="50">
                  <c:v>78.9</c:v>
                </c:pt>
                <c:pt idx="51">
                  <c:v>81.4</c:v>
                </c:pt>
                <c:pt idx="52">
                  <c:v>79.4</c:v>
                </c:pt>
                <c:pt idx="53">
                  <c:v>81.4</c:v>
                </c:pt>
                <c:pt idx="54">
                  <c:v>79.9</c:v>
                </c:pt>
                <c:pt idx="55">
                  <c:v>80.9</c:v>
                </c:pt>
                <c:pt idx="56">
                  <c:v>78.9</c:v>
                </c:pt>
                <c:pt idx="57">
                  <c:v>79.9</c:v>
                </c:pt>
                <c:pt idx="58">
                  <c:v>79.4</c:v>
                </c:pt>
                <c:pt idx="59">
                  <c:v>81.4</c:v>
                </c:pt>
                <c:pt idx="60">
                  <c:v>78.7</c:v>
                </c:pt>
                <c:pt idx="61">
                  <c:v>80.4</c:v>
                </c:pt>
                <c:pt idx="62">
                  <c:v>78.9</c:v>
                </c:pt>
                <c:pt idx="63">
                  <c:v>80.8</c:v>
                </c:pt>
                <c:pt idx="64">
                  <c:v>78.5</c:v>
                </c:pt>
                <c:pt idx="65">
                  <c:v>79.4</c:v>
                </c:pt>
                <c:pt idx="66">
                  <c:v>78.4</c:v>
                </c:pt>
                <c:pt idx="67">
                  <c:v>78.9</c:v>
                </c:pt>
                <c:pt idx="68">
                  <c:v>77.5</c:v>
                </c:pt>
                <c:pt idx="69">
                  <c:v>78.4</c:v>
                </c:pt>
                <c:pt idx="70">
                  <c:v>76.9</c:v>
                </c:pt>
                <c:pt idx="71">
                  <c:v>77.9</c:v>
                </c:pt>
                <c:pt idx="72">
                  <c:v>76.4</c:v>
                </c:pt>
                <c:pt idx="73">
                  <c:v>77.4</c:v>
                </c:pt>
                <c:pt idx="74">
                  <c:v>76.4</c:v>
                </c:pt>
                <c:pt idx="75">
                  <c:v>79.4</c:v>
                </c:pt>
                <c:pt idx="76">
                  <c:v>77.2</c:v>
                </c:pt>
                <c:pt idx="77">
                  <c:v>79.9</c:v>
                </c:pt>
                <c:pt idx="78">
                  <c:v>77.9</c:v>
                </c:pt>
                <c:pt idx="79">
                  <c:v>79.8</c:v>
                </c:pt>
                <c:pt idx="80">
                  <c:v>78.4</c:v>
                </c:pt>
                <c:pt idx="81">
                  <c:v>79.9</c:v>
                </c:pt>
                <c:pt idx="82">
                  <c:v>78.5</c:v>
                </c:pt>
                <c:pt idx="83">
                  <c:v>78.9</c:v>
                </c:pt>
                <c:pt idx="84">
                  <c:v>76.9</c:v>
                </c:pt>
                <c:pt idx="85">
                  <c:v>78.5</c:v>
                </c:pt>
                <c:pt idx="86">
                  <c:v>77</c:v>
                </c:pt>
                <c:pt idx="87">
                  <c:v>78.4</c:v>
                </c:pt>
                <c:pt idx="88">
                  <c:v>77</c:v>
                </c:pt>
                <c:pt idx="89">
                  <c:v>78.9</c:v>
                </c:pt>
                <c:pt idx="90">
                  <c:v>76.9</c:v>
                </c:pt>
                <c:pt idx="91">
                  <c:v>77.9</c:v>
                </c:pt>
                <c:pt idx="92">
                  <c:v>79.4</c:v>
                </c:pt>
                <c:pt idx="93">
                  <c:v>81.4</c:v>
                </c:pt>
                <c:pt idx="94">
                  <c:v>79.9</c:v>
                </c:pt>
                <c:pt idx="95">
                  <c:v>82.4</c:v>
                </c:pt>
                <c:pt idx="96">
                  <c:v>80.9</c:v>
                </c:pt>
                <c:pt idx="97">
                  <c:v>81.5</c:v>
                </c:pt>
                <c:pt idx="98">
                  <c:v>80.9</c:v>
                </c:pt>
                <c:pt idx="99">
                  <c:v>83.9</c:v>
                </c:pt>
                <c:pt idx="100">
                  <c:v>81.9</c:v>
                </c:pt>
                <c:pt idx="101">
                  <c:v>83.5</c:v>
                </c:pt>
                <c:pt idx="102">
                  <c:v>83.5</c:v>
                </c:pt>
                <c:pt idx="103">
                  <c:v>86</c:v>
                </c:pt>
                <c:pt idx="104">
                  <c:v>85.4</c:v>
                </c:pt>
                <c:pt idx="105">
                  <c:v>84.4</c:v>
                </c:pt>
                <c:pt idx="106">
                  <c:v>80.8</c:v>
                </c:pt>
                <c:pt idx="107">
                  <c:v>81.9</c:v>
                </c:pt>
                <c:pt idx="108">
                  <c:v>81.3</c:v>
                </c:pt>
                <c:pt idx="109">
                  <c:v>81.5</c:v>
                </c:pt>
                <c:pt idx="110">
                  <c:v>79.9</c:v>
                </c:pt>
                <c:pt idx="111">
                  <c:v>79.5</c:v>
                </c:pt>
                <c:pt idx="112">
                  <c:v>76.4</c:v>
                </c:pt>
                <c:pt idx="113">
                  <c:v>77.9</c:v>
                </c:pt>
                <c:pt idx="114">
                  <c:v>75.9</c:v>
                </c:pt>
                <c:pt idx="115">
                  <c:v>71.9</c:v>
                </c:pt>
                <c:pt idx="116">
                  <c:v>67.5</c:v>
                </c:pt>
                <c:pt idx="117">
                  <c:v>62.5</c:v>
                </c:pt>
                <c:pt idx="118">
                  <c:v>60.4</c:v>
                </c:pt>
                <c:pt idx="119">
                  <c:v>60.9</c:v>
                </c:pt>
                <c:pt idx="120">
                  <c:v>56.6</c:v>
                </c:pt>
                <c:pt idx="121">
                  <c:v>54.4</c:v>
                </c:pt>
                <c:pt idx="122">
                  <c:v>52</c:v>
                </c:pt>
                <c:pt idx="123">
                  <c:v>48.5</c:v>
                </c:pt>
                <c:pt idx="124">
                  <c:v>41.1</c:v>
                </c:pt>
                <c:pt idx="125">
                  <c:v>41.5</c:v>
                </c:pt>
                <c:pt idx="126">
                  <c:v>41.6</c:v>
                </c:pt>
                <c:pt idx="127">
                  <c:v>41.1</c:v>
                </c:pt>
                <c:pt idx="128">
                  <c:v>42.6</c:v>
                </c:pt>
              </c:numCache>
            </c:numRef>
          </c:xVal>
          <c:yVal>
            <c:numRef>
              <c:f>Data!$Z$816:$Z$944</c:f>
              <c:numCache>
                <c:ptCount val="129"/>
                <c:pt idx="0">
                  <c:v>2908.7476769588757</c:v>
                </c:pt>
                <c:pt idx="1">
                  <c:v>2845.530776099803</c:v>
                </c:pt>
                <c:pt idx="2">
                  <c:v>2809.6217412361966</c:v>
                </c:pt>
                <c:pt idx="3">
                  <c:v>2793.9602359594783</c:v>
                </c:pt>
                <c:pt idx="4">
                  <c:v>2759.385947542135</c:v>
                </c:pt>
                <c:pt idx="5">
                  <c:v>2742.707991801257</c:v>
                </c:pt>
                <c:pt idx="6">
                  <c:v>2733.8267595407715</c:v>
                </c:pt>
                <c:pt idx="7">
                  <c:v>2719.41498530241</c:v>
                </c:pt>
                <c:pt idx="8">
                  <c:v>2677.4311076665444</c:v>
                </c:pt>
                <c:pt idx="9">
                  <c:v>2660.916780635297</c:v>
                </c:pt>
                <c:pt idx="10">
                  <c:v>2593.003859553518</c:v>
                </c:pt>
                <c:pt idx="11">
                  <c:v>2583.1915348579214</c:v>
                </c:pt>
                <c:pt idx="12">
                  <c:v>2549.482002213199</c:v>
                </c:pt>
                <c:pt idx="13">
                  <c:v>2531.054062619389</c:v>
                </c:pt>
                <c:pt idx="14">
                  <c:v>2460.969008640588</c:v>
                </c:pt>
                <c:pt idx="15">
                  <c:v>2458.8218977373526</c:v>
                </c:pt>
                <c:pt idx="16">
                  <c:v>2465.26489666811</c:v>
                </c:pt>
                <c:pt idx="17">
                  <c:v>2450.2390014983166</c:v>
                </c:pt>
                <c:pt idx="18">
                  <c:v>2412.7927874246216</c:v>
                </c:pt>
                <c:pt idx="19">
                  <c:v>2387.2126320496645</c:v>
                </c:pt>
                <c:pt idx="20">
                  <c:v>2387.2126320496645</c:v>
                </c:pt>
                <c:pt idx="21">
                  <c:v>2378.703394597498</c:v>
                </c:pt>
                <c:pt idx="22">
                  <c:v>2367.0174123590286</c:v>
                </c:pt>
                <c:pt idx="23">
                  <c:v>2311.9961265370757</c:v>
                </c:pt>
                <c:pt idx="24">
                  <c:v>2315.1605411979144</c:v>
                </c:pt>
                <c:pt idx="25">
                  <c:v>2317.2708211005056</c:v>
                </c:pt>
                <c:pt idx="26">
                  <c:v>2302.510111372354</c:v>
                </c:pt>
                <c:pt idx="27">
                  <c:v>2291.982788243339</c:v>
                </c:pt>
                <c:pt idx="28">
                  <c:v>2262.5770867905367</c:v>
                </c:pt>
                <c:pt idx="29">
                  <c:v>2248.9597557243223</c:v>
                </c:pt>
                <c:pt idx="30">
                  <c:v>2230.141779057766</c:v>
                </c:pt>
                <c:pt idx="31">
                  <c:v>2220.74875821736</c:v>
                </c:pt>
                <c:pt idx="32">
                  <c:v>2222.8351781710508</c:v>
                </c:pt>
                <c:pt idx="33">
                  <c:v>2213.45041389621</c:v>
                </c:pt>
                <c:pt idx="34">
                  <c:v>2201.9945313378394</c:v>
                </c:pt>
                <c:pt idx="35">
                  <c:v>2172.905218665879</c:v>
                </c:pt>
                <c:pt idx="36">
                  <c:v>2151.154912646619</c:v>
                </c:pt>
                <c:pt idx="37">
                  <c:v>2127.3983342746387</c:v>
                </c:pt>
                <c:pt idx="38">
                  <c:v>2115.030525551235</c:v>
                </c:pt>
                <c:pt idx="39">
                  <c:v>2094.4583575365805</c:v>
                </c:pt>
                <c:pt idx="40">
                  <c:v>2094.4583575365805</c:v>
                </c:pt>
                <c:pt idx="41">
                  <c:v>2087.270122424512</c:v>
                </c:pt>
                <c:pt idx="42">
                  <c:v>2064.71895066028</c:v>
                </c:pt>
                <c:pt idx="43">
                  <c:v>2053.466289241155</c:v>
                </c:pt>
                <c:pt idx="44">
                  <c:v>2036.1057500120705</c:v>
                </c:pt>
                <c:pt idx="45">
                  <c:v>2021.8360375023958</c:v>
                </c:pt>
                <c:pt idx="46">
                  <c:v>2002.5091376077885</c:v>
                </c:pt>
                <c:pt idx="47">
                  <c:v>1997.4305787240323</c:v>
                </c:pt>
                <c:pt idx="48">
                  <c:v>1990.3258102647092</c:v>
                </c:pt>
                <c:pt idx="49">
                  <c:v>1963.989762857686</c:v>
                </c:pt>
                <c:pt idx="50">
                  <c:v>1958.9347000778475</c:v>
                </c:pt>
                <c:pt idx="51">
                  <c:v>1939.7534775114386</c:v>
                </c:pt>
                <c:pt idx="52">
                  <c:v>1917.5988524146528</c:v>
                </c:pt>
                <c:pt idx="53">
                  <c:v>1879.4704441829977</c:v>
                </c:pt>
                <c:pt idx="54">
                  <c:v>1851.4874307703749</c:v>
                </c:pt>
                <c:pt idx="55">
                  <c:v>1827.5768164181645</c:v>
                </c:pt>
                <c:pt idx="56">
                  <c:v>1808.696287005398</c:v>
                </c:pt>
                <c:pt idx="57">
                  <c:v>1779.9611482797145</c:v>
                </c:pt>
                <c:pt idx="58">
                  <c:v>1769.0875719278501</c:v>
                </c:pt>
                <c:pt idx="59">
                  <c:v>1732.6169570967863</c:v>
                </c:pt>
                <c:pt idx="60">
                  <c:v>1710.026502386645</c:v>
                </c:pt>
                <c:pt idx="61">
                  <c:v>1670.8845427018236</c:v>
                </c:pt>
                <c:pt idx="62">
                  <c:v>1652.3565476899944</c:v>
                </c:pt>
                <c:pt idx="63">
                  <c:v>1629.983092867199</c:v>
                </c:pt>
                <c:pt idx="64">
                  <c:v>1605.7322977214171</c:v>
                </c:pt>
                <c:pt idx="65">
                  <c:v>1576.72452006789</c:v>
                </c:pt>
                <c:pt idx="66">
                  <c:v>1564.1858838699022</c:v>
                </c:pt>
                <c:pt idx="67">
                  <c:v>1553.591036397504</c:v>
                </c:pt>
                <c:pt idx="68">
                  <c:v>1530.5218199250867</c:v>
                </c:pt>
                <c:pt idx="69">
                  <c:v>1509.4311909260728</c:v>
                </c:pt>
                <c:pt idx="70">
                  <c:v>1480.7572972002035</c:v>
                </c:pt>
                <c:pt idx="71">
                  <c:v>1447.429083432079</c:v>
                </c:pt>
                <c:pt idx="72">
                  <c:v>1453.1329998821057</c:v>
                </c:pt>
                <c:pt idx="73">
                  <c:v>1434.1351618726135</c:v>
                </c:pt>
                <c:pt idx="74">
                  <c:v>1398.158574742782</c:v>
                </c:pt>
                <c:pt idx="75">
                  <c:v>1388.7169007614216</c:v>
                </c:pt>
                <c:pt idx="76">
                  <c:v>1376.4587519577872</c:v>
                </c:pt>
                <c:pt idx="77">
                  <c:v>1336.041001782131</c:v>
                </c:pt>
                <c:pt idx="78">
                  <c:v>1305.1556018182687</c:v>
                </c:pt>
                <c:pt idx="79">
                  <c:v>1302.3535260798521</c:v>
                </c:pt>
                <c:pt idx="80">
                  <c:v>1276.246314095184</c:v>
                </c:pt>
                <c:pt idx="81">
                  <c:v>1246.5096614686086</c:v>
                </c:pt>
                <c:pt idx="82">
                  <c:v>1222.4267962146791</c:v>
                </c:pt>
                <c:pt idx="83">
                  <c:v>1206.7179868425344</c:v>
                </c:pt>
                <c:pt idx="84">
                  <c:v>1181.829619757885</c:v>
                </c:pt>
                <c:pt idx="85">
                  <c:v>1171.7112618078686</c:v>
                </c:pt>
                <c:pt idx="86">
                  <c:v>1153.345775228537</c:v>
                </c:pt>
                <c:pt idx="87">
                  <c:v>1136.8514942927256</c:v>
                </c:pt>
                <c:pt idx="88">
                  <c:v>1110.3460962139945</c:v>
                </c:pt>
                <c:pt idx="89">
                  <c:v>1119.476335035943</c:v>
                </c:pt>
                <c:pt idx="90">
                  <c:v>1103.9608968436355</c:v>
                </c:pt>
                <c:pt idx="91">
                  <c:v>1082.1059842472416</c:v>
                </c:pt>
                <c:pt idx="92">
                  <c:v>1053.9615859578398</c:v>
                </c:pt>
                <c:pt idx="93">
                  <c:v>1050.3369890552465</c:v>
                </c:pt>
                <c:pt idx="94">
                  <c:v>1008.7674427698238</c:v>
                </c:pt>
                <c:pt idx="95">
                  <c:v>1004.2615273236519</c:v>
                </c:pt>
                <c:pt idx="96">
                  <c:v>983.5657500665624</c:v>
                </c:pt>
                <c:pt idx="97">
                  <c:v>972.7883944044926</c:v>
                </c:pt>
                <c:pt idx="98">
                  <c:v>949.4853315485782</c:v>
                </c:pt>
                <c:pt idx="99">
                  <c:v>919.1104352114537</c:v>
                </c:pt>
                <c:pt idx="100">
                  <c:v>895.9573118288712</c:v>
                </c:pt>
                <c:pt idx="101">
                  <c:v>855.1515718682127</c:v>
                </c:pt>
                <c:pt idx="102">
                  <c:v>814.5453717754484</c:v>
                </c:pt>
                <c:pt idx="103">
                  <c:v>808.3835376448309</c:v>
                </c:pt>
                <c:pt idx="104">
                  <c:v>808.3835376448309</c:v>
                </c:pt>
                <c:pt idx="105">
                  <c:v>795.1949838025938</c:v>
                </c:pt>
                <c:pt idx="106">
                  <c:v>767.1292152288961</c:v>
                </c:pt>
                <c:pt idx="107">
                  <c:v>731.3080216671023</c:v>
                </c:pt>
                <c:pt idx="108">
                  <c:v>704.3259222990433</c:v>
                </c:pt>
                <c:pt idx="109">
                  <c:v>679.1637286783262</c:v>
                </c:pt>
                <c:pt idx="110">
                  <c:v>653.2138595227539</c:v>
                </c:pt>
                <c:pt idx="111">
                  <c:v>634.2353627738756</c:v>
                </c:pt>
                <c:pt idx="112">
                  <c:v>599.839739932639</c:v>
                </c:pt>
                <c:pt idx="113">
                  <c:v>575.8472933156982</c:v>
                </c:pt>
                <c:pt idx="114">
                  <c:v>560.4601029240357</c:v>
                </c:pt>
                <c:pt idx="115">
                  <c:v>534.026595720177</c:v>
                </c:pt>
                <c:pt idx="116">
                  <c:v>534.8779774169305</c:v>
                </c:pt>
                <c:pt idx="117">
                  <c:v>534.8779774169305</c:v>
                </c:pt>
                <c:pt idx="118">
                  <c:v>523.8168181569595</c:v>
                </c:pt>
                <c:pt idx="119">
                  <c:v>508.52565018432614</c:v>
                </c:pt>
                <c:pt idx="120">
                  <c:v>476.3364685803733</c:v>
                </c:pt>
                <c:pt idx="121">
                  <c:v>435.85399292753436</c:v>
                </c:pt>
                <c:pt idx="122">
                  <c:v>397.2426059544928</c:v>
                </c:pt>
                <c:pt idx="123">
                  <c:v>354.64315428722904</c:v>
                </c:pt>
                <c:pt idx="124">
                  <c:v>302.3202391218912</c:v>
                </c:pt>
                <c:pt idx="125">
                  <c:v>264.3233795186008</c:v>
                </c:pt>
                <c:pt idx="126">
                  <c:v>232.24428425193565</c:v>
                </c:pt>
                <c:pt idx="127">
                  <c:v>225.67924675453787</c:v>
                </c:pt>
                <c:pt idx="128">
                  <c:v>220.7588725011547</c:v>
                </c:pt>
              </c:numCache>
            </c:numRef>
          </c:yVal>
          <c:smooth val="0"/>
        </c:ser>
        <c:axId val="15896349"/>
        <c:axId val="8849414"/>
      </c:scatterChart>
      <c:valAx>
        <c:axId val="15896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849414"/>
        <c:crosses val="autoZero"/>
        <c:crossBetween val="midCat"/>
        <c:dispUnits/>
      </c:valAx>
      <c:valAx>
        <c:axId val="8849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8963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CBE Profile 1516-1538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CBE_CO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Data!$U$816:$U$944</c:f>
              <c:numCache>
                <c:ptCount val="129"/>
                <c:pt idx="0">
                  <c:v>269.69183333333336</c:v>
                </c:pt>
                <c:pt idx="1">
                  <c:v>270.8573333333333</c:v>
                </c:pt>
                <c:pt idx="2">
                  <c:v>280.8125</c:v>
                </c:pt>
                <c:pt idx="3">
                  <c:v>290.7675</c:v>
                </c:pt>
                <c:pt idx="4">
                  <c:v>291.933</c:v>
                </c:pt>
                <c:pt idx="5">
                  <c:v>284.34866666666665</c:v>
                </c:pt>
                <c:pt idx="6">
                  <c:v>303.05366666666663</c:v>
                </c:pt>
                <c:pt idx="7">
                  <c:v>321.7588333333333</c:v>
                </c:pt>
                <c:pt idx="8">
                  <c:v>296.6745</c:v>
                </c:pt>
                <c:pt idx="9">
                  <c:v>280.3401666666667</c:v>
                </c:pt>
                <c:pt idx="10">
                  <c:v>290.29533333333336</c:v>
                </c:pt>
                <c:pt idx="11">
                  <c:v>265.23066666666665</c:v>
                </c:pt>
                <c:pt idx="12">
                  <c:v>327.64633333333336</c:v>
                </c:pt>
                <c:pt idx="13">
                  <c:v>285.08166666666665</c:v>
                </c:pt>
                <c:pt idx="14">
                  <c:v>321.2866666666667</c:v>
                </c:pt>
                <c:pt idx="15">
                  <c:v>261.22200000000004</c:v>
                </c:pt>
                <c:pt idx="16">
                  <c:v>341.13750000000005</c:v>
                </c:pt>
                <c:pt idx="17">
                  <c:v>289.84250000000003</c:v>
                </c:pt>
                <c:pt idx="18">
                  <c:v>291.04766666666666</c:v>
                </c:pt>
                <c:pt idx="19">
                  <c:v>283.4631666666667</c:v>
                </c:pt>
                <c:pt idx="20">
                  <c:v>302.1288333333334</c:v>
                </c:pt>
                <c:pt idx="21">
                  <c:v>355.834</c:v>
                </c:pt>
                <c:pt idx="22">
                  <c:v>252.03916666666666</c:v>
                </c:pt>
                <c:pt idx="23">
                  <c:v>349.4548333333333</c:v>
                </c:pt>
                <c:pt idx="24">
                  <c:v>254.37033333333332</c:v>
                </c:pt>
                <c:pt idx="25">
                  <c:v>290.5755</c:v>
                </c:pt>
                <c:pt idx="26">
                  <c:v>274.2806666666667</c:v>
                </c:pt>
                <c:pt idx="27">
                  <c:v>292.9461666666666</c:v>
                </c:pt>
                <c:pt idx="28">
                  <c:v>294.1118333333333</c:v>
                </c:pt>
                <c:pt idx="29">
                  <c:v>286.567</c:v>
                </c:pt>
                <c:pt idx="30">
                  <c:v>305.2721666666667</c:v>
                </c:pt>
                <c:pt idx="31">
                  <c:v>297.68783333333334</c:v>
                </c:pt>
                <c:pt idx="32">
                  <c:v>281.3533333333333</c:v>
                </c:pt>
                <c:pt idx="33">
                  <c:v>265.05850000000004</c:v>
                </c:pt>
                <c:pt idx="34">
                  <c:v>204.99383333333333</c:v>
                </c:pt>
                <c:pt idx="35">
                  <c:v>258.65933333333334</c:v>
                </c:pt>
                <c:pt idx="36">
                  <c:v>286.0946666666667</c:v>
                </c:pt>
                <c:pt idx="37">
                  <c:v>304.7996666666666</c:v>
                </c:pt>
                <c:pt idx="38">
                  <c:v>323.50483333333335</c:v>
                </c:pt>
                <c:pt idx="39">
                  <c:v>324.6705</c:v>
                </c:pt>
                <c:pt idx="40">
                  <c:v>404.62566666666663</c:v>
                </c:pt>
                <c:pt idx="41">
                  <c:v>344.5808333333334</c:v>
                </c:pt>
                <c:pt idx="42">
                  <c:v>319.4965</c:v>
                </c:pt>
                <c:pt idx="43">
                  <c:v>311.9121666666667</c:v>
                </c:pt>
                <c:pt idx="44">
                  <c:v>269.3475</c:v>
                </c:pt>
                <c:pt idx="45">
                  <c:v>270.55249999999995</c:v>
                </c:pt>
                <c:pt idx="46">
                  <c:v>271.718</c:v>
                </c:pt>
                <c:pt idx="47">
                  <c:v>281.63366666666667</c:v>
                </c:pt>
                <c:pt idx="48">
                  <c:v>274.0886666666667</c:v>
                </c:pt>
                <c:pt idx="49">
                  <c:v>310.29383333333334</c:v>
                </c:pt>
                <c:pt idx="50">
                  <c:v>293.9595</c:v>
                </c:pt>
                <c:pt idx="51">
                  <c:v>295.1251666666667</c:v>
                </c:pt>
                <c:pt idx="52">
                  <c:v>296.33033333333333</c:v>
                </c:pt>
                <c:pt idx="53">
                  <c:v>315.0353333333333</c:v>
                </c:pt>
                <c:pt idx="54">
                  <c:v>307.451</c:v>
                </c:pt>
                <c:pt idx="55">
                  <c:v>256.11650000000003</c:v>
                </c:pt>
                <c:pt idx="56">
                  <c:v>301.0715</c:v>
                </c:pt>
                <c:pt idx="57">
                  <c:v>302.2766666666667</c:v>
                </c:pt>
                <c:pt idx="58">
                  <c:v>294.69216666666665</c:v>
                </c:pt>
                <c:pt idx="59">
                  <c:v>260.8578333333333</c:v>
                </c:pt>
                <c:pt idx="60">
                  <c:v>270.813</c:v>
                </c:pt>
                <c:pt idx="61">
                  <c:v>280.7681666666667</c:v>
                </c:pt>
                <c:pt idx="62">
                  <c:v>273.1838333333333</c:v>
                </c:pt>
                <c:pt idx="63">
                  <c:v>265.6191666666667</c:v>
                </c:pt>
                <c:pt idx="64">
                  <c:v>231.82433333333336</c:v>
                </c:pt>
                <c:pt idx="65">
                  <c:v>250.50966666666667</c:v>
                </c:pt>
                <c:pt idx="66">
                  <c:v>277.92516666666666</c:v>
                </c:pt>
                <c:pt idx="67">
                  <c:v>261.6105</c:v>
                </c:pt>
                <c:pt idx="68">
                  <c:v>254.06566666666666</c:v>
                </c:pt>
                <c:pt idx="69">
                  <c:v>246.48116666666667</c:v>
                </c:pt>
                <c:pt idx="70">
                  <c:v>273.8968333333333</c:v>
                </c:pt>
                <c:pt idx="71">
                  <c:v>257.602</c:v>
                </c:pt>
                <c:pt idx="72">
                  <c:v>250.05716666666663</c:v>
                </c:pt>
                <c:pt idx="73">
                  <c:v>259.9728333333333</c:v>
                </c:pt>
                <c:pt idx="74">
                  <c:v>252.38833333333332</c:v>
                </c:pt>
                <c:pt idx="75">
                  <c:v>323.5935</c:v>
                </c:pt>
                <c:pt idx="76">
                  <c:v>298.54849999999993</c:v>
                </c:pt>
                <c:pt idx="77">
                  <c:v>290.964</c:v>
                </c:pt>
                <c:pt idx="78">
                  <c:v>265.87966666666665</c:v>
                </c:pt>
                <c:pt idx="79">
                  <c:v>267.0846666666667</c:v>
                </c:pt>
                <c:pt idx="80">
                  <c:v>277.0398333333333</c:v>
                </c:pt>
                <c:pt idx="81">
                  <c:v>208.20550000000003</c:v>
                </c:pt>
                <c:pt idx="82">
                  <c:v>235.62116666666668</c:v>
                </c:pt>
                <c:pt idx="83">
                  <c:v>236.82633333333334</c:v>
                </c:pt>
                <c:pt idx="84">
                  <c:v>264.28133333333335</c:v>
                </c:pt>
                <c:pt idx="85">
                  <c:v>239.19700000000003</c:v>
                </c:pt>
                <c:pt idx="86">
                  <c:v>275.3625</c:v>
                </c:pt>
                <c:pt idx="87">
                  <c:v>285.3175</c:v>
                </c:pt>
                <c:pt idx="88">
                  <c:v>286.5226666666667</c:v>
                </c:pt>
                <c:pt idx="89">
                  <c:v>261.43833333333333</c:v>
                </c:pt>
                <c:pt idx="90">
                  <c:v>288.8736666666667</c:v>
                </c:pt>
                <c:pt idx="91">
                  <c:v>290.0788333333333</c:v>
                </c:pt>
                <c:pt idx="92">
                  <c:v>273.7643333333333</c:v>
                </c:pt>
                <c:pt idx="93">
                  <c:v>257.43</c:v>
                </c:pt>
                <c:pt idx="94">
                  <c:v>267.3653333333333</c:v>
                </c:pt>
                <c:pt idx="95">
                  <c:v>277.32033333333334</c:v>
                </c:pt>
                <c:pt idx="96">
                  <c:v>278.48600000000005</c:v>
                </c:pt>
                <c:pt idx="97">
                  <c:v>288.4015</c:v>
                </c:pt>
                <c:pt idx="98">
                  <c:v>298.35650000000004</c:v>
                </c:pt>
                <c:pt idx="99">
                  <c:v>273.31166666666667</c:v>
                </c:pt>
                <c:pt idx="100">
                  <c:v>213.22716666666668</c:v>
                </c:pt>
                <c:pt idx="101">
                  <c:v>310.6428333333334</c:v>
                </c:pt>
                <c:pt idx="102">
                  <c:v>276.848</c:v>
                </c:pt>
                <c:pt idx="103">
                  <c:v>286.80316666666664</c:v>
                </c:pt>
                <c:pt idx="104">
                  <c:v>261.71883333333335</c:v>
                </c:pt>
                <c:pt idx="105">
                  <c:v>289.13433333333336</c:v>
                </c:pt>
                <c:pt idx="106">
                  <c:v>360.33950000000004</c:v>
                </c:pt>
                <c:pt idx="107">
                  <c:v>282.7945</c:v>
                </c:pt>
                <c:pt idx="108">
                  <c:v>266.46</c:v>
                </c:pt>
                <c:pt idx="109">
                  <c:v>293.87566666666663</c:v>
                </c:pt>
                <c:pt idx="110">
                  <c:v>295.0806666666667</c:v>
                </c:pt>
                <c:pt idx="111">
                  <c:v>296.28583333333336</c:v>
                </c:pt>
                <c:pt idx="112">
                  <c:v>297.4515</c:v>
                </c:pt>
                <c:pt idx="113">
                  <c:v>298.61716666666666</c:v>
                </c:pt>
                <c:pt idx="114">
                  <c:v>299.82233333333335</c:v>
                </c:pt>
                <c:pt idx="115">
                  <c:v>292.27733333333333</c:v>
                </c:pt>
                <c:pt idx="116">
                  <c:v>284.693</c:v>
                </c:pt>
                <c:pt idx="117">
                  <c:v>303.3585</c:v>
                </c:pt>
                <c:pt idx="118">
                  <c:v>295.8135</c:v>
                </c:pt>
                <c:pt idx="119">
                  <c:v>305.7488333333333</c:v>
                </c:pt>
                <c:pt idx="120">
                  <c:v>333.1645</c:v>
                </c:pt>
                <c:pt idx="121">
                  <c:v>343.09983333333327</c:v>
                </c:pt>
                <c:pt idx="122">
                  <c:v>370.555</c:v>
                </c:pt>
                <c:pt idx="123">
                  <c:v>494.24050000000005</c:v>
                </c:pt>
                <c:pt idx="124">
                  <c:v>469.15616666666665</c:v>
                </c:pt>
                <c:pt idx="125">
                  <c:v>566.6113333333333</c:v>
                </c:pt>
                <c:pt idx="126">
                  <c:v>567.8163333333333</c:v>
                </c:pt>
                <c:pt idx="127">
                  <c:v>568.982</c:v>
                </c:pt>
                <c:pt idx="128">
                  <c:v>596.3974999999999</c:v>
                </c:pt>
              </c:numCache>
            </c:numRef>
          </c:xVal>
          <c:yVal>
            <c:numRef>
              <c:f>Data!$Z$816:$Z$944</c:f>
              <c:numCache>
                <c:ptCount val="129"/>
                <c:pt idx="0">
                  <c:v>2908.7476769588757</c:v>
                </c:pt>
                <c:pt idx="1">
                  <c:v>2845.530776099803</c:v>
                </c:pt>
                <c:pt idx="2">
                  <c:v>2809.6217412361966</c:v>
                </c:pt>
                <c:pt idx="3">
                  <c:v>2793.9602359594783</c:v>
                </c:pt>
                <c:pt idx="4">
                  <c:v>2759.385947542135</c:v>
                </c:pt>
                <c:pt idx="5">
                  <c:v>2742.707991801257</c:v>
                </c:pt>
                <c:pt idx="6">
                  <c:v>2733.8267595407715</c:v>
                </c:pt>
                <c:pt idx="7">
                  <c:v>2719.41498530241</c:v>
                </c:pt>
                <c:pt idx="8">
                  <c:v>2677.4311076665444</c:v>
                </c:pt>
                <c:pt idx="9">
                  <c:v>2660.916780635297</c:v>
                </c:pt>
                <c:pt idx="10">
                  <c:v>2593.003859553518</c:v>
                </c:pt>
                <c:pt idx="11">
                  <c:v>2583.1915348579214</c:v>
                </c:pt>
                <c:pt idx="12">
                  <c:v>2549.482002213199</c:v>
                </c:pt>
                <c:pt idx="13">
                  <c:v>2531.054062619389</c:v>
                </c:pt>
                <c:pt idx="14">
                  <c:v>2460.969008640588</c:v>
                </c:pt>
                <c:pt idx="15">
                  <c:v>2458.8218977373526</c:v>
                </c:pt>
                <c:pt idx="16">
                  <c:v>2465.26489666811</c:v>
                </c:pt>
                <c:pt idx="17">
                  <c:v>2450.2390014983166</c:v>
                </c:pt>
                <c:pt idx="18">
                  <c:v>2412.7927874246216</c:v>
                </c:pt>
                <c:pt idx="19">
                  <c:v>2387.2126320496645</c:v>
                </c:pt>
                <c:pt idx="20">
                  <c:v>2387.2126320496645</c:v>
                </c:pt>
                <c:pt idx="21">
                  <c:v>2378.703394597498</c:v>
                </c:pt>
                <c:pt idx="22">
                  <c:v>2367.0174123590286</c:v>
                </c:pt>
                <c:pt idx="23">
                  <c:v>2311.9961265370757</c:v>
                </c:pt>
                <c:pt idx="24">
                  <c:v>2315.1605411979144</c:v>
                </c:pt>
                <c:pt idx="25">
                  <c:v>2317.2708211005056</c:v>
                </c:pt>
                <c:pt idx="26">
                  <c:v>2302.510111372354</c:v>
                </c:pt>
                <c:pt idx="27">
                  <c:v>2291.982788243339</c:v>
                </c:pt>
                <c:pt idx="28">
                  <c:v>2262.5770867905367</c:v>
                </c:pt>
                <c:pt idx="29">
                  <c:v>2248.9597557243223</c:v>
                </c:pt>
                <c:pt idx="30">
                  <c:v>2230.141779057766</c:v>
                </c:pt>
                <c:pt idx="31">
                  <c:v>2220.74875821736</c:v>
                </c:pt>
                <c:pt idx="32">
                  <c:v>2222.8351781710508</c:v>
                </c:pt>
                <c:pt idx="33">
                  <c:v>2213.45041389621</c:v>
                </c:pt>
                <c:pt idx="34">
                  <c:v>2201.9945313378394</c:v>
                </c:pt>
                <c:pt idx="35">
                  <c:v>2172.905218665879</c:v>
                </c:pt>
                <c:pt idx="36">
                  <c:v>2151.154912646619</c:v>
                </c:pt>
                <c:pt idx="37">
                  <c:v>2127.3983342746387</c:v>
                </c:pt>
                <c:pt idx="38">
                  <c:v>2115.030525551235</c:v>
                </c:pt>
                <c:pt idx="39">
                  <c:v>2094.4583575365805</c:v>
                </c:pt>
                <c:pt idx="40">
                  <c:v>2094.4583575365805</c:v>
                </c:pt>
                <c:pt idx="41">
                  <c:v>2087.270122424512</c:v>
                </c:pt>
                <c:pt idx="42">
                  <c:v>2064.71895066028</c:v>
                </c:pt>
                <c:pt idx="43">
                  <c:v>2053.466289241155</c:v>
                </c:pt>
                <c:pt idx="44">
                  <c:v>2036.1057500120705</c:v>
                </c:pt>
                <c:pt idx="45">
                  <c:v>2021.8360375023958</c:v>
                </c:pt>
                <c:pt idx="46">
                  <c:v>2002.5091376077885</c:v>
                </c:pt>
                <c:pt idx="47">
                  <c:v>1997.4305787240323</c:v>
                </c:pt>
                <c:pt idx="48">
                  <c:v>1990.3258102647092</c:v>
                </c:pt>
                <c:pt idx="49">
                  <c:v>1963.989762857686</c:v>
                </c:pt>
                <c:pt idx="50">
                  <c:v>1958.9347000778475</c:v>
                </c:pt>
                <c:pt idx="51">
                  <c:v>1939.7534775114386</c:v>
                </c:pt>
                <c:pt idx="52">
                  <c:v>1917.5988524146528</c:v>
                </c:pt>
                <c:pt idx="53">
                  <c:v>1879.4704441829977</c:v>
                </c:pt>
                <c:pt idx="54">
                  <c:v>1851.4874307703749</c:v>
                </c:pt>
                <c:pt idx="55">
                  <c:v>1827.5768164181645</c:v>
                </c:pt>
                <c:pt idx="56">
                  <c:v>1808.696287005398</c:v>
                </c:pt>
                <c:pt idx="57">
                  <c:v>1779.9611482797145</c:v>
                </c:pt>
                <c:pt idx="58">
                  <c:v>1769.0875719278501</c:v>
                </c:pt>
                <c:pt idx="59">
                  <c:v>1732.6169570967863</c:v>
                </c:pt>
                <c:pt idx="60">
                  <c:v>1710.026502386645</c:v>
                </c:pt>
                <c:pt idx="61">
                  <c:v>1670.8845427018236</c:v>
                </c:pt>
                <c:pt idx="62">
                  <c:v>1652.3565476899944</c:v>
                </c:pt>
                <c:pt idx="63">
                  <c:v>1629.983092867199</c:v>
                </c:pt>
                <c:pt idx="64">
                  <c:v>1605.7322977214171</c:v>
                </c:pt>
                <c:pt idx="65">
                  <c:v>1576.72452006789</c:v>
                </c:pt>
                <c:pt idx="66">
                  <c:v>1564.1858838699022</c:v>
                </c:pt>
                <c:pt idx="67">
                  <c:v>1553.591036397504</c:v>
                </c:pt>
                <c:pt idx="68">
                  <c:v>1530.5218199250867</c:v>
                </c:pt>
                <c:pt idx="69">
                  <c:v>1509.4311909260728</c:v>
                </c:pt>
                <c:pt idx="70">
                  <c:v>1480.7572972002035</c:v>
                </c:pt>
                <c:pt idx="71">
                  <c:v>1447.429083432079</c:v>
                </c:pt>
                <c:pt idx="72">
                  <c:v>1453.1329998821057</c:v>
                </c:pt>
                <c:pt idx="73">
                  <c:v>1434.1351618726135</c:v>
                </c:pt>
                <c:pt idx="74">
                  <c:v>1398.158574742782</c:v>
                </c:pt>
                <c:pt idx="75">
                  <c:v>1388.7169007614216</c:v>
                </c:pt>
                <c:pt idx="76">
                  <c:v>1376.4587519577872</c:v>
                </c:pt>
                <c:pt idx="77">
                  <c:v>1336.041001782131</c:v>
                </c:pt>
                <c:pt idx="78">
                  <c:v>1305.1556018182687</c:v>
                </c:pt>
                <c:pt idx="79">
                  <c:v>1302.3535260798521</c:v>
                </c:pt>
                <c:pt idx="80">
                  <c:v>1276.246314095184</c:v>
                </c:pt>
                <c:pt idx="81">
                  <c:v>1246.5096614686086</c:v>
                </c:pt>
                <c:pt idx="82">
                  <c:v>1222.4267962146791</c:v>
                </c:pt>
                <c:pt idx="83">
                  <c:v>1206.7179868425344</c:v>
                </c:pt>
                <c:pt idx="84">
                  <c:v>1181.829619757885</c:v>
                </c:pt>
                <c:pt idx="85">
                  <c:v>1171.7112618078686</c:v>
                </c:pt>
                <c:pt idx="86">
                  <c:v>1153.345775228537</c:v>
                </c:pt>
                <c:pt idx="87">
                  <c:v>1136.8514942927256</c:v>
                </c:pt>
                <c:pt idx="88">
                  <c:v>1110.3460962139945</c:v>
                </c:pt>
                <c:pt idx="89">
                  <c:v>1119.476335035943</c:v>
                </c:pt>
                <c:pt idx="90">
                  <c:v>1103.9608968436355</c:v>
                </c:pt>
                <c:pt idx="91">
                  <c:v>1082.1059842472416</c:v>
                </c:pt>
                <c:pt idx="92">
                  <c:v>1053.9615859578398</c:v>
                </c:pt>
                <c:pt idx="93">
                  <c:v>1050.3369890552465</c:v>
                </c:pt>
                <c:pt idx="94">
                  <c:v>1008.7674427698238</c:v>
                </c:pt>
                <c:pt idx="95">
                  <c:v>1004.2615273236519</c:v>
                </c:pt>
                <c:pt idx="96">
                  <c:v>983.5657500665624</c:v>
                </c:pt>
                <c:pt idx="97">
                  <c:v>972.7883944044926</c:v>
                </c:pt>
                <c:pt idx="98">
                  <c:v>949.4853315485782</c:v>
                </c:pt>
                <c:pt idx="99">
                  <c:v>919.1104352114537</c:v>
                </c:pt>
                <c:pt idx="100">
                  <c:v>895.9573118288712</c:v>
                </c:pt>
                <c:pt idx="101">
                  <c:v>855.1515718682127</c:v>
                </c:pt>
                <c:pt idx="102">
                  <c:v>814.5453717754484</c:v>
                </c:pt>
                <c:pt idx="103">
                  <c:v>808.3835376448309</c:v>
                </c:pt>
                <c:pt idx="104">
                  <c:v>808.3835376448309</c:v>
                </c:pt>
                <c:pt idx="105">
                  <c:v>795.1949838025938</c:v>
                </c:pt>
                <c:pt idx="106">
                  <c:v>767.1292152288961</c:v>
                </c:pt>
                <c:pt idx="107">
                  <c:v>731.3080216671023</c:v>
                </c:pt>
                <c:pt idx="108">
                  <c:v>704.3259222990433</c:v>
                </c:pt>
                <c:pt idx="109">
                  <c:v>679.1637286783262</c:v>
                </c:pt>
                <c:pt idx="110">
                  <c:v>653.2138595227539</c:v>
                </c:pt>
                <c:pt idx="111">
                  <c:v>634.2353627738756</c:v>
                </c:pt>
                <c:pt idx="112">
                  <c:v>599.839739932639</c:v>
                </c:pt>
                <c:pt idx="113">
                  <c:v>575.8472933156982</c:v>
                </c:pt>
                <c:pt idx="114">
                  <c:v>560.4601029240357</c:v>
                </c:pt>
                <c:pt idx="115">
                  <c:v>534.026595720177</c:v>
                </c:pt>
                <c:pt idx="116">
                  <c:v>534.8779774169305</c:v>
                </c:pt>
                <c:pt idx="117">
                  <c:v>534.8779774169305</c:v>
                </c:pt>
                <c:pt idx="118">
                  <c:v>523.8168181569595</c:v>
                </c:pt>
                <c:pt idx="119">
                  <c:v>508.52565018432614</c:v>
                </c:pt>
                <c:pt idx="120">
                  <c:v>476.3364685803733</c:v>
                </c:pt>
                <c:pt idx="121">
                  <c:v>435.85399292753436</c:v>
                </c:pt>
                <c:pt idx="122">
                  <c:v>397.2426059544928</c:v>
                </c:pt>
                <c:pt idx="123">
                  <c:v>354.64315428722904</c:v>
                </c:pt>
                <c:pt idx="124">
                  <c:v>302.3202391218912</c:v>
                </c:pt>
                <c:pt idx="125">
                  <c:v>264.3233795186008</c:v>
                </c:pt>
                <c:pt idx="126">
                  <c:v>232.24428425193565</c:v>
                </c:pt>
                <c:pt idx="127">
                  <c:v>225.67924675453787</c:v>
                </c:pt>
                <c:pt idx="128">
                  <c:v>220.7588725011547</c:v>
                </c:pt>
              </c:numCache>
            </c:numRef>
          </c:yVal>
          <c:smooth val="0"/>
        </c:ser>
        <c:axId val="12535863"/>
        <c:axId val="45713904"/>
      </c:scatterChart>
      <c:valAx>
        <c:axId val="12535863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713904"/>
        <c:crosses val="autoZero"/>
        <c:crossBetween val="midCat"/>
        <c:dispUnits/>
      </c:valAx>
      <c:valAx>
        <c:axId val="45713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5358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RF-05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Data!$H$9:$H$984</c:f>
              <c:numCache>
                <c:ptCount val="976"/>
                <c:pt idx="0">
                  <c:v>-76.92429094</c:v>
                </c:pt>
                <c:pt idx="1">
                  <c:v>-76.92513618</c:v>
                </c:pt>
                <c:pt idx="2">
                  <c:v>-76.9256918</c:v>
                </c:pt>
                <c:pt idx="3">
                  <c:v>-76.92572784</c:v>
                </c:pt>
                <c:pt idx="4">
                  <c:v>-76.92569414</c:v>
                </c:pt>
                <c:pt idx="5">
                  <c:v>-76.925666</c:v>
                </c:pt>
                <c:pt idx="6">
                  <c:v>-76.92565186</c:v>
                </c:pt>
                <c:pt idx="7">
                  <c:v>-76.92564899</c:v>
                </c:pt>
                <c:pt idx="8">
                  <c:v>-76.92566344</c:v>
                </c:pt>
                <c:pt idx="9">
                  <c:v>-76.92565209</c:v>
                </c:pt>
                <c:pt idx="10">
                  <c:v>-76.92566505</c:v>
                </c:pt>
                <c:pt idx="11">
                  <c:v>-76.92569193</c:v>
                </c:pt>
                <c:pt idx="12">
                  <c:v>-76.92568327</c:v>
                </c:pt>
                <c:pt idx="13">
                  <c:v>-76.92565222</c:v>
                </c:pt>
                <c:pt idx="14">
                  <c:v>-76.92568043</c:v>
                </c:pt>
                <c:pt idx="15">
                  <c:v>-76.92568425</c:v>
                </c:pt>
                <c:pt idx="16">
                  <c:v>-76.92567716</c:v>
                </c:pt>
                <c:pt idx="17">
                  <c:v>-76.92567673</c:v>
                </c:pt>
                <c:pt idx="18">
                  <c:v>-76.92568259</c:v>
                </c:pt>
                <c:pt idx="19">
                  <c:v>-76.92569467</c:v>
                </c:pt>
                <c:pt idx="20">
                  <c:v>-76.92568503</c:v>
                </c:pt>
                <c:pt idx="21">
                  <c:v>-76.92566063</c:v>
                </c:pt>
                <c:pt idx="22">
                  <c:v>-76.9256538</c:v>
                </c:pt>
                <c:pt idx="23">
                  <c:v>-76.92565855</c:v>
                </c:pt>
                <c:pt idx="24">
                  <c:v>-76.92566206</c:v>
                </c:pt>
                <c:pt idx="25">
                  <c:v>-76.92565817</c:v>
                </c:pt>
                <c:pt idx="26">
                  <c:v>-76.92565649</c:v>
                </c:pt>
                <c:pt idx="27">
                  <c:v>-76.92563991</c:v>
                </c:pt>
                <c:pt idx="28">
                  <c:v>-76.92564053</c:v>
                </c:pt>
                <c:pt idx="29">
                  <c:v>-76.92565765</c:v>
                </c:pt>
                <c:pt idx="30">
                  <c:v>-76.92567378</c:v>
                </c:pt>
                <c:pt idx="31">
                  <c:v>-76.92566477</c:v>
                </c:pt>
                <c:pt idx="32">
                  <c:v>-76.92564736</c:v>
                </c:pt>
                <c:pt idx="33">
                  <c:v>-76.92566247</c:v>
                </c:pt>
                <c:pt idx="34">
                  <c:v>-76.92568261</c:v>
                </c:pt>
                <c:pt idx="35">
                  <c:v>-76.92569617</c:v>
                </c:pt>
                <c:pt idx="36">
                  <c:v>-76.92570099</c:v>
                </c:pt>
                <c:pt idx="37">
                  <c:v>-76.92567625</c:v>
                </c:pt>
                <c:pt idx="38">
                  <c:v>-76.92567575</c:v>
                </c:pt>
                <c:pt idx="39">
                  <c:v>-76.92567669</c:v>
                </c:pt>
                <c:pt idx="40">
                  <c:v>-76.92566692</c:v>
                </c:pt>
                <c:pt idx="41">
                  <c:v>-76.92565428</c:v>
                </c:pt>
                <c:pt idx="42">
                  <c:v>-76.9256475</c:v>
                </c:pt>
                <c:pt idx="43">
                  <c:v>-76.92564537</c:v>
                </c:pt>
                <c:pt idx="44">
                  <c:v>-76.9256357</c:v>
                </c:pt>
                <c:pt idx="45">
                  <c:v>-76.92562543</c:v>
                </c:pt>
                <c:pt idx="46">
                  <c:v>-76.92556681</c:v>
                </c:pt>
                <c:pt idx="47">
                  <c:v>-76.92540661</c:v>
                </c:pt>
                <c:pt idx="48">
                  <c:v>-76.92562225</c:v>
                </c:pt>
                <c:pt idx="49">
                  <c:v>-76.92454497</c:v>
                </c:pt>
                <c:pt idx="50">
                  <c:v>-76.92197279</c:v>
                </c:pt>
                <c:pt idx="51">
                  <c:v>-76.91859593</c:v>
                </c:pt>
                <c:pt idx="52">
                  <c:v>-76.91466642</c:v>
                </c:pt>
                <c:pt idx="53">
                  <c:v>-76.91030403</c:v>
                </c:pt>
                <c:pt idx="54">
                  <c:v>-76.9052199</c:v>
                </c:pt>
                <c:pt idx="55">
                  <c:v>-76.89895946</c:v>
                </c:pt>
                <c:pt idx="56">
                  <c:v>-76.89460341</c:v>
                </c:pt>
                <c:pt idx="57">
                  <c:v>-76.89483285</c:v>
                </c:pt>
                <c:pt idx="58">
                  <c:v>-76.89811438</c:v>
                </c:pt>
                <c:pt idx="59">
                  <c:v>-76.90141379</c:v>
                </c:pt>
                <c:pt idx="60">
                  <c:v>-76.90502392</c:v>
                </c:pt>
                <c:pt idx="61">
                  <c:v>-76.9092643</c:v>
                </c:pt>
                <c:pt idx="62">
                  <c:v>-76.91411017</c:v>
                </c:pt>
                <c:pt idx="63">
                  <c:v>-76.91949611</c:v>
                </c:pt>
                <c:pt idx="64">
                  <c:v>-76.92510448</c:v>
                </c:pt>
                <c:pt idx="65">
                  <c:v>-76.93109252</c:v>
                </c:pt>
                <c:pt idx="66">
                  <c:v>-76.93734798</c:v>
                </c:pt>
                <c:pt idx="67">
                  <c:v>-76.94384374</c:v>
                </c:pt>
                <c:pt idx="68">
                  <c:v>-76.95041277</c:v>
                </c:pt>
                <c:pt idx="69">
                  <c:v>-76.95676879</c:v>
                </c:pt>
                <c:pt idx="70">
                  <c:v>-76.96228297</c:v>
                </c:pt>
                <c:pt idx="71">
                  <c:v>-76.96764662</c:v>
                </c:pt>
                <c:pt idx="72">
                  <c:v>-76.97344217</c:v>
                </c:pt>
                <c:pt idx="73">
                  <c:v>-76.97886614</c:v>
                </c:pt>
                <c:pt idx="74">
                  <c:v>-76.98390535</c:v>
                </c:pt>
                <c:pt idx="75">
                  <c:v>-76.9888356</c:v>
                </c:pt>
                <c:pt idx="76">
                  <c:v>-76.99370353</c:v>
                </c:pt>
                <c:pt idx="77">
                  <c:v>-76.99842544</c:v>
                </c:pt>
                <c:pt idx="78">
                  <c:v>-77.00271661</c:v>
                </c:pt>
                <c:pt idx="79">
                  <c:v>-77.00729624</c:v>
                </c:pt>
                <c:pt idx="80">
                  <c:v>-77.01376146</c:v>
                </c:pt>
                <c:pt idx="81">
                  <c:v>-77.02057161</c:v>
                </c:pt>
                <c:pt idx="82">
                  <c:v>-77.02809139</c:v>
                </c:pt>
                <c:pt idx="83">
                  <c:v>-77.03546553</c:v>
                </c:pt>
                <c:pt idx="84">
                  <c:v>-77.0423987</c:v>
                </c:pt>
                <c:pt idx="85">
                  <c:v>-77.04880254</c:v>
                </c:pt>
                <c:pt idx="86">
                  <c:v>-77.05422692</c:v>
                </c:pt>
                <c:pt idx="87">
                  <c:v>-77.0581249</c:v>
                </c:pt>
                <c:pt idx="88">
                  <c:v>-77.06109259</c:v>
                </c:pt>
                <c:pt idx="89">
                  <c:v>-77.06388594</c:v>
                </c:pt>
                <c:pt idx="90">
                  <c:v>-77.06717824</c:v>
                </c:pt>
                <c:pt idx="91">
                  <c:v>-77.07234448</c:v>
                </c:pt>
                <c:pt idx="92">
                  <c:v>-77.07884064</c:v>
                </c:pt>
                <c:pt idx="93">
                  <c:v>-77.08442853</c:v>
                </c:pt>
                <c:pt idx="94">
                  <c:v>-77.08951552</c:v>
                </c:pt>
                <c:pt idx="95">
                  <c:v>-77.0946943</c:v>
                </c:pt>
                <c:pt idx="96">
                  <c:v>-77.09994472</c:v>
                </c:pt>
                <c:pt idx="97">
                  <c:v>-77.1049207</c:v>
                </c:pt>
                <c:pt idx="98">
                  <c:v>-77.10982042</c:v>
                </c:pt>
                <c:pt idx="99">
                  <c:v>-77.11483939</c:v>
                </c:pt>
                <c:pt idx="100">
                  <c:v>-77.12003675</c:v>
                </c:pt>
                <c:pt idx="101">
                  <c:v>-77.12508728</c:v>
                </c:pt>
                <c:pt idx="102">
                  <c:v>-77.12993727</c:v>
                </c:pt>
                <c:pt idx="103">
                  <c:v>-77.1348446</c:v>
                </c:pt>
                <c:pt idx="104">
                  <c:v>-77.13967834</c:v>
                </c:pt>
                <c:pt idx="105">
                  <c:v>-77.14354136</c:v>
                </c:pt>
                <c:pt idx="106">
                  <c:v>-77.14594119</c:v>
                </c:pt>
                <c:pt idx="107">
                  <c:v>-77.14793802</c:v>
                </c:pt>
                <c:pt idx="108">
                  <c:v>-77.14984908</c:v>
                </c:pt>
                <c:pt idx="109">
                  <c:v>-77.15212628</c:v>
                </c:pt>
                <c:pt idx="110">
                  <c:v>-77.15475075</c:v>
                </c:pt>
                <c:pt idx="111">
                  <c:v>-77.1568284</c:v>
                </c:pt>
                <c:pt idx="112">
                  <c:v>-77.15896554</c:v>
                </c:pt>
                <c:pt idx="113">
                  <c:v>-77.16126274</c:v>
                </c:pt>
                <c:pt idx="114">
                  <c:v>-77.16391877</c:v>
                </c:pt>
                <c:pt idx="115">
                  <c:v>-77.16734566</c:v>
                </c:pt>
                <c:pt idx="116">
                  <c:v>-77.17207413</c:v>
                </c:pt>
                <c:pt idx="117">
                  <c:v>-77.17785284</c:v>
                </c:pt>
                <c:pt idx="118">
                  <c:v>-77.18426035</c:v>
                </c:pt>
                <c:pt idx="119">
                  <c:v>-77.1910079</c:v>
                </c:pt>
                <c:pt idx="120">
                  <c:v>-77.19748715</c:v>
                </c:pt>
                <c:pt idx="121">
                  <c:v>-77.20339141</c:v>
                </c:pt>
                <c:pt idx="122">
                  <c:v>-77.20875896</c:v>
                </c:pt>
                <c:pt idx="123">
                  <c:v>-77.21365889</c:v>
                </c:pt>
                <c:pt idx="124">
                  <c:v>-77.21920565</c:v>
                </c:pt>
                <c:pt idx="125">
                  <c:v>-77.2247926</c:v>
                </c:pt>
                <c:pt idx="126">
                  <c:v>-77.22983497</c:v>
                </c:pt>
                <c:pt idx="127">
                  <c:v>-77.23505024</c:v>
                </c:pt>
                <c:pt idx="128">
                  <c:v>-77.24079289</c:v>
                </c:pt>
                <c:pt idx="129">
                  <c:v>-77.24674709</c:v>
                </c:pt>
                <c:pt idx="130">
                  <c:v>-77.25269907</c:v>
                </c:pt>
                <c:pt idx="131">
                  <c:v>-77.25863523</c:v>
                </c:pt>
                <c:pt idx="132">
                  <c:v>-77.26457926</c:v>
                </c:pt>
                <c:pt idx="133">
                  <c:v>-77.27026165</c:v>
                </c:pt>
                <c:pt idx="134">
                  <c:v>-77.27572095</c:v>
                </c:pt>
                <c:pt idx="135">
                  <c:v>-77.281723</c:v>
                </c:pt>
                <c:pt idx="136">
                  <c:v>-77.28771406</c:v>
                </c:pt>
                <c:pt idx="137">
                  <c:v>-77.29370359</c:v>
                </c:pt>
                <c:pt idx="138">
                  <c:v>-77.30059053</c:v>
                </c:pt>
                <c:pt idx="139">
                  <c:v>-77.30771235</c:v>
                </c:pt>
                <c:pt idx="140">
                  <c:v>-77.31511955</c:v>
                </c:pt>
                <c:pt idx="141">
                  <c:v>-77.32281017</c:v>
                </c:pt>
                <c:pt idx="142">
                  <c:v>-77.3304096</c:v>
                </c:pt>
                <c:pt idx="143">
                  <c:v>-77.33744548</c:v>
                </c:pt>
                <c:pt idx="144">
                  <c:v>-77.34416877</c:v>
                </c:pt>
                <c:pt idx="145">
                  <c:v>-77.35114373</c:v>
                </c:pt>
                <c:pt idx="146">
                  <c:v>-77.35870079</c:v>
                </c:pt>
                <c:pt idx="147">
                  <c:v>-77.36613799</c:v>
                </c:pt>
                <c:pt idx="148">
                  <c:v>-77.37354264</c:v>
                </c:pt>
                <c:pt idx="149">
                  <c:v>-77.38116151</c:v>
                </c:pt>
                <c:pt idx="150">
                  <c:v>-77.38859323</c:v>
                </c:pt>
                <c:pt idx="151">
                  <c:v>-77.39581309</c:v>
                </c:pt>
                <c:pt idx="152">
                  <c:v>-77.40348919</c:v>
                </c:pt>
                <c:pt idx="153">
                  <c:v>-77.41064055</c:v>
                </c:pt>
                <c:pt idx="154">
                  <c:v>-77.41771367</c:v>
                </c:pt>
                <c:pt idx="155">
                  <c:v>-77.42442263</c:v>
                </c:pt>
                <c:pt idx="156">
                  <c:v>-77.4304732</c:v>
                </c:pt>
                <c:pt idx="157">
                  <c:v>-77.43678613</c:v>
                </c:pt>
                <c:pt idx="158">
                  <c:v>-77.44344042</c:v>
                </c:pt>
                <c:pt idx="159">
                  <c:v>-77.4498814</c:v>
                </c:pt>
                <c:pt idx="160">
                  <c:v>-77.4564169</c:v>
                </c:pt>
                <c:pt idx="161">
                  <c:v>-77.46304925</c:v>
                </c:pt>
                <c:pt idx="162">
                  <c:v>-77.46957253</c:v>
                </c:pt>
                <c:pt idx="163">
                  <c:v>-77.47598586</c:v>
                </c:pt>
                <c:pt idx="164">
                  <c:v>-77.48270962</c:v>
                </c:pt>
                <c:pt idx="165">
                  <c:v>-77.48946611</c:v>
                </c:pt>
                <c:pt idx="166">
                  <c:v>-77.49618736</c:v>
                </c:pt>
                <c:pt idx="167">
                  <c:v>-77.50283681</c:v>
                </c:pt>
                <c:pt idx="168">
                  <c:v>-77.5097067</c:v>
                </c:pt>
                <c:pt idx="169">
                  <c:v>-77.51687615</c:v>
                </c:pt>
                <c:pt idx="170">
                  <c:v>-77.5241287</c:v>
                </c:pt>
                <c:pt idx="171">
                  <c:v>-77.53131102</c:v>
                </c:pt>
                <c:pt idx="172">
                  <c:v>-77.53875833</c:v>
                </c:pt>
                <c:pt idx="173">
                  <c:v>-77.546459</c:v>
                </c:pt>
                <c:pt idx="174">
                  <c:v>-77.55441227</c:v>
                </c:pt>
                <c:pt idx="175">
                  <c:v>-77.56235502</c:v>
                </c:pt>
                <c:pt idx="176">
                  <c:v>-77.57051359</c:v>
                </c:pt>
                <c:pt idx="177">
                  <c:v>-77.57879579</c:v>
                </c:pt>
                <c:pt idx="178">
                  <c:v>-77.58714644</c:v>
                </c:pt>
                <c:pt idx="179">
                  <c:v>-77.59568007</c:v>
                </c:pt>
                <c:pt idx="180">
                  <c:v>-77.60428679</c:v>
                </c:pt>
                <c:pt idx="181">
                  <c:v>-77.61295406</c:v>
                </c:pt>
                <c:pt idx="182">
                  <c:v>-77.6215447</c:v>
                </c:pt>
                <c:pt idx="183">
                  <c:v>-77.63017902</c:v>
                </c:pt>
                <c:pt idx="184">
                  <c:v>-77.63881836</c:v>
                </c:pt>
                <c:pt idx="185">
                  <c:v>-77.64750869</c:v>
                </c:pt>
                <c:pt idx="186">
                  <c:v>-77.65624604</c:v>
                </c:pt>
                <c:pt idx="187">
                  <c:v>-77.66484801</c:v>
                </c:pt>
                <c:pt idx="188">
                  <c:v>-77.67336792</c:v>
                </c:pt>
                <c:pt idx="189">
                  <c:v>-77.68189042</c:v>
                </c:pt>
                <c:pt idx="190">
                  <c:v>-77.69036619</c:v>
                </c:pt>
                <c:pt idx="191">
                  <c:v>-77.69890315</c:v>
                </c:pt>
                <c:pt idx="192">
                  <c:v>-77.70737178</c:v>
                </c:pt>
                <c:pt idx="193">
                  <c:v>-77.71581941</c:v>
                </c:pt>
                <c:pt idx="194">
                  <c:v>-77.72428411</c:v>
                </c:pt>
                <c:pt idx="195">
                  <c:v>-77.73265491</c:v>
                </c:pt>
                <c:pt idx="196">
                  <c:v>-77.74087845</c:v>
                </c:pt>
                <c:pt idx="197">
                  <c:v>-77.74969243</c:v>
                </c:pt>
                <c:pt idx="198">
                  <c:v>-77.75799077</c:v>
                </c:pt>
                <c:pt idx="199">
                  <c:v>-77.76596315</c:v>
                </c:pt>
                <c:pt idx="200">
                  <c:v>-77.77450272</c:v>
                </c:pt>
                <c:pt idx="201">
                  <c:v>-77.78274572</c:v>
                </c:pt>
                <c:pt idx="202">
                  <c:v>-77.79087439</c:v>
                </c:pt>
                <c:pt idx="203">
                  <c:v>-77.79920829</c:v>
                </c:pt>
                <c:pt idx="204">
                  <c:v>-77.80757733</c:v>
                </c:pt>
                <c:pt idx="205">
                  <c:v>-77.81573057</c:v>
                </c:pt>
                <c:pt idx="206">
                  <c:v>-77.82406706</c:v>
                </c:pt>
                <c:pt idx="207">
                  <c:v>-77.83265254</c:v>
                </c:pt>
                <c:pt idx="208">
                  <c:v>-77.84081164</c:v>
                </c:pt>
                <c:pt idx="209">
                  <c:v>-77.84866139</c:v>
                </c:pt>
                <c:pt idx="210">
                  <c:v>-77.85673907</c:v>
                </c:pt>
                <c:pt idx="211">
                  <c:v>-77.86495257</c:v>
                </c:pt>
                <c:pt idx="212">
                  <c:v>-77.87330818</c:v>
                </c:pt>
                <c:pt idx="213">
                  <c:v>-77.88144148</c:v>
                </c:pt>
                <c:pt idx="214">
                  <c:v>-77.88957845</c:v>
                </c:pt>
                <c:pt idx="215">
                  <c:v>-77.8978485</c:v>
                </c:pt>
                <c:pt idx="216">
                  <c:v>-77.90615666</c:v>
                </c:pt>
                <c:pt idx="217">
                  <c:v>-77.91428887</c:v>
                </c:pt>
                <c:pt idx="218">
                  <c:v>-77.92262216</c:v>
                </c:pt>
                <c:pt idx="219">
                  <c:v>-77.93117516</c:v>
                </c:pt>
                <c:pt idx="220">
                  <c:v>-77.93941559</c:v>
                </c:pt>
                <c:pt idx="221">
                  <c:v>-77.94754963</c:v>
                </c:pt>
                <c:pt idx="222">
                  <c:v>-77.9557369</c:v>
                </c:pt>
                <c:pt idx="223">
                  <c:v>-77.9639465</c:v>
                </c:pt>
                <c:pt idx="224">
                  <c:v>-77.97213282</c:v>
                </c:pt>
                <c:pt idx="225">
                  <c:v>-77.98027667</c:v>
                </c:pt>
                <c:pt idx="226">
                  <c:v>-77.98829651</c:v>
                </c:pt>
                <c:pt idx="227">
                  <c:v>-77.99634478</c:v>
                </c:pt>
                <c:pt idx="228">
                  <c:v>-78.00434517</c:v>
                </c:pt>
                <c:pt idx="229">
                  <c:v>-78.01226203</c:v>
                </c:pt>
                <c:pt idx="230">
                  <c:v>-78.02038501</c:v>
                </c:pt>
                <c:pt idx="231">
                  <c:v>-78.02799128</c:v>
                </c:pt>
                <c:pt idx="232">
                  <c:v>-78.03566388</c:v>
                </c:pt>
                <c:pt idx="233">
                  <c:v>-78.04351046</c:v>
                </c:pt>
                <c:pt idx="234">
                  <c:v>-78.0511646</c:v>
                </c:pt>
                <c:pt idx="235">
                  <c:v>-78.05862753</c:v>
                </c:pt>
                <c:pt idx="236">
                  <c:v>-78.06605414</c:v>
                </c:pt>
                <c:pt idx="237">
                  <c:v>-78.07285806</c:v>
                </c:pt>
                <c:pt idx="238">
                  <c:v>-78.07952722</c:v>
                </c:pt>
                <c:pt idx="239">
                  <c:v>-78.0866027</c:v>
                </c:pt>
                <c:pt idx="240">
                  <c:v>-78.09364977</c:v>
                </c:pt>
                <c:pt idx="241">
                  <c:v>-78.10064669</c:v>
                </c:pt>
                <c:pt idx="242">
                  <c:v>-78.10773592</c:v>
                </c:pt>
                <c:pt idx="243">
                  <c:v>-78.11496606</c:v>
                </c:pt>
                <c:pt idx="244">
                  <c:v>-78.12175124</c:v>
                </c:pt>
                <c:pt idx="245">
                  <c:v>-78.12869832</c:v>
                </c:pt>
                <c:pt idx="246">
                  <c:v>-78.13563366</c:v>
                </c:pt>
                <c:pt idx="247">
                  <c:v>-78.14266727</c:v>
                </c:pt>
                <c:pt idx="248">
                  <c:v>-78.14977099</c:v>
                </c:pt>
                <c:pt idx="249">
                  <c:v>-78.15677867</c:v>
                </c:pt>
                <c:pt idx="250">
                  <c:v>-78.16361003</c:v>
                </c:pt>
                <c:pt idx="251">
                  <c:v>-78.1704865</c:v>
                </c:pt>
                <c:pt idx="252">
                  <c:v>-78.17740355</c:v>
                </c:pt>
                <c:pt idx="253">
                  <c:v>-78.18407429</c:v>
                </c:pt>
                <c:pt idx="254">
                  <c:v>-78.19090039</c:v>
                </c:pt>
                <c:pt idx="255">
                  <c:v>-78.19803293</c:v>
                </c:pt>
                <c:pt idx="256">
                  <c:v>-78.20487325</c:v>
                </c:pt>
                <c:pt idx="257">
                  <c:v>-78.21184445</c:v>
                </c:pt>
                <c:pt idx="258">
                  <c:v>-78.21879111</c:v>
                </c:pt>
                <c:pt idx="259">
                  <c:v>-78.22549851</c:v>
                </c:pt>
                <c:pt idx="260">
                  <c:v>-78.23227145</c:v>
                </c:pt>
                <c:pt idx="261">
                  <c:v>-78.23911077</c:v>
                </c:pt>
                <c:pt idx="262">
                  <c:v>-78.24605087</c:v>
                </c:pt>
                <c:pt idx="263">
                  <c:v>-78.25288305</c:v>
                </c:pt>
                <c:pt idx="264">
                  <c:v>-78.25973371</c:v>
                </c:pt>
                <c:pt idx="265">
                  <c:v>-78.26657826</c:v>
                </c:pt>
                <c:pt idx="266">
                  <c:v>-78.27347925</c:v>
                </c:pt>
                <c:pt idx="267">
                  <c:v>-78.28039512</c:v>
                </c:pt>
                <c:pt idx="268">
                  <c:v>-78.28756952</c:v>
                </c:pt>
                <c:pt idx="269">
                  <c:v>-78.29472667</c:v>
                </c:pt>
                <c:pt idx="270">
                  <c:v>-78.30187116</c:v>
                </c:pt>
                <c:pt idx="271">
                  <c:v>-78.30913381</c:v>
                </c:pt>
                <c:pt idx="272">
                  <c:v>-78.31639535</c:v>
                </c:pt>
                <c:pt idx="273">
                  <c:v>-78.32353987</c:v>
                </c:pt>
                <c:pt idx="274">
                  <c:v>-78.33087646</c:v>
                </c:pt>
                <c:pt idx="275">
                  <c:v>-78.33861589</c:v>
                </c:pt>
                <c:pt idx="276">
                  <c:v>-78.34630574</c:v>
                </c:pt>
                <c:pt idx="277">
                  <c:v>-78.35361283</c:v>
                </c:pt>
                <c:pt idx="278">
                  <c:v>-78.36139592</c:v>
                </c:pt>
                <c:pt idx="279">
                  <c:v>-78.36943296</c:v>
                </c:pt>
                <c:pt idx="280">
                  <c:v>-78.37727749</c:v>
                </c:pt>
                <c:pt idx="281">
                  <c:v>-78.38520554</c:v>
                </c:pt>
                <c:pt idx="282">
                  <c:v>-78.39320751</c:v>
                </c:pt>
                <c:pt idx="283">
                  <c:v>-78.40134826</c:v>
                </c:pt>
                <c:pt idx="284">
                  <c:v>-78.40957095</c:v>
                </c:pt>
                <c:pt idx="285">
                  <c:v>-78.41798829</c:v>
                </c:pt>
                <c:pt idx="286">
                  <c:v>-78.42630319</c:v>
                </c:pt>
                <c:pt idx="287">
                  <c:v>-78.43438653</c:v>
                </c:pt>
                <c:pt idx="288">
                  <c:v>-78.44225365</c:v>
                </c:pt>
                <c:pt idx="289">
                  <c:v>-78.44998439</c:v>
                </c:pt>
                <c:pt idx="290">
                  <c:v>-78.45766637</c:v>
                </c:pt>
                <c:pt idx="291">
                  <c:v>-78.46598921</c:v>
                </c:pt>
                <c:pt idx="292">
                  <c:v>-78.47467152</c:v>
                </c:pt>
                <c:pt idx="293">
                  <c:v>-78.48214025</c:v>
                </c:pt>
                <c:pt idx="294">
                  <c:v>-78.48756245</c:v>
                </c:pt>
                <c:pt idx="295">
                  <c:v>-78.49065832</c:v>
                </c:pt>
                <c:pt idx="296">
                  <c:v>-78.49668364</c:v>
                </c:pt>
                <c:pt idx="297">
                  <c:v>-78.50428026</c:v>
                </c:pt>
                <c:pt idx="298">
                  <c:v>-78.51226801</c:v>
                </c:pt>
                <c:pt idx="299">
                  <c:v>-78.51916209</c:v>
                </c:pt>
                <c:pt idx="300">
                  <c:v>-78.52341398</c:v>
                </c:pt>
                <c:pt idx="301">
                  <c:v>-78.52362693</c:v>
                </c:pt>
                <c:pt idx="302">
                  <c:v>-78.51823524</c:v>
                </c:pt>
                <c:pt idx="303">
                  <c:v>-78.50932017</c:v>
                </c:pt>
                <c:pt idx="304">
                  <c:v>-78.50124576</c:v>
                </c:pt>
                <c:pt idx="305">
                  <c:v>-78.49613544</c:v>
                </c:pt>
                <c:pt idx="306">
                  <c:v>-78.49509406</c:v>
                </c:pt>
                <c:pt idx="307">
                  <c:v>-78.49967506</c:v>
                </c:pt>
                <c:pt idx="308">
                  <c:v>-78.50720203</c:v>
                </c:pt>
                <c:pt idx="309">
                  <c:v>-78.51456642</c:v>
                </c:pt>
                <c:pt idx="310">
                  <c:v>-78.51839701</c:v>
                </c:pt>
                <c:pt idx="311">
                  <c:v>-78.51692359</c:v>
                </c:pt>
                <c:pt idx="312">
                  <c:v>-78.51174373</c:v>
                </c:pt>
                <c:pt idx="313">
                  <c:v>-78.50411817</c:v>
                </c:pt>
                <c:pt idx="314">
                  <c:v>-78.4970399</c:v>
                </c:pt>
                <c:pt idx="315">
                  <c:v>-78.49337899</c:v>
                </c:pt>
                <c:pt idx="316">
                  <c:v>-78.4957993</c:v>
                </c:pt>
                <c:pt idx="317">
                  <c:v>-78.50288568</c:v>
                </c:pt>
                <c:pt idx="318">
                  <c:v>-78.51143313</c:v>
                </c:pt>
                <c:pt idx="319">
                  <c:v>-78.51917637</c:v>
                </c:pt>
                <c:pt idx="320">
                  <c:v>-78.52412955</c:v>
                </c:pt>
                <c:pt idx="321">
                  <c:v>-78.52595601</c:v>
                </c:pt>
                <c:pt idx="322">
                  <c:v>-78.52414684</c:v>
                </c:pt>
                <c:pt idx="323">
                  <c:v>-78.51870031</c:v>
                </c:pt>
                <c:pt idx="324">
                  <c:v>-78.51112116</c:v>
                </c:pt>
                <c:pt idx="325">
                  <c:v>-78.50397485</c:v>
                </c:pt>
                <c:pt idx="326">
                  <c:v>-78.4992795</c:v>
                </c:pt>
                <c:pt idx="327">
                  <c:v>-78.49995718</c:v>
                </c:pt>
                <c:pt idx="328">
                  <c:v>-78.505975</c:v>
                </c:pt>
                <c:pt idx="329">
                  <c:v>-78.51501186</c:v>
                </c:pt>
                <c:pt idx="330">
                  <c:v>-78.52280272</c:v>
                </c:pt>
                <c:pt idx="331">
                  <c:v>-78.52695262</c:v>
                </c:pt>
                <c:pt idx="332">
                  <c:v>-78.52614154</c:v>
                </c:pt>
                <c:pt idx="333">
                  <c:v>-78.52086313</c:v>
                </c:pt>
                <c:pt idx="334">
                  <c:v>-78.5129502</c:v>
                </c:pt>
                <c:pt idx="335">
                  <c:v>-78.50450233</c:v>
                </c:pt>
                <c:pt idx="336">
                  <c:v>-78.49719449</c:v>
                </c:pt>
                <c:pt idx="337">
                  <c:v>-78.49202825</c:v>
                </c:pt>
                <c:pt idx="338">
                  <c:v>-78.49146859</c:v>
                </c:pt>
                <c:pt idx="339">
                  <c:v>-78.49539508</c:v>
                </c:pt>
                <c:pt idx="340">
                  <c:v>-78.50281398</c:v>
                </c:pt>
                <c:pt idx="341">
                  <c:v>-78.51165374</c:v>
                </c:pt>
                <c:pt idx="342">
                  <c:v>-78.51965732</c:v>
                </c:pt>
                <c:pt idx="343">
                  <c:v>-78.5255125</c:v>
                </c:pt>
                <c:pt idx="344">
                  <c:v>-78.52807576</c:v>
                </c:pt>
                <c:pt idx="345">
                  <c:v>-78.52666785</c:v>
                </c:pt>
                <c:pt idx="346">
                  <c:v>-78.52150597</c:v>
                </c:pt>
                <c:pt idx="347">
                  <c:v>-78.51395115</c:v>
                </c:pt>
                <c:pt idx="348">
                  <c:v>-78.5060494</c:v>
                </c:pt>
                <c:pt idx="349">
                  <c:v>-78.49900808</c:v>
                </c:pt>
                <c:pt idx="350">
                  <c:v>-78.49490939</c:v>
                </c:pt>
                <c:pt idx="351">
                  <c:v>-78.49459473</c:v>
                </c:pt>
                <c:pt idx="352">
                  <c:v>-78.49859686</c:v>
                </c:pt>
                <c:pt idx="353">
                  <c:v>-78.50600754</c:v>
                </c:pt>
                <c:pt idx="354">
                  <c:v>-78.51468059</c:v>
                </c:pt>
                <c:pt idx="355">
                  <c:v>-78.52260565</c:v>
                </c:pt>
                <c:pt idx="356">
                  <c:v>-78.52830971</c:v>
                </c:pt>
                <c:pt idx="357">
                  <c:v>-78.53088617</c:v>
                </c:pt>
                <c:pt idx="358">
                  <c:v>-78.52933276</c:v>
                </c:pt>
                <c:pt idx="359">
                  <c:v>-78.5240515</c:v>
                </c:pt>
                <c:pt idx="360">
                  <c:v>-78.51648549</c:v>
                </c:pt>
                <c:pt idx="361">
                  <c:v>-78.50847983</c:v>
                </c:pt>
                <c:pt idx="362">
                  <c:v>-78.5005442</c:v>
                </c:pt>
                <c:pt idx="363">
                  <c:v>-78.49339726</c:v>
                </c:pt>
                <c:pt idx="364">
                  <c:v>-78.48861548</c:v>
                </c:pt>
                <c:pt idx="365">
                  <c:v>-78.48817277</c:v>
                </c:pt>
                <c:pt idx="366">
                  <c:v>-78.4924649</c:v>
                </c:pt>
                <c:pt idx="367">
                  <c:v>-78.50013738</c:v>
                </c:pt>
                <c:pt idx="368">
                  <c:v>-78.50842283</c:v>
                </c:pt>
                <c:pt idx="369">
                  <c:v>-78.51444894</c:v>
                </c:pt>
                <c:pt idx="370">
                  <c:v>-78.51598916</c:v>
                </c:pt>
                <c:pt idx="371">
                  <c:v>-78.51266582</c:v>
                </c:pt>
                <c:pt idx="372">
                  <c:v>-78.5059638</c:v>
                </c:pt>
                <c:pt idx="373">
                  <c:v>-78.49832616</c:v>
                </c:pt>
                <c:pt idx="374">
                  <c:v>-78.49288936</c:v>
                </c:pt>
                <c:pt idx="375">
                  <c:v>-78.49052613</c:v>
                </c:pt>
                <c:pt idx="376">
                  <c:v>-78.49092046</c:v>
                </c:pt>
                <c:pt idx="377">
                  <c:v>-78.49434281</c:v>
                </c:pt>
                <c:pt idx="378">
                  <c:v>-78.50156639</c:v>
                </c:pt>
                <c:pt idx="379">
                  <c:v>-78.51006544</c:v>
                </c:pt>
                <c:pt idx="380">
                  <c:v>-78.51628652</c:v>
                </c:pt>
                <c:pt idx="381">
                  <c:v>-78.5184238</c:v>
                </c:pt>
                <c:pt idx="382">
                  <c:v>-78.51589021</c:v>
                </c:pt>
                <c:pt idx="383">
                  <c:v>-78.50994674</c:v>
                </c:pt>
                <c:pt idx="384">
                  <c:v>-78.5023572</c:v>
                </c:pt>
                <c:pt idx="385">
                  <c:v>-78.49507197</c:v>
                </c:pt>
                <c:pt idx="386">
                  <c:v>-78.48994561</c:v>
                </c:pt>
                <c:pt idx="387">
                  <c:v>-78.48829684</c:v>
                </c:pt>
                <c:pt idx="388">
                  <c:v>-78.49040464</c:v>
                </c:pt>
                <c:pt idx="389">
                  <c:v>-78.49644013</c:v>
                </c:pt>
                <c:pt idx="390">
                  <c:v>-78.50454124</c:v>
                </c:pt>
                <c:pt idx="391">
                  <c:v>-78.51261777</c:v>
                </c:pt>
                <c:pt idx="392">
                  <c:v>-78.51905904</c:v>
                </c:pt>
                <c:pt idx="393">
                  <c:v>-78.52155645</c:v>
                </c:pt>
                <c:pt idx="394">
                  <c:v>-78.51953583</c:v>
                </c:pt>
                <c:pt idx="395">
                  <c:v>-78.51316932</c:v>
                </c:pt>
                <c:pt idx="396">
                  <c:v>-78.50496512</c:v>
                </c:pt>
                <c:pt idx="397">
                  <c:v>-78.49744147</c:v>
                </c:pt>
                <c:pt idx="398">
                  <c:v>-78.49185831</c:v>
                </c:pt>
                <c:pt idx="399">
                  <c:v>-78.48979829</c:v>
                </c:pt>
                <c:pt idx="400">
                  <c:v>-78.49241412</c:v>
                </c:pt>
                <c:pt idx="401">
                  <c:v>-78.49856462</c:v>
                </c:pt>
                <c:pt idx="402">
                  <c:v>-78.50625464</c:v>
                </c:pt>
                <c:pt idx="403">
                  <c:v>-78.51300399</c:v>
                </c:pt>
                <c:pt idx="404">
                  <c:v>-78.51601504</c:v>
                </c:pt>
                <c:pt idx="405">
                  <c:v>-78.51467252</c:v>
                </c:pt>
                <c:pt idx="406">
                  <c:v>-78.50901292</c:v>
                </c:pt>
                <c:pt idx="407">
                  <c:v>-78.50112849</c:v>
                </c:pt>
                <c:pt idx="408">
                  <c:v>-78.49394742</c:v>
                </c:pt>
                <c:pt idx="409">
                  <c:v>-78.48837972</c:v>
                </c:pt>
                <c:pt idx="410">
                  <c:v>-78.48512494</c:v>
                </c:pt>
                <c:pt idx="411">
                  <c:v>-78.48601379</c:v>
                </c:pt>
                <c:pt idx="412">
                  <c:v>-78.49056903</c:v>
                </c:pt>
                <c:pt idx="413">
                  <c:v>-78.49725763</c:v>
                </c:pt>
                <c:pt idx="414">
                  <c:v>-78.50511545</c:v>
                </c:pt>
                <c:pt idx="415">
                  <c:v>-78.51130698</c:v>
                </c:pt>
                <c:pt idx="416">
                  <c:v>-78.51463417</c:v>
                </c:pt>
                <c:pt idx="417">
                  <c:v>-78.51226945</c:v>
                </c:pt>
                <c:pt idx="418">
                  <c:v>-78.50522417</c:v>
                </c:pt>
                <c:pt idx="419">
                  <c:v>-78.49777517</c:v>
                </c:pt>
                <c:pt idx="420">
                  <c:v>-78.49123459</c:v>
                </c:pt>
                <c:pt idx="421">
                  <c:v>-78.48504146</c:v>
                </c:pt>
                <c:pt idx="422">
                  <c:v>-78.47907933</c:v>
                </c:pt>
                <c:pt idx="423">
                  <c:v>-78.47420087</c:v>
                </c:pt>
                <c:pt idx="424">
                  <c:v>-78.4706153</c:v>
                </c:pt>
                <c:pt idx="425">
                  <c:v>-78.46874968</c:v>
                </c:pt>
                <c:pt idx="426">
                  <c:v>-78.47140999</c:v>
                </c:pt>
                <c:pt idx="427">
                  <c:v>-78.4762486</c:v>
                </c:pt>
                <c:pt idx="428">
                  <c:v>-78.48272779</c:v>
                </c:pt>
                <c:pt idx="429">
                  <c:v>-78.49016803</c:v>
                </c:pt>
                <c:pt idx="430">
                  <c:v>-78.49822124</c:v>
                </c:pt>
                <c:pt idx="431">
                  <c:v>-78.50648013</c:v>
                </c:pt>
                <c:pt idx="432">
                  <c:v>-78.51448338</c:v>
                </c:pt>
                <c:pt idx="433">
                  <c:v>-78.52221221</c:v>
                </c:pt>
                <c:pt idx="434">
                  <c:v>-78.52857097</c:v>
                </c:pt>
                <c:pt idx="435">
                  <c:v>-78.53132313</c:v>
                </c:pt>
                <c:pt idx="436">
                  <c:v>-78.52970103</c:v>
                </c:pt>
                <c:pt idx="437">
                  <c:v>-78.52535317</c:v>
                </c:pt>
                <c:pt idx="438">
                  <c:v>-78.51945143</c:v>
                </c:pt>
                <c:pt idx="439">
                  <c:v>-78.51361943</c:v>
                </c:pt>
                <c:pt idx="440">
                  <c:v>-78.50928612</c:v>
                </c:pt>
                <c:pt idx="441">
                  <c:v>-78.50588247</c:v>
                </c:pt>
                <c:pt idx="442">
                  <c:v>-78.50313254</c:v>
                </c:pt>
                <c:pt idx="443">
                  <c:v>-78.49871846</c:v>
                </c:pt>
                <c:pt idx="444">
                  <c:v>-78.4920511</c:v>
                </c:pt>
                <c:pt idx="445">
                  <c:v>-78.48497696</c:v>
                </c:pt>
                <c:pt idx="446">
                  <c:v>-78.48088611</c:v>
                </c:pt>
                <c:pt idx="447">
                  <c:v>-78.48225703</c:v>
                </c:pt>
                <c:pt idx="448">
                  <c:v>-78.48741154</c:v>
                </c:pt>
                <c:pt idx="449">
                  <c:v>-78.49252613</c:v>
                </c:pt>
                <c:pt idx="450">
                  <c:v>-78.49662099</c:v>
                </c:pt>
                <c:pt idx="451">
                  <c:v>-78.50000034</c:v>
                </c:pt>
                <c:pt idx="452">
                  <c:v>-78.50329121</c:v>
                </c:pt>
                <c:pt idx="453">
                  <c:v>-78.50645155</c:v>
                </c:pt>
                <c:pt idx="454">
                  <c:v>-78.50964314</c:v>
                </c:pt>
                <c:pt idx="455">
                  <c:v>-78.5133595</c:v>
                </c:pt>
                <c:pt idx="456">
                  <c:v>-78.51886722</c:v>
                </c:pt>
                <c:pt idx="457">
                  <c:v>-78.5252182</c:v>
                </c:pt>
                <c:pt idx="458">
                  <c:v>-78.53092914</c:v>
                </c:pt>
                <c:pt idx="459">
                  <c:v>-78.53493849</c:v>
                </c:pt>
                <c:pt idx="460">
                  <c:v>-78.53634461</c:v>
                </c:pt>
                <c:pt idx="461">
                  <c:v>-78.53439002</c:v>
                </c:pt>
                <c:pt idx="462">
                  <c:v>-78.52980006</c:v>
                </c:pt>
                <c:pt idx="463">
                  <c:v>-78.52332393</c:v>
                </c:pt>
                <c:pt idx="464">
                  <c:v>-78.51680869</c:v>
                </c:pt>
                <c:pt idx="465">
                  <c:v>-78.5118298</c:v>
                </c:pt>
                <c:pt idx="466">
                  <c:v>-78.5090549</c:v>
                </c:pt>
                <c:pt idx="467">
                  <c:v>-78.50514635</c:v>
                </c:pt>
                <c:pt idx="468">
                  <c:v>-78.50144113</c:v>
                </c:pt>
                <c:pt idx="469">
                  <c:v>-78.49838165</c:v>
                </c:pt>
                <c:pt idx="470">
                  <c:v>-78.49617943</c:v>
                </c:pt>
                <c:pt idx="471">
                  <c:v>-78.49442693</c:v>
                </c:pt>
                <c:pt idx="472">
                  <c:v>-78.49243729</c:v>
                </c:pt>
                <c:pt idx="473">
                  <c:v>-78.48991539</c:v>
                </c:pt>
                <c:pt idx="474">
                  <c:v>-78.48736158</c:v>
                </c:pt>
                <c:pt idx="475">
                  <c:v>-78.48535503</c:v>
                </c:pt>
                <c:pt idx="476">
                  <c:v>-78.48421612</c:v>
                </c:pt>
                <c:pt idx="477">
                  <c:v>-78.48373688</c:v>
                </c:pt>
                <c:pt idx="478">
                  <c:v>-78.48319377</c:v>
                </c:pt>
                <c:pt idx="479">
                  <c:v>-78.48269483</c:v>
                </c:pt>
                <c:pt idx="480">
                  <c:v>-78.4816828</c:v>
                </c:pt>
                <c:pt idx="481">
                  <c:v>-78.4804639</c:v>
                </c:pt>
                <c:pt idx="482">
                  <c:v>-78.47960919</c:v>
                </c:pt>
                <c:pt idx="483">
                  <c:v>-78.47802221</c:v>
                </c:pt>
                <c:pt idx="484">
                  <c:v>-78.47497424</c:v>
                </c:pt>
                <c:pt idx="485">
                  <c:v>-78.47143558</c:v>
                </c:pt>
                <c:pt idx="486">
                  <c:v>-78.46795424</c:v>
                </c:pt>
                <c:pt idx="487">
                  <c:v>-78.46375966</c:v>
                </c:pt>
                <c:pt idx="488">
                  <c:v>-78.45942439</c:v>
                </c:pt>
                <c:pt idx="489">
                  <c:v>-78.45532481</c:v>
                </c:pt>
                <c:pt idx="490">
                  <c:v>-78.45139058</c:v>
                </c:pt>
                <c:pt idx="491">
                  <c:v>-78.44771316</c:v>
                </c:pt>
                <c:pt idx="492">
                  <c:v>-78.44418717</c:v>
                </c:pt>
                <c:pt idx="493">
                  <c:v>-78.44074893</c:v>
                </c:pt>
                <c:pt idx="494">
                  <c:v>-78.43701617</c:v>
                </c:pt>
                <c:pt idx="495">
                  <c:v>-78.43267166</c:v>
                </c:pt>
                <c:pt idx="496">
                  <c:v>-78.4276369</c:v>
                </c:pt>
                <c:pt idx="497">
                  <c:v>-78.42195571</c:v>
                </c:pt>
                <c:pt idx="498">
                  <c:v>-78.41596652</c:v>
                </c:pt>
                <c:pt idx="499">
                  <c:v>-78.40948357</c:v>
                </c:pt>
                <c:pt idx="500">
                  <c:v>-78.40298252</c:v>
                </c:pt>
                <c:pt idx="501">
                  <c:v>-78.39716746</c:v>
                </c:pt>
                <c:pt idx="502">
                  <c:v>-78.39145187</c:v>
                </c:pt>
                <c:pt idx="503">
                  <c:v>-78.38625618</c:v>
                </c:pt>
                <c:pt idx="504">
                  <c:v>-78.38138694</c:v>
                </c:pt>
                <c:pt idx="505">
                  <c:v>-78.37612101</c:v>
                </c:pt>
                <c:pt idx="506">
                  <c:v>-78.3709341</c:v>
                </c:pt>
                <c:pt idx="507">
                  <c:v>-78.36597865</c:v>
                </c:pt>
                <c:pt idx="508">
                  <c:v>-78.36111267</c:v>
                </c:pt>
                <c:pt idx="509">
                  <c:v>-78.35634321</c:v>
                </c:pt>
                <c:pt idx="510">
                  <c:v>-78.35155571</c:v>
                </c:pt>
                <c:pt idx="511">
                  <c:v>-78.34699475</c:v>
                </c:pt>
                <c:pt idx="512">
                  <c:v>-78.3426031</c:v>
                </c:pt>
                <c:pt idx="513">
                  <c:v>-78.3381228</c:v>
                </c:pt>
                <c:pt idx="514">
                  <c:v>-78.33368536</c:v>
                </c:pt>
                <c:pt idx="515">
                  <c:v>-78.32919693</c:v>
                </c:pt>
                <c:pt idx="516">
                  <c:v>-78.32459752</c:v>
                </c:pt>
                <c:pt idx="517">
                  <c:v>-78.31988177</c:v>
                </c:pt>
                <c:pt idx="518">
                  <c:v>-78.3153424</c:v>
                </c:pt>
                <c:pt idx="519">
                  <c:v>-78.31042611</c:v>
                </c:pt>
                <c:pt idx="520">
                  <c:v>-78.30562785</c:v>
                </c:pt>
                <c:pt idx="521">
                  <c:v>-78.30141964</c:v>
                </c:pt>
                <c:pt idx="522">
                  <c:v>-78.29758155</c:v>
                </c:pt>
                <c:pt idx="523">
                  <c:v>-78.29425969</c:v>
                </c:pt>
                <c:pt idx="524">
                  <c:v>-78.29151258</c:v>
                </c:pt>
                <c:pt idx="525">
                  <c:v>-78.28941773</c:v>
                </c:pt>
                <c:pt idx="526">
                  <c:v>-78.2877542</c:v>
                </c:pt>
                <c:pt idx="527">
                  <c:v>-78.28644917</c:v>
                </c:pt>
                <c:pt idx="528">
                  <c:v>-78.28464542</c:v>
                </c:pt>
                <c:pt idx="529">
                  <c:v>-78.28231083</c:v>
                </c:pt>
                <c:pt idx="530">
                  <c:v>-78.28028669</c:v>
                </c:pt>
                <c:pt idx="531">
                  <c:v>-78.27882591</c:v>
                </c:pt>
                <c:pt idx="532">
                  <c:v>-78.27755101</c:v>
                </c:pt>
                <c:pt idx="533">
                  <c:v>-78.27520397</c:v>
                </c:pt>
                <c:pt idx="534">
                  <c:v>-78.27162922</c:v>
                </c:pt>
                <c:pt idx="535">
                  <c:v>-78.26804081</c:v>
                </c:pt>
                <c:pt idx="536">
                  <c:v>-78.26452377</c:v>
                </c:pt>
                <c:pt idx="537">
                  <c:v>-78.26098055</c:v>
                </c:pt>
                <c:pt idx="538">
                  <c:v>-78.25766678</c:v>
                </c:pt>
                <c:pt idx="539">
                  <c:v>-78.2537472</c:v>
                </c:pt>
                <c:pt idx="540">
                  <c:v>-78.24956278</c:v>
                </c:pt>
                <c:pt idx="541">
                  <c:v>-78.24534313</c:v>
                </c:pt>
                <c:pt idx="542">
                  <c:v>-78.24052003</c:v>
                </c:pt>
                <c:pt idx="543">
                  <c:v>-78.2352072</c:v>
                </c:pt>
                <c:pt idx="544">
                  <c:v>-78.22962815</c:v>
                </c:pt>
                <c:pt idx="545">
                  <c:v>-78.22403586</c:v>
                </c:pt>
                <c:pt idx="546">
                  <c:v>-78.2185623</c:v>
                </c:pt>
                <c:pt idx="547">
                  <c:v>-78.21341514</c:v>
                </c:pt>
                <c:pt idx="548">
                  <c:v>-78.20862762</c:v>
                </c:pt>
                <c:pt idx="549">
                  <c:v>-78.20408812</c:v>
                </c:pt>
                <c:pt idx="550">
                  <c:v>-78.19954505</c:v>
                </c:pt>
                <c:pt idx="551">
                  <c:v>-78.19484059</c:v>
                </c:pt>
                <c:pt idx="552">
                  <c:v>-78.19082805</c:v>
                </c:pt>
                <c:pt idx="553">
                  <c:v>-78.18709284</c:v>
                </c:pt>
                <c:pt idx="554">
                  <c:v>-78.18307177</c:v>
                </c:pt>
                <c:pt idx="555">
                  <c:v>-78.17842938</c:v>
                </c:pt>
                <c:pt idx="556">
                  <c:v>-78.17377557</c:v>
                </c:pt>
                <c:pt idx="557">
                  <c:v>-78.16965269</c:v>
                </c:pt>
                <c:pt idx="558">
                  <c:v>-78.16562319</c:v>
                </c:pt>
                <c:pt idx="559">
                  <c:v>-78.16025607</c:v>
                </c:pt>
                <c:pt idx="560">
                  <c:v>-78.15389792</c:v>
                </c:pt>
                <c:pt idx="561">
                  <c:v>-78.14753573</c:v>
                </c:pt>
                <c:pt idx="562">
                  <c:v>-78.14144201</c:v>
                </c:pt>
                <c:pt idx="563">
                  <c:v>-78.13528871</c:v>
                </c:pt>
                <c:pt idx="564">
                  <c:v>-78.12918033</c:v>
                </c:pt>
                <c:pt idx="565">
                  <c:v>-78.12479613</c:v>
                </c:pt>
                <c:pt idx="566">
                  <c:v>-78.12222506</c:v>
                </c:pt>
                <c:pt idx="567">
                  <c:v>-78.11941103</c:v>
                </c:pt>
                <c:pt idx="568">
                  <c:v>-78.11761256</c:v>
                </c:pt>
                <c:pt idx="569">
                  <c:v>-78.11976268</c:v>
                </c:pt>
                <c:pt idx="570">
                  <c:v>-78.12474698</c:v>
                </c:pt>
                <c:pt idx="571">
                  <c:v>-78.12965995</c:v>
                </c:pt>
                <c:pt idx="572">
                  <c:v>-78.13387599</c:v>
                </c:pt>
                <c:pt idx="573">
                  <c:v>-78.13836533</c:v>
                </c:pt>
                <c:pt idx="574">
                  <c:v>-78.14268265</c:v>
                </c:pt>
                <c:pt idx="575">
                  <c:v>-78.14666944</c:v>
                </c:pt>
                <c:pt idx="576">
                  <c:v>-78.15073216</c:v>
                </c:pt>
                <c:pt idx="577">
                  <c:v>-78.15509635</c:v>
                </c:pt>
                <c:pt idx="578">
                  <c:v>-78.15946081</c:v>
                </c:pt>
                <c:pt idx="579">
                  <c:v>-78.1636378</c:v>
                </c:pt>
                <c:pt idx="580">
                  <c:v>-78.16777001</c:v>
                </c:pt>
                <c:pt idx="581">
                  <c:v>-78.17210755</c:v>
                </c:pt>
                <c:pt idx="582">
                  <c:v>-78.17725613</c:v>
                </c:pt>
                <c:pt idx="583">
                  <c:v>-78.18198303</c:v>
                </c:pt>
                <c:pt idx="584">
                  <c:v>-78.18483929</c:v>
                </c:pt>
                <c:pt idx="585">
                  <c:v>-78.18480497</c:v>
                </c:pt>
                <c:pt idx="586">
                  <c:v>-78.18344884</c:v>
                </c:pt>
                <c:pt idx="587">
                  <c:v>-78.1812519</c:v>
                </c:pt>
                <c:pt idx="588">
                  <c:v>-78.17769756</c:v>
                </c:pt>
                <c:pt idx="589">
                  <c:v>-78.17343954</c:v>
                </c:pt>
                <c:pt idx="590">
                  <c:v>-78.16887512</c:v>
                </c:pt>
                <c:pt idx="591">
                  <c:v>-78.16400579</c:v>
                </c:pt>
                <c:pt idx="592">
                  <c:v>-78.1585387</c:v>
                </c:pt>
                <c:pt idx="593">
                  <c:v>-78.15244828</c:v>
                </c:pt>
                <c:pt idx="594">
                  <c:v>-78.14590264</c:v>
                </c:pt>
                <c:pt idx="595">
                  <c:v>-78.13949057</c:v>
                </c:pt>
                <c:pt idx="596">
                  <c:v>-78.13408837</c:v>
                </c:pt>
                <c:pt idx="597">
                  <c:v>-78.13035183</c:v>
                </c:pt>
                <c:pt idx="598">
                  <c:v>-78.12897638</c:v>
                </c:pt>
                <c:pt idx="599">
                  <c:v>-78.12988202</c:v>
                </c:pt>
                <c:pt idx="600">
                  <c:v>-78.13291942</c:v>
                </c:pt>
                <c:pt idx="601">
                  <c:v>-78.1377904</c:v>
                </c:pt>
                <c:pt idx="602">
                  <c:v>-78.14390874</c:v>
                </c:pt>
                <c:pt idx="603">
                  <c:v>-78.15081922</c:v>
                </c:pt>
                <c:pt idx="604">
                  <c:v>-78.15701066</c:v>
                </c:pt>
                <c:pt idx="605">
                  <c:v>-78.16144717</c:v>
                </c:pt>
                <c:pt idx="606">
                  <c:v>-78.16366302</c:v>
                </c:pt>
                <c:pt idx="607">
                  <c:v>-78.16293995</c:v>
                </c:pt>
                <c:pt idx="608">
                  <c:v>-78.15939157</c:v>
                </c:pt>
                <c:pt idx="609">
                  <c:v>-78.15389167</c:v>
                </c:pt>
                <c:pt idx="610">
                  <c:v>-78.14743161</c:v>
                </c:pt>
                <c:pt idx="611">
                  <c:v>-78.14066803</c:v>
                </c:pt>
                <c:pt idx="612">
                  <c:v>-78.13436737</c:v>
                </c:pt>
                <c:pt idx="613">
                  <c:v>-78.1292914</c:v>
                </c:pt>
                <c:pt idx="614">
                  <c:v>-78.12584459</c:v>
                </c:pt>
                <c:pt idx="615">
                  <c:v>-78.12464261</c:v>
                </c:pt>
                <c:pt idx="616">
                  <c:v>-78.12571753</c:v>
                </c:pt>
                <c:pt idx="617">
                  <c:v>-78.12867984</c:v>
                </c:pt>
                <c:pt idx="618">
                  <c:v>-78.1333363</c:v>
                </c:pt>
                <c:pt idx="619">
                  <c:v>-78.13922621</c:v>
                </c:pt>
                <c:pt idx="620">
                  <c:v>-78.14596142</c:v>
                </c:pt>
                <c:pt idx="621">
                  <c:v>-78.152677</c:v>
                </c:pt>
                <c:pt idx="622">
                  <c:v>-78.15942229</c:v>
                </c:pt>
                <c:pt idx="623">
                  <c:v>-78.16513202</c:v>
                </c:pt>
                <c:pt idx="624">
                  <c:v>-78.16874794</c:v>
                </c:pt>
                <c:pt idx="625">
                  <c:v>-78.16953557</c:v>
                </c:pt>
                <c:pt idx="626">
                  <c:v>-78.16789842</c:v>
                </c:pt>
                <c:pt idx="627">
                  <c:v>-78.16397104</c:v>
                </c:pt>
                <c:pt idx="628">
                  <c:v>-78.1583971</c:v>
                </c:pt>
                <c:pt idx="629">
                  <c:v>-78.15173456</c:v>
                </c:pt>
                <c:pt idx="630">
                  <c:v>-78.14507231</c:v>
                </c:pt>
                <c:pt idx="631">
                  <c:v>-78.13915688</c:v>
                </c:pt>
                <c:pt idx="632">
                  <c:v>-78.13441107</c:v>
                </c:pt>
                <c:pt idx="633">
                  <c:v>-78.13089955</c:v>
                </c:pt>
                <c:pt idx="634">
                  <c:v>-78.12932465</c:v>
                </c:pt>
                <c:pt idx="635">
                  <c:v>-78.12988398</c:v>
                </c:pt>
                <c:pt idx="636">
                  <c:v>-78.13282136</c:v>
                </c:pt>
                <c:pt idx="637">
                  <c:v>-78.13796127</c:v>
                </c:pt>
                <c:pt idx="638">
                  <c:v>-78.1444081</c:v>
                </c:pt>
                <c:pt idx="639">
                  <c:v>-78.15183984</c:v>
                </c:pt>
                <c:pt idx="640">
                  <c:v>-78.1571037</c:v>
                </c:pt>
                <c:pt idx="641">
                  <c:v>-78.15918979</c:v>
                </c:pt>
                <c:pt idx="642">
                  <c:v>-78.157842</c:v>
                </c:pt>
                <c:pt idx="643">
                  <c:v>-78.1532453</c:v>
                </c:pt>
                <c:pt idx="644">
                  <c:v>-78.14687477</c:v>
                </c:pt>
                <c:pt idx="645">
                  <c:v>-78.14059529</c:v>
                </c:pt>
                <c:pt idx="646">
                  <c:v>-78.13585965</c:v>
                </c:pt>
                <c:pt idx="647">
                  <c:v>-78.13385294</c:v>
                </c:pt>
                <c:pt idx="648">
                  <c:v>-78.1349262</c:v>
                </c:pt>
                <c:pt idx="649">
                  <c:v>-78.13893306</c:v>
                </c:pt>
                <c:pt idx="650">
                  <c:v>-78.14499373</c:v>
                </c:pt>
                <c:pt idx="651">
                  <c:v>-78.1522838</c:v>
                </c:pt>
                <c:pt idx="652">
                  <c:v>-78.15924814</c:v>
                </c:pt>
                <c:pt idx="653">
                  <c:v>-78.16374286</c:v>
                </c:pt>
                <c:pt idx="654">
                  <c:v>-78.16413742</c:v>
                </c:pt>
                <c:pt idx="655">
                  <c:v>-78.16079809</c:v>
                </c:pt>
                <c:pt idx="656">
                  <c:v>-78.15545216</c:v>
                </c:pt>
                <c:pt idx="657">
                  <c:v>-78.14916852</c:v>
                </c:pt>
                <c:pt idx="658">
                  <c:v>-78.14270203</c:v>
                </c:pt>
                <c:pt idx="659">
                  <c:v>-78.13666354</c:v>
                </c:pt>
                <c:pt idx="660">
                  <c:v>-78.13199969</c:v>
                </c:pt>
                <c:pt idx="661">
                  <c:v>-78.13004463</c:v>
                </c:pt>
                <c:pt idx="662">
                  <c:v>-78.12982527</c:v>
                </c:pt>
                <c:pt idx="663">
                  <c:v>-78.13180559</c:v>
                </c:pt>
                <c:pt idx="664">
                  <c:v>-78.1360336</c:v>
                </c:pt>
                <c:pt idx="665">
                  <c:v>-78.14217329</c:v>
                </c:pt>
                <c:pt idx="666">
                  <c:v>-78.14902818</c:v>
                </c:pt>
                <c:pt idx="667">
                  <c:v>-78.15564296</c:v>
                </c:pt>
                <c:pt idx="668">
                  <c:v>-78.1610816</c:v>
                </c:pt>
                <c:pt idx="669">
                  <c:v>-78.16474172</c:v>
                </c:pt>
                <c:pt idx="670">
                  <c:v>-78.16592396</c:v>
                </c:pt>
                <c:pt idx="671">
                  <c:v>-78.1649495</c:v>
                </c:pt>
                <c:pt idx="672">
                  <c:v>-78.16127665</c:v>
                </c:pt>
                <c:pt idx="673">
                  <c:v>-78.15615851</c:v>
                </c:pt>
                <c:pt idx="674">
                  <c:v>-78.14967749</c:v>
                </c:pt>
                <c:pt idx="675">
                  <c:v>-78.14356241</c:v>
                </c:pt>
                <c:pt idx="676">
                  <c:v>-78.14001089</c:v>
                </c:pt>
                <c:pt idx="677">
                  <c:v>-78.13960801</c:v>
                </c:pt>
                <c:pt idx="678">
                  <c:v>-78.14241634</c:v>
                </c:pt>
                <c:pt idx="679">
                  <c:v>-78.14801105</c:v>
                </c:pt>
                <c:pt idx="680">
                  <c:v>-78.15542231</c:v>
                </c:pt>
                <c:pt idx="681">
                  <c:v>-78.16328256</c:v>
                </c:pt>
                <c:pt idx="682">
                  <c:v>-78.17043501</c:v>
                </c:pt>
                <c:pt idx="683">
                  <c:v>-78.17566379</c:v>
                </c:pt>
                <c:pt idx="684">
                  <c:v>-78.17650163</c:v>
                </c:pt>
                <c:pt idx="685">
                  <c:v>-78.17433003</c:v>
                </c:pt>
                <c:pt idx="686">
                  <c:v>-78.17035393</c:v>
                </c:pt>
                <c:pt idx="687">
                  <c:v>-78.16469279</c:v>
                </c:pt>
                <c:pt idx="688">
                  <c:v>-78.15755781</c:v>
                </c:pt>
                <c:pt idx="689">
                  <c:v>-78.15043</c:v>
                </c:pt>
                <c:pt idx="690">
                  <c:v>-78.14410941</c:v>
                </c:pt>
                <c:pt idx="691">
                  <c:v>-78.13907362</c:v>
                </c:pt>
                <c:pt idx="692">
                  <c:v>-78.13608212</c:v>
                </c:pt>
                <c:pt idx="693">
                  <c:v>-78.13587597</c:v>
                </c:pt>
                <c:pt idx="694">
                  <c:v>-78.13833568</c:v>
                </c:pt>
                <c:pt idx="695">
                  <c:v>-78.1428061</c:v>
                </c:pt>
                <c:pt idx="696">
                  <c:v>-78.14868733</c:v>
                </c:pt>
                <c:pt idx="697">
                  <c:v>-78.15561217</c:v>
                </c:pt>
                <c:pt idx="698">
                  <c:v>-78.16280526</c:v>
                </c:pt>
                <c:pt idx="699">
                  <c:v>-78.16980965</c:v>
                </c:pt>
                <c:pt idx="700">
                  <c:v>-78.17654834</c:v>
                </c:pt>
                <c:pt idx="701">
                  <c:v>-78.18274583</c:v>
                </c:pt>
                <c:pt idx="702">
                  <c:v>-78.18785379</c:v>
                </c:pt>
                <c:pt idx="703">
                  <c:v>-78.19196882</c:v>
                </c:pt>
                <c:pt idx="704">
                  <c:v>-78.19469613</c:v>
                </c:pt>
                <c:pt idx="705">
                  <c:v>-78.1956466</c:v>
                </c:pt>
                <c:pt idx="706">
                  <c:v>-78.19450365</c:v>
                </c:pt>
                <c:pt idx="707">
                  <c:v>-78.19075277</c:v>
                </c:pt>
                <c:pt idx="708">
                  <c:v>-78.18482074</c:v>
                </c:pt>
                <c:pt idx="709">
                  <c:v>-78.17812561</c:v>
                </c:pt>
                <c:pt idx="710">
                  <c:v>-78.17194853</c:v>
                </c:pt>
                <c:pt idx="711">
                  <c:v>-78.16720907</c:v>
                </c:pt>
                <c:pt idx="712">
                  <c:v>-78.16580518</c:v>
                </c:pt>
                <c:pt idx="713">
                  <c:v>-78.16902043</c:v>
                </c:pt>
                <c:pt idx="714">
                  <c:v>-78.17585626</c:v>
                </c:pt>
                <c:pt idx="715">
                  <c:v>-78.1837131</c:v>
                </c:pt>
                <c:pt idx="716">
                  <c:v>-78.19115296</c:v>
                </c:pt>
                <c:pt idx="717">
                  <c:v>-78.19836889</c:v>
                </c:pt>
                <c:pt idx="718">
                  <c:v>-78.20596956</c:v>
                </c:pt>
                <c:pt idx="719">
                  <c:v>-78.21402478</c:v>
                </c:pt>
                <c:pt idx="720">
                  <c:v>-78.22212359</c:v>
                </c:pt>
                <c:pt idx="721">
                  <c:v>-78.23003637</c:v>
                </c:pt>
                <c:pt idx="722">
                  <c:v>-78.23788296</c:v>
                </c:pt>
                <c:pt idx="723">
                  <c:v>-78.24575541</c:v>
                </c:pt>
                <c:pt idx="724">
                  <c:v>-78.25385875</c:v>
                </c:pt>
                <c:pt idx="725">
                  <c:v>-78.26190579</c:v>
                </c:pt>
                <c:pt idx="726">
                  <c:v>-78.26964773</c:v>
                </c:pt>
                <c:pt idx="727">
                  <c:v>-78.27740072</c:v>
                </c:pt>
                <c:pt idx="728">
                  <c:v>-78.28497184</c:v>
                </c:pt>
                <c:pt idx="729">
                  <c:v>-78.2922656</c:v>
                </c:pt>
                <c:pt idx="730">
                  <c:v>-78.29988301</c:v>
                </c:pt>
                <c:pt idx="731">
                  <c:v>-78.3080564</c:v>
                </c:pt>
                <c:pt idx="732">
                  <c:v>-78.31679173</c:v>
                </c:pt>
                <c:pt idx="733">
                  <c:v>-78.32529779</c:v>
                </c:pt>
                <c:pt idx="734">
                  <c:v>-78.33295343</c:v>
                </c:pt>
                <c:pt idx="735">
                  <c:v>-78.34005867</c:v>
                </c:pt>
                <c:pt idx="736">
                  <c:v>-78.34716069</c:v>
                </c:pt>
                <c:pt idx="737">
                  <c:v>-78.35434404</c:v>
                </c:pt>
                <c:pt idx="738">
                  <c:v>-78.36165594</c:v>
                </c:pt>
                <c:pt idx="739">
                  <c:v>-78.36872643</c:v>
                </c:pt>
                <c:pt idx="740">
                  <c:v>-78.37574211</c:v>
                </c:pt>
                <c:pt idx="741">
                  <c:v>-78.38271438</c:v>
                </c:pt>
                <c:pt idx="742">
                  <c:v>-78.38961456</c:v>
                </c:pt>
                <c:pt idx="743">
                  <c:v>-78.39650367</c:v>
                </c:pt>
                <c:pt idx="744">
                  <c:v>-78.40341218</c:v>
                </c:pt>
                <c:pt idx="745">
                  <c:v>-78.4101757</c:v>
                </c:pt>
                <c:pt idx="746">
                  <c:v>-78.41703104</c:v>
                </c:pt>
                <c:pt idx="747">
                  <c:v>-78.42373366</c:v>
                </c:pt>
                <c:pt idx="748">
                  <c:v>-78.43043485</c:v>
                </c:pt>
                <c:pt idx="749">
                  <c:v>-78.4369615</c:v>
                </c:pt>
                <c:pt idx="750">
                  <c:v>-78.44348184</c:v>
                </c:pt>
                <c:pt idx="751">
                  <c:v>-78.45003842</c:v>
                </c:pt>
                <c:pt idx="752">
                  <c:v>-78.45653963</c:v>
                </c:pt>
                <c:pt idx="753">
                  <c:v>-78.46286641</c:v>
                </c:pt>
                <c:pt idx="754">
                  <c:v>-78.46928862</c:v>
                </c:pt>
                <c:pt idx="755">
                  <c:v>-78.47574931</c:v>
                </c:pt>
                <c:pt idx="756">
                  <c:v>-78.4819424</c:v>
                </c:pt>
                <c:pt idx="757">
                  <c:v>-78.4884911</c:v>
                </c:pt>
                <c:pt idx="758">
                  <c:v>-78.49498147</c:v>
                </c:pt>
                <c:pt idx="759">
                  <c:v>-78.50108151</c:v>
                </c:pt>
                <c:pt idx="760">
                  <c:v>-78.50713163</c:v>
                </c:pt>
                <c:pt idx="761">
                  <c:v>-78.51317397</c:v>
                </c:pt>
                <c:pt idx="762">
                  <c:v>-78.51904446</c:v>
                </c:pt>
                <c:pt idx="763">
                  <c:v>-78.52459075</c:v>
                </c:pt>
                <c:pt idx="764">
                  <c:v>-78.53004682</c:v>
                </c:pt>
                <c:pt idx="765">
                  <c:v>-78.53551631</c:v>
                </c:pt>
                <c:pt idx="766">
                  <c:v>-78.541069</c:v>
                </c:pt>
                <c:pt idx="767">
                  <c:v>-78.54674083</c:v>
                </c:pt>
                <c:pt idx="768">
                  <c:v>-78.55232679</c:v>
                </c:pt>
                <c:pt idx="769">
                  <c:v>-78.55794065</c:v>
                </c:pt>
                <c:pt idx="770">
                  <c:v>-78.563609</c:v>
                </c:pt>
                <c:pt idx="771">
                  <c:v>-78.56928249</c:v>
                </c:pt>
                <c:pt idx="772">
                  <c:v>-78.5749177</c:v>
                </c:pt>
                <c:pt idx="773">
                  <c:v>-78.5806508</c:v>
                </c:pt>
                <c:pt idx="774">
                  <c:v>-78.58618007</c:v>
                </c:pt>
                <c:pt idx="775">
                  <c:v>-78.59148218</c:v>
                </c:pt>
                <c:pt idx="776">
                  <c:v>-78.59670323</c:v>
                </c:pt>
                <c:pt idx="777">
                  <c:v>-78.60201221</c:v>
                </c:pt>
                <c:pt idx="778">
                  <c:v>-78.60729619</c:v>
                </c:pt>
                <c:pt idx="779">
                  <c:v>-78.61251667</c:v>
                </c:pt>
                <c:pt idx="780">
                  <c:v>-78.61762901</c:v>
                </c:pt>
                <c:pt idx="781">
                  <c:v>-78.62236642</c:v>
                </c:pt>
                <c:pt idx="782">
                  <c:v>-78.62664088</c:v>
                </c:pt>
                <c:pt idx="783">
                  <c:v>-78.63080497</c:v>
                </c:pt>
                <c:pt idx="784">
                  <c:v>-78.63496448</c:v>
                </c:pt>
                <c:pt idx="785">
                  <c:v>-78.63940548</c:v>
                </c:pt>
                <c:pt idx="786">
                  <c:v>-78.64410905</c:v>
                </c:pt>
                <c:pt idx="787">
                  <c:v>-78.64901061</c:v>
                </c:pt>
                <c:pt idx="788">
                  <c:v>-78.65387935</c:v>
                </c:pt>
                <c:pt idx="789">
                  <c:v>-78.65873235</c:v>
                </c:pt>
                <c:pt idx="790">
                  <c:v>-78.66368089</c:v>
                </c:pt>
                <c:pt idx="791">
                  <c:v>-78.66863343</c:v>
                </c:pt>
                <c:pt idx="792">
                  <c:v>-78.67345342</c:v>
                </c:pt>
                <c:pt idx="793">
                  <c:v>-78.67834729</c:v>
                </c:pt>
                <c:pt idx="794">
                  <c:v>-78.68321307</c:v>
                </c:pt>
                <c:pt idx="795">
                  <c:v>-78.6879021</c:v>
                </c:pt>
                <c:pt idx="796">
                  <c:v>-78.69254325</c:v>
                </c:pt>
                <c:pt idx="797">
                  <c:v>-78.69727726</c:v>
                </c:pt>
                <c:pt idx="798">
                  <c:v>-78.70208</c:v>
                </c:pt>
                <c:pt idx="799">
                  <c:v>-78.70678505</c:v>
                </c:pt>
                <c:pt idx="800">
                  <c:v>-78.71158487</c:v>
                </c:pt>
                <c:pt idx="801">
                  <c:v>-78.71652557</c:v>
                </c:pt>
                <c:pt idx="802">
                  <c:v>-78.72138663</c:v>
                </c:pt>
                <c:pt idx="803">
                  <c:v>-78.72613825</c:v>
                </c:pt>
                <c:pt idx="804">
                  <c:v>-78.73091382</c:v>
                </c:pt>
                <c:pt idx="805">
                  <c:v>-78.73564557</c:v>
                </c:pt>
                <c:pt idx="806">
                  <c:v>-78.74046354</c:v>
                </c:pt>
                <c:pt idx="807">
                  <c:v>-78.74617839</c:v>
                </c:pt>
                <c:pt idx="808">
                  <c:v>-78.75296063</c:v>
                </c:pt>
                <c:pt idx="809">
                  <c:v>-78.76048028</c:v>
                </c:pt>
                <c:pt idx="810">
                  <c:v>-78.76878022</c:v>
                </c:pt>
                <c:pt idx="811">
                  <c:v>-78.77462394</c:v>
                </c:pt>
                <c:pt idx="812">
                  <c:v>-78.77436591</c:v>
                </c:pt>
                <c:pt idx="813">
                  <c:v>-78.76892848</c:v>
                </c:pt>
                <c:pt idx="814">
                  <c:v>-78.76051654</c:v>
                </c:pt>
                <c:pt idx="815">
                  <c:v>-78.7521934</c:v>
                </c:pt>
                <c:pt idx="816">
                  <c:v>-78.74608024</c:v>
                </c:pt>
                <c:pt idx="817">
                  <c:v>-78.7437518</c:v>
                </c:pt>
                <c:pt idx="818">
                  <c:v>-78.74608525</c:v>
                </c:pt>
                <c:pt idx="819">
                  <c:v>-78.75254953</c:v>
                </c:pt>
                <c:pt idx="820">
                  <c:v>-78.76153881</c:v>
                </c:pt>
                <c:pt idx="821">
                  <c:v>-78.76807564</c:v>
                </c:pt>
                <c:pt idx="822">
                  <c:v>-78.76840841</c:v>
                </c:pt>
                <c:pt idx="823">
                  <c:v>-78.76173565</c:v>
                </c:pt>
                <c:pt idx="824">
                  <c:v>-78.75303847</c:v>
                </c:pt>
                <c:pt idx="825">
                  <c:v>-78.74729279</c:v>
                </c:pt>
                <c:pt idx="826">
                  <c:v>-78.74639788</c:v>
                </c:pt>
                <c:pt idx="827">
                  <c:v>-78.75112214</c:v>
                </c:pt>
                <c:pt idx="828">
                  <c:v>-78.75895497</c:v>
                </c:pt>
                <c:pt idx="829">
                  <c:v>-78.76678154</c:v>
                </c:pt>
                <c:pt idx="830">
                  <c:v>-78.77177901</c:v>
                </c:pt>
                <c:pt idx="831">
                  <c:v>-78.77305511</c:v>
                </c:pt>
                <c:pt idx="832">
                  <c:v>-78.76880774</c:v>
                </c:pt>
                <c:pt idx="833">
                  <c:v>-78.76002498</c:v>
                </c:pt>
                <c:pt idx="834">
                  <c:v>-78.751688</c:v>
                </c:pt>
                <c:pt idx="835">
                  <c:v>-78.74426619</c:v>
                </c:pt>
                <c:pt idx="836">
                  <c:v>-78.73953982</c:v>
                </c:pt>
                <c:pt idx="837">
                  <c:v>-78.73861595</c:v>
                </c:pt>
                <c:pt idx="838">
                  <c:v>-78.7422198</c:v>
                </c:pt>
                <c:pt idx="839">
                  <c:v>-78.749191</c:v>
                </c:pt>
                <c:pt idx="840">
                  <c:v>-78.75744437</c:v>
                </c:pt>
                <c:pt idx="841">
                  <c:v>-78.76583036</c:v>
                </c:pt>
                <c:pt idx="842">
                  <c:v>-78.77323219</c:v>
                </c:pt>
                <c:pt idx="843">
                  <c:v>-78.7785571</c:v>
                </c:pt>
                <c:pt idx="844">
                  <c:v>-78.78057546</c:v>
                </c:pt>
                <c:pt idx="845">
                  <c:v>-78.77778422</c:v>
                </c:pt>
                <c:pt idx="846">
                  <c:v>-78.77094618</c:v>
                </c:pt>
                <c:pt idx="847">
                  <c:v>-78.76246724</c:v>
                </c:pt>
                <c:pt idx="848">
                  <c:v>-78.75513196</c:v>
                </c:pt>
                <c:pt idx="849">
                  <c:v>-78.7502623</c:v>
                </c:pt>
                <c:pt idx="850">
                  <c:v>-78.74988666</c:v>
                </c:pt>
                <c:pt idx="851">
                  <c:v>-78.75387556</c:v>
                </c:pt>
                <c:pt idx="852">
                  <c:v>-78.76117739</c:v>
                </c:pt>
                <c:pt idx="853">
                  <c:v>-78.76967888</c:v>
                </c:pt>
                <c:pt idx="854">
                  <c:v>-78.77654884</c:v>
                </c:pt>
                <c:pt idx="855">
                  <c:v>-78.77992092</c:v>
                </c:pt>
                <c:pt idx="856">
                  <c:v>-78.77850886</c:v>
                </c:pt>
                <c:pt idx="857">
                  <c:v>-78.77369602</c:v>
                </c:pt>
                <c:pt idx="858">
                  <c:v>-78.76620229</c:v>
                </c:pt>
                <c:pt idx="859">
                  <c:v>-78.75793764</c:v>
                </c:pt>
                <c:pt idx="860">
                  <c:v>-78.75037473</c:v>
                </c:pt>
                <c:pt idx="861">
                  <c:v>-78.74526749</c:v>
                </c:pt>
                <c:pt idx="862">
                  <c:v>-78.74329467</c:v>
                </c:pt>
                <c:pt idx="863">
                  <c:v>-78.74456742</c:v>
                </c:pt>
                <c:pt idx="864">
                  <c:v>-78.7490923</c:v>
                </c:pt>
                <c:pt idx="865">
                  <c:v>-78.7562343</c:v>
                </c:pt>
                <c:pt idx="866">
                  <c:v>-78.76457224</c:v>
                </c:pt>
                <c:pt idx="867">
                  <c:v>-78.77237826</c:v>
                </c:pt>
                <c:pt idx="868">
                  <c:v>-78.7781252</c:v>
                </c:pt>
                <c:pt idx="869">
                  <c:v>-78.78000551</c:v>
                </c:pt>
                <c:pt idx="870">
                  <c:v>-78.77709627</c:v>
                </c:pt>
                <c:pt idx="871">
                  <c:v>-78.77090871</c:v>
                </c:pt>
                <c:pt idx="872">
                  <c:v>-78.76314243</c:v>
                </c:pt>
                <c:pt idx="873">
                  <c:v>-78.75503303</c:v>
                </c:pt>
                <c:pt idx="874">
                  <c:v>-78.74780237</c:v>
                </c:pt>
                <c:pt idx="875">
                  <c:v>-78.74222851</c:v>
                </c:pt>
                <c:pt idx="876">
                  <c:v>-78.73966036</c:v>
                </c:pt>
                <c:pt idx="877">
                  <c:v>-78.74044548</c:v>
                </c:pt>
                <c:pt idx="878">
                  <c:v>-78.74423669</c:v>
                </c:pt>
                <c:pt idx="879">
                  <c:v>-78.75094745</c:v>
                </c:pt>
                <c:pt idx="880">
                  <c:v>-78.75905878</c:v>
                </c:pt>
                <c:pt idx="881">
                  <c:v>-78.76690956</c:v>
                </c:pt>
                <c:pt idx="882">
                  <c:v>-78.77254044</c:v>
                </c:pt>
                <c:pt idx="883">
                  <c:v>-78.77539845</c:v>
                </c:pt>
                <c:pt idx="884">
                  <c:v>-78.77470678</c:v>
                </c:pt>
                <c:pt idx="885">
                  <c:v>-78.77006941</c:v>
                </c:pt>
                <c:pt idx="886">
                  <c:v>-78.76286684</c:v>
                </c:pt>
                <c:pt idx="887">
                  <c:v>-78.75492825</c:v>
                </c:pt>
                <c:pt idx="888">
                  <c:v>-78.74853704</c:v>
                </c:pt>
                <c:pt idx="889">
                  <c:v>-78.74505884</c:v>
                </c:pt>
                <c:pt idx="890">
                  <c:v>-78.7466889</c:v>
                </c:pt>
                <c:pt idx="891">
                  <c:v>-78.75375046</c:v>
                </c:pt>
                <c:pt idx="892">
                  <c:v>-78.7618961</c:v>
                </c:pt>
                <c:pt idx="893">
                  <c:v>-78.76790249</c:v>
                </c:pt>
                <c:pt idx="894">
                  <c:v>-78.77010245</c:v>
                </c:pt>
                <c:pt idx="895">
                  <c:v>-78.76792097</c:v>
                </c:pt>
                <c:pt idx="896">
                  <c:v>-78.76273619</c:v>
                </c:pt>
                <c:pt idx="897">
                  <c:v>-78.75452233</c:v>
                </c:pt>
                <c:pt idx="898">
                  <c:v>-78.74669727</c:v>
                </c:pt>
                <c:pt idx="899">
                  <c:v>-78.7411956</c:v>
                </c:pt>
                <c:pt idx="900">
                  <c:v>-78.74021104</c:v>
                </c:pt>
                <c:pt idx="901">
                  <c:v>-78.74326254</c:v>
                </c:pt>
                <c:pt idx="902">
                  <c:v>-78.75049071</c:v>
                </c:pt>
                <c:pt idx="903">
                  <c:v>-78.75875353</c:v>
                </c:pt>
                <c:pt idx="904">
                  <c:v>-78.76586694</c:v>
                </c:pt>
                <c:pt idx="905">
                  <c:v>-78.77030537</c:v>
                </c:pt>
                <c:pt idx="906">
                  <c:v>-78.77062947</c:v>
                </c:pt>
                <c:pt idx="907">
                  <c:v>-78.76730422</c:v>
                </c:pt>
                <c:pt idx="908">
                  <c:v>-78.76104866</c:v>
                </c:pt>
                <c:pt idx="909">
                  <c:v>-78.75341816</c:v>
                </c:pt>
                <c:pt idx="910">
                  <c:v>-78.74681795</c:v>
                </c:pt>
                <c:pt idx="911">
                  <c:v>-78.74287819</c:v>
                </c:pt>
                <c:pt idx="912">
                  <c:v>-78.74231012</c:v>
                </c:pt>
                <c:pt idx="913">
                  <c:v>-78.74443401</c:v>
                </c:pt>
                <c:pt idx="914">
                  <c:v>-78.74939322</c:v>
                </c:pt>
                <c:pt idx="915">
                  <c:v>-78.75674693</c:v>
                </c:pt>
                <c:pt idx="916">
                  <c:v>-78.76429106</c:v>
                </c:pt>
                <c:pt idx="917">
                  <c:v>-78.77070315</c:v>
                </c:pt>
                <c:pt idx="918">
                  <c:v>-78.77587483</c:v>
                </c:pt>
                <c:pt idx="919">
                  <c:v>-78.77896036</c:v>
                </c:pt>
                <c:pt idx="920">
                  <c:v>-78.77893268</c:v>
                </c:pt>
                <c:pt idx="921">
                  <c:v>-78.77450689</c:v>
                </c:pt>
                <c:pt idx="922">
                  <c:v>-78.7676267</c:v>
                </c:pt>
                <c:pt idx="923">
                  <c:v>-78.75994166</c:v>
                </c:pt>
                <c:pt idx="924">
                  <c:v>-78.75366267</c:v>
                </c:pt>
                <c:pt idx="925">
                  <c:v>-78.74841197</c:v>
                </c:pt>
                <c:pt idx="926">
                  <c:v>-78.74396163</c:v>
                </c:pt>
                <c:pt idx="927">
                  <c:v>-78.74006536</c:v>
                </c:pt>
                <c:pt idx="928">
                  <c:v>-78.73641523</c:v>
                </c:pt>
                <c:pt idx="929">
                  <c:v>-78.73417158</c:v>
                </c:pt>
                <c:pt idx="930">
                  <c:v>-78.73444978</c:v>
                </c:pt>
                <c:pt idx="931">
                  <c:v>-78.7382194</c:v>
                </c:pt>
                <c:pt idx="932">
                  <c:v>-78.74387863</c:v>
                </c:pt>
                <c:pt idx="933">
                  <c:v>-78.74771767</c:v>
                </c:pt>
                <c:pt idx="934">
                  <c:v>-78.75165561</c:v>
                </c:pt>
                <c:pt idx="935">
                  <c:v>-78.75547779</c:v>
                </c:pt>
                <c:pt idx="936">
                  <c:v>-78.7590963</c:v>
                </c:pt>
                <c:pt idx="937">
                  <c:v>-78.76269858</c:v>
                </c:pt>
                <c:pt idx="938">
                  <c:v>-78.76618217</c:v>
                </c:pt>
                <c:pt idx="939">
                  <c:v>-78.76832441</c:v>
                </c:pt>
                <c:pt idx="940">
                  <c:v>-78.76663912</c:v>
                </c:pt>
                <c:pt idx="941">
                  <c:v>-78.76212183</c:v>
                </c:pt>
                <c:pt idx="942">
                  <c:v>-78.75682112</c:v>
                </c:pt>
                <c:pt idx="943">
                  <c:v>-78.75252067</c:v>
                </c:pt>
                <c:pt idx="944">
                  <c:v>-78.74922285</c:v>
                </c:pt>
                <c:pt idx="945">
                  <c:v>-78.74624821</c:v>
                </c:pt>
                <c:pt idx="946">
                  <c:v>-78.74359594</c:v>
                </c:pt>
                <c:pt idx="947">
                  <c:v>-78.74215714</c:v>
                </c:pt>
                <c:pt idx="948">
                  <c:v>-78.74312485</c:v>
                </c:pt>
                <c:pt idx="949">
                  <c:v>-78.74917223</c:v>
                </c:pt>
                <c:pt idx="950">
                  <c:v>-78.75531848</c:v>
                </c:pt>
                <c:pt idx="951">
                  <c:v>-78.75975567</c:v>
                </c:pt>
                <c:pt idx="952">
                  <c:v>-78.76368707</c:v>
                </c:pt>
                <c:pt idx="953">
                  <c:v>-78.76723462</c:v>
                </c:pt>
                <c:pt idx="954">
                  <c:v>-78.77015019</c:v>
                </c:pt>
                <c:pt idx="955">
                  <c:v>-78.77063092</c:v>
                </c:pt>
                <c:pt idx="956">
                  <c:v>-78.76777842</c:v>
                </c:pt>
                <c:pt idx="957">
                  <c:v>-78.76239347</c:v>
                </c:pt>
                <c:pt idx="958">
                  <c:v>-78.7562928</c:v>
                </c:pt>
                <c:pt idx="959">
                  <c:v>-78.75142442</c:v>
                </c:pt>
                <c:pt idx="960">
                  <c:v>-78.74727994</c:v>
                </c:pt>
                <c:pt idx="961">
                  <c:v>-78.74354949</c:v>
                </c:pt>
                <c:pt idx="962">
                  <c:v>-78.73957815</c:v>
                </c:pt>
                <c:pt idx="963">
                  <c:v>-78.73572181</c:v>
                </c:pt>
                <c:pt idx="964">
                  <c:v>-78.73253563</c:v>
                </c:pt>
                <c:pt idx="965">
                  <c:v>-78.730164</c:v>
                </c:pt>
                <c:pt idx="966">
                  <c:v>-78.73138649</c:v>
                </c:pt>
                <c:pt idx="967">
                  <c:v>-78.73629263</c:v>
                </c:pt>
                <c:pt idx="968">
                  <c:v>-78.74193865</c:v>
                </c:pt>
                <c:pt idx="969">
                  <c:v>-78.74630767</c:v>
                </c:pt>
                <c:pt idx="970">
                  <c:v>-78.74997637</c:v>
                </c:pt>
                <c:pt idx="971">
                  <c:v>-78.75347817</c:v>
                </c:pt>
                <c:pt idx="972">
                  <c:v>-78.75654393</c:v>
                </c:pt>
                <c:pt idx="973">
                  <c:v>-78.75909108</c:v>
                </c:pt>
                <c:pt idx="974">
                  <c:v>-78.76114837</c:v>
                </c:pt>
                <c:pt idx="975">
                  <c:v>-78.76255589</c:v>
                </c:pt>
              </c:numCache>
            </c:numRef>
          </c:xVal>
          <c:yVal>
            <c:numRef>
              <c:f>Data!$G$9:$G$984</c:f>
              <c:numCache>
                <c:ptCount val="976"/>
                <c:pt idx="0">
                  <c:v>38.9816061</c:v>
                </c:pt>
                <c:pt idx="1">
                  <c:v>38.98237356</c:v>
                </c:pt>
                <c:pt idx="2">
                  <c:v>38.98290707</c:v>
                </c:pt>
                <c:pt idx="3">
                  <c:v>38.98290931</c:v>
                </c:pt>
                <c:pt idx="4">
                  <c:v>38.9828681</c:v>
                </c:pt>
                <c:pt idx="5">
                  <c:v>38.9828421</c:v>
                </c:pt>
                <c:pt idx="6">
                  <c:v>38.98282983</c:v>
                </c:pt>
                <c:pt idx="7">
                  <c:v>38.98283881</c:v>
                </c:pt>
                <c:pt idx="8">
                  <c:v>38.98288232</c:v>
                </c:pt>
                <c:pt idx="9">
                  <c:v>38.98290163</c:v>
                </c:pt>
                <c:pt idx="10">
                  <c:v>38.98291525</c:v>
                </c:pt>
                <c:pt idx="11">
                  <c:v>38.98292748</c:v>
                </c:pt>
                <c:pt idx="12">
                  <c:v>38.9829265</c:v>
                </c:pt>
                <c:pt idx="13">
                  <c:v>38.98291517</c:v>
                </c:pt>
                <c:pt idx="14">
                  <c:v>38.98293313</c:v>
                </c:pt>
                <c:pt idx="15">
                  <c:v>38.98294458</c:v>
                </c:pt>
                <c:pt idx="16">
                  <c:v>38.98294297</c:v>
                </c:pt>
                <c:pt idx="17">
                  <c:v>38.9829415</c:v>
                </c:pt>
                <c:pt idx="18">
                  <c:v>38.98294053</c:v>
                </c:pt>
                <c:pt idx="19">
                  <c:v>38.98293768</c:v>
                </c:pt>
                <c:pt idx="20">
                  <c:v>38.98295229</c:v>
                </c:pt>
                <c:pt idx="21">
                  <c:v>38.98293765</c:v>
                </c:pt>
                <c:pt idx="22">
                  <c:v>38.98295378</c:v>
                </c:pt>
                <c:pt idx="23">
                  <c:v>38.98295186</c:v>
                </c:pt>
                <c:pt idx="24">
                  <c:v>38.98294683</c:v>
                </c:pt>
                <c:pt idx="25">
                  <c:v>38.9829488</c:v>
                </c:pt>
                <c:pt idx="26">
                  <c:v>38.9829585</c:v>
                </c:pt>
                <c:pt idx="27">
                  <c:v>38.98296672</c:v>
                </c:pt>
                <c:pt idx="28">
                  <c:v>38.98296447</c:v>
                </c:pt>
                <c:pt idx="29">
                  <c:v>38.98293482</c:v>
                </c:pt>
                <c:pt idx="30">
                  <c:v>38.98292204</c:v>
                </c:pt>
                <c:pt idx="31">
                  <c:v>38.98292233</c:v>
                </c:pt>
                <c:pt idx="32">
                  <c:v>38.98291823</c:v>
                </c:pt>
                <c:pt idx="33">
                  <c:v>38.9829383</c:v>
                </c:pt>
                <c:pt idx="34">
                  <c:v>38.98294883</c:v>
                </c:pt>
                <c:pt idx="35">
                  <c:v>38.98295767</c:v>
                </c:pt>
                <c:pt idx="36">
                  <c:v>38.98295767</c:v>
                </c:pt>
                <c:pt idx="37">
                  <c:v>38.98297421</c:v>
                </c:pt>
                <c:pt idx="38">
                  <c:v>38.98295511</c:v>
                </c:pt>
                <c:pt idx="39">
                  <c:v>38.98295026</c:v>
                </c:pt>
                <c:pt idx="40">
                  <c:v>38.98297224</c:v>
                </c:pt>
                <c:pt idx="41">
                  <c:v>38.98298395</c:v>
                </c:pt>
                <c:pt idx="42">
                  <c:v>38.98297073</c:v>
                </c:pt>
                <c:pt idx="43">
                  <c:v>38.9829609</c:v>
                </c:pt>
                <c:pt idx="44">
                  <c:v>38.98294652</c:v>
                </c:pt>
                <c:pt idx="45">
                  <c:v>38.98293395</c:v>
                </c:pt>
                <c:pt idx="46">
                  <c:v>38.98307077</c:v>
                </c:pt>
                <c:pt idx="47">
                  <c:v>38.98334732</c:v>
                </c:pt>
                <c:pt idx="48">
                  <c:v>38.98348566</c:v>
                </c:pt>
                <c:pt idx="49">
                  <c:v>38.98255676</c:v>
                </c:pt>
                <c:pt idx="50">
                  <c:v>38.98033319</c:v>
                </c:pt>
                <c:pt idx="51">
                  <c:v>38.97744145</c:v>
                </c:pt>
                <c:pt idx="52">
                  <c:v>38.97431174</c:v>
                </c:pt>
                <c:pt idx="53">
                  <c:v>38.9712598</c:v>
                </c:pt>
                <c:pt idx="54">
                  <c:v>38.96858247</c:v>
                </c:pt>
                <c:pt idx="55">
                  <c:v>38.96844186</c:v>
                </c:pt>
                <c:pt idx="56">
                  <c:v>38.97149445</c:v>
                </c:pt>
                <c:pt idx="57">
                  <c:v>38.97547315</c:v>
                </c:pt>
                <c:pt idx="58">
                  <c:v>38.97996978</c:v>
                </c:pt>
                <c:pt idx="59">
                  <c:v>38.98401651</c:v>
                </c:pt>
                <c:pt idx="60">
                  <c:v>38.98756887</c:v>
                </c:pt>
                <c:pt idx="61">
                  <c:v>38.99065594</c:v>
                </c:pt>
                <c:pt idx="62">
                  <c:v>38.99316105</c:v>
                </c:pt>
                <c:pt idx="63">
                  <c:v>38.99519812</c:v>
                </c:pt>
                <c:pt idx="64">
                  <c:v>38.99682265</c:v>
                </c:pt>
                <c:pt idx="65">
                  <c:v>38.99787951</c:v>
                </c:pt>
                <c:pt idx="66">
                  <c:v>38.99808138</c:v>
                </c:pt>
                <c:pt idx="67">
                  <c:v>38.99750557</c:v>
                </c:pt>
                <c:pt idx="68">
                  <c:v>38.99641374</c:v>
                </c:pt>
                <c:pt idx="69">
                  <c:v>38.99433803</c:v>
                </c:pt>
                <c:pt idx="70">
                  <c:v>38.99114963</c:v>
                </c:pt>
                <c:pt idx="71">
                  <c:v>38.9877363</c:v>
                </c:pt>
                <c:pt idx="72">
                  <c:v>38.98494135</c:v>
                </c:pt>
                <c:pt idx="73">
                  <c:v>38.98160131</c:v>
                </c:pt>
                <c:pt idx="74">
                  <c:v>38.97776588</c:v>
                </c:pt>
                <c:pt idx="75">
                  <c:v>38.97369515</c:v>
                </c:pt>
                <c:pt idx="76">
                  <c:v>38.96966278</c:v>
                </c:pt>
                <c:pt idx="77">
                  <c:v>38.9654902</c:v>
                </c:pt>
                <c:pt idx="78">
                  <c:v>38.96116369</c:v>
                </c:pt>
                <c:pt idx="79">
                  <c:v>38.95686241</c:v>
                </c:pt>
                <c:pt idx="80">
                  <c:v>38.95359202</c:v>
                </c:pt>
                <c:pt idx="81">
                  <c:v>38.95050292</c:v>
                </c:pt>
                <c:pt idx="82">
                  <c:v>38.94964155</c:v>
                </c:pt>
                <c:pt idx="83">
                  <c:v>38.95112935</c:v>
                </c:pt>
                <c:pt idx="84">
                  <c:v>38.95412954</c:v>
                </c:pt>
                <c:pt idx="85">
                  <c:v>38.9578495</c:v>
                </c:pt>
                <c:pt idx="86">
                  <c:v>38.96224247</c:v>
                </c:pt>
                <c:pt idx="87">
                  <c:v>38.96786007</c:v>
                </c:pt>
                <c:pt idx="88">
                  <c:v>38.97391572</c:v>
                </c:pt>
                <c:pt idx="89">
                  <c:v>38.97972052</c:v>
                </c:pt>
                <c:pt idx="90">
                  <c:v>38.98518719</c:v>
                </c:pt>
                <c:pt idx="91">
                  <c:v>38.98927831</c:v>
                </c:pt>
                <c:pt idx="92">
                  <c:v>38.99229364</c:v>
                </c:pt>
                <c:pt idx="93">
                  <c:v>38.99581734</c:v>
                </c:pt>
                <c:pt idx="94">
                  <c:v>38.99955645</c:v>
                </c:pt>
                <c:pt idx="95">
                  <c:v>39.00316765</c:v>
                </c:pt>
                <c:pt idx="96">
                  <c:v>39.00678416</c:v>
                </c:pt>
                <c:pt idx="97">
                  <c:v>39.01040666</c:v>
                </c:pt>
                <c:pt idx="98">
                  <c:v>39.01396214</c:v>
                </c:pt>
                <c:pt idx="99">
                  <c:v>39.01740773</c:v>
                </c:pt>
                <c:pt idx="100">
                  <c:v>39.02078801</c:v>
                </c:pt>
                <c:pt idx="101">
                  <c:v>39.02415523</c:v>
                </c:pt>
                <c:pt idx="102">
                  <c:v>39.02770875</c:v>
                </c:pt>
                <c:pt idx="103">
                  <c:v>39.03108615</c:v>
                </c:pt>
                <c:pt idx="104">
                  <c:v>39.03430693</c:v>
                </c:pt>
                <c:pt idx="105">
                  <c:v>39.03815898</c:v>
                </c:pt>
                <c:pt idx="106">
                  <c:v>39.04279878</c:v>
                </c:pt>
                <c:pt idx="107">
                  <c:v>39.04781578</c:v>
                </c:pt>
                <c:pt idx="108">
                  <c:v>39.05298102</c:v>
                </c:pt>
                <c:pt idx="109">
                  <c:v>39.0581111</c:v>
                </c:pt>
                <c:pt idx="110">
                  <c:v>39.06315567</c:v>
                </c:pt>
                <c:pt idx="111">
                  <c:v>39.06783761</c:v>
                </c:pt>
                <c:pt idx="112">
                  <c:v>39.07230454</c:v>
                </c:pt>
                <c:pt idx="113">
                  <c:v>39.07652329</c:v>
                </c:pt>
                <c:pt idx="114">
                  <c:v>39.0807412</c:v>
                </c:pt>
                <c:pt idx="115">
                  <c:v>39.0844974</c:v>
                </c:pt>
                <c:pt idx="116">
                  <c:v>39.08704087</c:v>
                </c:pt>
                <c:pt idx="117">
                  <c:v>39.08838601</c:v>
                </c:pt>
                <c:pt idx="118">
                  <c:v>39.0886493</c:v>
                </c:pt>
                <c:pt idx="119">
                  <c:v>39.08810314</c:v>
                </c:pt>
                <c:pt idx="120">
                  <c:v>39.08647037</c:v>
                </c:pt>
                <c:pt idx="121">
                  <c:v>39.08368445</c:v>
                </c:pt>
                <c:pt idx="122">
                  <c:v>39.08070325</c:v>
                </c:pt>
                <c:pt idx="123">
                  <c:v>39.07765566</c:v>
                </c:pt>
                <c:pt idx="124">
                  <c:v>39.07511441</c:v>
                </c:pt>
                <c:pt idx="125">
                  <c:v>39.07237449</c:v>
                </c:pt>
                <c:pt idx="126">
                  <c:v>39.06921875</c:v>
                </c:pt>
                <c:pt idx="127">
                  <c:v>39.06622088</c:v>
                </c:pt>
                <c:pt idx="128">
                  <c:v>39.06350927</c:v>
                </c:pt>
                <c:pt idx="129">
                  <c:v>39.06089095</c:v>
                </c:pt>
                <c:pt idx="130">
                  <c:v>39.05846942</c:v>
                </c:pt>
                <c:pt idx="131">
                  <c:v>39.05598586</c:v>
                </c:pt>
                <c:pt idx="132">
                  <c:v>39.05350113</c:v>
                </c:pt>
                <c:pt idx="133">
                  <c:v>39.05097856</c:v>
                </c:pt>
                <c:pt idx="134">
                  <c:v>39.04833182</c:v>
                </c:pt>
                <c:pt idx="135">
                  <c:v>39.04619598</c:v>
                </c:pt>
                <c:pt idx="136">
                  <c:v>39.04437952</c:v>
                </c:pt>
                <c:pt idx="137">
                  <c:v>39.042825</c:v>
                </c:pt>
                <c:pt idx="138">
                  <c:v>39.04213651</c:v>
                </c:pt>
                <c:pt idx="139">
                  <c:v>39.0411536</c:v>
                </c:pt>
                <c:pt idx="140">
                  <c:v>39.0402851</c:v>
                </c:pt>
                <c:pt idx="141">
                  <c:v>39.03932585</c:v>
                </c:pt>
                <c:pt idx="142">
                  <c:v>39.03825255</c:v>
                </c:pt>
                <c:pt idx="143">
                  <c:v>39.03693249</c:v>
                </c:pt>
                <c:pt idx="144">
                  <c:v>39.03524838</c:v>
                </c:pt>
                <c:pt idx="145">
                  <c:v>39.03370035</c:v>
                </c:pt>
                <c:pt idx="146">
                  <c:v>39.03282959</c:v>
                </c:pt>
                <c:pt idx="147">
                  <c:v>39.03199742</c:v>
                </c:pt>
                <c:pt idx="148">
                  <c:v>39.03117632</c:v>
                </c:pt>
                <c:pt idx="149">
                  <c:v>39.03042936</c:v>
                </c:pt>
                <c:pt idx="150">
                  <c:v>39.02966792</c:v>
                </c:pt>
                <c:pt idx="151">
                  <c:v>39.02896532</c:v>
                </c:pt>
                <c:pt idx="152">
                  <c:v>39.02828787</c:v>
                </c:pt>
                <c:pt idx="153">
                  <c:v>39.02760362</c:v>
                </c:pt>
                <c:pt idx="154">
                  <c:v>39.02629079</c:v>
                </c:pt>
                <c:pt idx="155">
                  <c:v>39.02394876</c:v>
                </c:pt>
                <c:pt idx="156">
                  <c:v>39.02147657</c:v>
                </c:pt>
                <c:pt idx="157">
                  <c:v>39.01902688</c:v>
                </c:pt>
                <c:pt idx="158">
                  <c:v>39.01646806</c:v>
                </c:pt>
                <c:pt idx="159">
                  <c:v>39.01390845</c:v>
                </c:pt>
                <c:pt idx="160">
                  <c:v>39.01136381</c:v>
                </c:pt>
                <c:pt idx="161">
                  <c:v>39.00880463</c:v>
                </c:pt>
                <c:pt idx="162">
                  <c:v>39.00627516</c:v>
                </c:pt>
                <c:pt idx="163">
                  <c:v>39.00380785</c:v>
                </c:pt>
                <c:pt idx="164">
                  <c:v>39.00122431</c:v>
                </c:pt>
                <c:pt idx="165">
                  <c:v>38.99858995</c:v>
                </c:pt>
                <c:pt idx="166">
                  <c:v>38.99600482</c:v>
                </c:pt>
                <c:pt idx="167">
                  <c:v>38.99342759</c:v>
                </c:pt>
                <c:pt idx="168">
                  <c:v>38.99085844</c:v>
                </c:pt>
                <c:pt idx="169">
                  <c:v>38.98825923</c:v>
                </c:pt>
                <c:pt idx="170">
                  <c:v>38.98560801</c:v>
                </c:pt>
                <c:pt idx="171">
                  <c:v>38.98296709</c:v>
                </c:pt>
                <c:pt idx="172">
                  <c:v>38.98026259</c:v>
                </c:pt>
                <c:pt idx="173">
                  <c:v>38.97757029</c:v>
                </c:pt>
                <c:pt idx="174">
                  <c:v>38.97477165</c:v>
                </c:pt>
                <c:pt idx="175">
                  <c:v>38.97193188</c:v>
                </c:pt>
                <c:pt idx="176">
                  <c:v>38.96898201</c:v>
                </c:pt>
                <c:pt idx="177">
                  <c:v>38.96598408</c:v>
                </c:pt>
                <c:pt idx="178">
                  <c:v>38.96292335</c:v>
                </c:pt>
                <c:pt idx="179">
                  <c:v>38.95980344</c:v>
                </c:pt>
                <c:pt idx="180">
                  <c:v>38.95671465</c:v>
                </c:pt>
                <c:pt idx="181">
                  <c:v>38.95369543</c:v>
                </c:pt>
                <c:pt idx="182">
                  <c:v>38.95069897</c:v>
                </c:pt>
                <c:pt idx="183">
                  <c:v>38.94760498</c:v>
                </c:pt>
                <c:pt idx="184">
                  <c:v>38.94459294</c:v>
                </c:pt>
                <c:pt idx="185">
                  <c:v>38.94168964</c:v>
                </c:pt>
                <c:pt idx="186">
                  <c:v>38.93877578</c:v>
                </c:pt>
                <c:pt idx="187">
                  <c:v>38.93567231</c:v>
                </c:pt>
                <c:pt idx="188">
                  <c:v>38.93272059</c:v>
                </c:pt>
                <c:pt idx="189">
                  <c:v>38.92982909</c:v>
                </c:pt>
                <c:pt idx="190">
                  <c:v>38.9269338</c:v>
                </c:pt>
                <c:pt idx="191">
                  <c:v>38.92400359</c:v>
                </c:pt>
                <c:pt idx="192">
                  <c:v>38.92110688</c:v>
                </c:pt>
                <c:pt idx="193">
                  <c:v>38.91823976</c:v>
                </c:pt>
                <c:pt idx="194">
                  <c:v>38.9153882</c:v>
                </c:pt>
                <c:pt idx="195">
                  <c:v>38.91243606</c:v>
                </c:pt>
                <c:pt idx="196">
                  <c:v>38.90955772</c:v>
                </c:pt>
                <c:pt idx="197">
                  <c:v>38.90649532</c:v>
                </c:pt>
                <c:pt idx="198">
                  <c:v>38.90358058</c:v>
                </c:pt>
                <c:pt idx="199">
                  <c:v>38.9006089</c:v>
                </c:pt>
                <c:pt idx="200">
                  <c:v>38.89769478</c:v>
                </c:pt>
                <c:pt idx="201">
                  <c:v>38.89473038</c:v>
                </c:pt>
                <c:pt idx="202">
                  <c:v>38.89173299</c:v>
                </c:pt>
                <c:pt idx="203">
                  <c:v>38.88874977</c:v>
                </c:pt>
                <c:pt idx="204">
                  <c:v>38.88573538</c:v>
                </c:pt>
                <c:pt idx="205">
                  <c:v>38.88275416</c:v>
                </c:pt>
                <c:pt idx="206">
                  <c:v>38.87978337</c:v>
                </c:pt>
                <c:pt idx="207">
                  <c:v>38.87671978</c:v>
                </c:pt>
                <c:pt idx="208">
                  <c:v>38.87371126</c:v>
                </c:pt>
                <c:pt idx="209">
                  <c:v>38.87066332</c:v>
                </c:pt>
                <c:pt idx="210">
                  <c:v>38.86775504</c:v>
                </c:pt>
                <c:pt idx="211">
                  <c:v>38.86478218</c:v>
                </c:pt>
                <c:pt idx="212">
                  <c:v>38.86172464</c:v>
                </c:pt>
                <c:pt idx="213">
                  <c:v>38.8586054</c:v>
                </c:pt>
                <c:pt idx="214">
                  <c:v>38.85549275</c:v>
                </c:pt>
                <c:pt idx="215">
                  <c:v>38.85245508</c:v>
                </c:pt>
                <c:pt idx="216">
                  <c:v>38.84943816</c:v>
                </c:pt>
                <c:pt idx="217">
                  <c:v>38.8464548</c:v>
                </c:pt>
                <c:pt idx="218">
                  <c:v>38.8435276</c:v>
                </c:pt>
                <c:pt idx="219">
                  <c:v>38.84047202</c:v>
                </c:pt>
                <c:pt idx="220">
                  <c:v>38.8373686</c:v>
                </c:pt>
                <c:pt idx="221">
                  <c:v>38.83432614</c:v>
                </c:pt>
                <c:pt idx="222">
                  <c:v>38.83145577</c:v>
                </c:pt>
                <c:pt idx="223">
                  <c:v>38.82854899</c:v>
                </c:pt>
                <c:pt idx="224">
                  <c:v>38.82570704</c:v>
                </c:pt>
                <c:pt idx="225">
                  <c:v>38.8228572</c:v>
                </c:pt>
                <c:pt idx="226">
                  <c:v>38.82000181</c:v>
                </c:pt>
                <c:pt idx="227">
                  <c:v>38.81715009</c:v>
                </c:pt>
                <c:pt idx="228">
                  <c:v>38.81432187</c:v>
                </c:pt>
                <c:pt idx="229">
                  <c:v>38.81149917</c:v>
                </c:pt>
                <c:pt idx="230">
                  <c:v>38.80869363</c:v>
                </c:pt>
                <c:pt idx="231">
                  <c:v>38.8058122</c:v>
                </c:pt>
                <c:pt idx="232">
                  <c:v>38.80304999</c:v>
                </c:pt>
                <c:pt idx="233">
                  <c:v>38.80024672</c:v>
                </c:pt>
                <c:pt idx="234">
                  <c:v>38.79744613</c:v>
                </c:pt>
                <c:pt idx="235">
                  <c:v>38.79468961</c:v>
                </c:pt>
                <c:pt idx="236">
                  <c:v>38.79195699</c:v>
                </c:pt>
                <c:pt idx="237">
                  <c:v>38.7887353</c:v>
                </c:pt>
                <c:pt idx="238">
                  <c:v>38.78603265</c:v>
                </c:pt>
                <c:pt idx="239">
                  <c:v>38.783554</c:v>
                </c:pt>
                <c:pt idx="240">
                  <c:v>38.78111675</c:v>
                </c:pt>
                <c:pt idx="241">
                  <c:v>38.77870764</c:v>
                </c:pt>
                <c:pt idx="242">
                  <c:v>38.77628259</c:v>
                </c:pt>
                <c:pt idx="243">
                  <c:v>38.7737716</c:v>
                </c:pt>
                <c:pt idx="244">
                  <c:v>38.77136802</c:v>
                </c:pt>
                <c:pt idx="245">
                  <c:v>38.76898711</c:v>
                </c:pt>
                <c:pt idx="246">
                  <c:v>38.7667374</c:v>
                </c:pt>
                <c:pt idx="247">
                  <c:v>38.76464617</c:v>
                </c:pt>
                <c:pt idx="248">
                  <c:v>38.76252253</c:v>
                </c:pt>
                <c:pt idx="249">
                  <c:v>38.76036108</c:v>
                </c:pt>
                <c:pt idx="250">
                  <c:v>38.75824872</c:v>
                </c:pt>
                <c:pt idx="251">
                  <c:v>38.75611591</c:v>
                </c:pt>
                <c:pt idx="252">
                  <c:v>38.75392012</c:v>
                </c:pt>
                <c:pt idx="253">
                  <c:v>38.75180079</c:v>
                </c:pt>
                <c:pt idx="254">
                  <c:v>38.7497671</c:v>
                </c:pt>
                <c:pt idx="255">
                  <c:v>38.74774648</c:v>
                </c:pt>
                <c:pt idx="256">
                  <c:v>38.74559627</c:v>
                </c:pt>
                <c:pt idx="257">
                  <c:v>38.74359781</c:v>
                </c:pt>
                <c:pt idx="258">
                  <c:v>38.74150492</c:v>
                </c:pt>
                <c:pt idx="259">
                  <c:v>38.73955292</c:v>
                </c:pt>
                <c:pt idx="260">
                  <c:v>38.73762924</c:v>
                </c:pt>
                <c:pt idx="261">
                  <c:v>38.73567338</c:v>
                </c:pt>
                <c:pt idx="262">
                  <c:v>38.73353625</c:v>
                </c:pt>
                <c:pt idx="263">
                  <c:v>38.73158593</c:v>
                </c:pt>
                <c:pt idx="264">
                  <c:v>38.72964136</c:v>
                </c:pt>
                <c:pt idx="265">
                  <c:v>38.72770768</c:v>
                </c:pt>
                <c:pt idx="266">
                  <c:v>38.72583762</c:v>
                </c:pt>
                <c:pt idx="267">
                  <c:v>38.72409206</c:v>
                </c:pt>
                <c:pt idx="268">
                  <c:v>38.72216187</c:v>
                </c:pt>
                <c:pt idx="269">
                  <c:v>38.72018246</c:v>
                </c:pt>
                <c:pt idx="270">
                  <c:v>38.71806992</c:v>
                </c:pt>
                <c:pt idx="271">
                  <c:v>38.71588209</c:v>
                </c:pt>
                <c:pt idx="272">
                  <c:v>38.71357631</c:v>
                </c:pt>
                <c:pt idx="273">
                  <c:v>38.71100445</c:v>
                </c:pt>
                <c:pt idx="274">
                  <c:v>38.7082596</c:v>
                </c:pt>
                <c:pt idx="275">
                  <c:v>38.70552916</c:v>
                </c:pt>
                <c:pt idx="276">
                  <c:v>38.7023537</c:v>
                </c:pt>
                <c:pt idx="277">
                  <c:v>38.69883948</c:v>
                </c:pt>
                <c:pt idx="278">
                  <c:v>38.69621367</c:v>
                </c:pt>
                <c:pt idx="279">
                  <c:v>38.6935791</c:v>
                </c:pt>
                <c:pt idx="280">
                  <c:v>38.69076575</c:v>
                </c:pt>
                <c:pt idx="281">
                  <c:v>38.68812135</c:v>
                </c:pt>
                <c:pt idx="282">
                  <c:v>38.68557292</c:v>
                </c:pt>
                <c:pt idx="283">
                  <c:v>38.68283053</c:v>
                </c:pt>
                <c:pt idx="284">
                  <c:v>38.679878</c:v>
                </c:pt>
                <c:pt idx="285">
                  <c:v>38.6770433</c:v>
                </c:pt>
                <c:pt idx="286">
                  <c:v>38.67416505</c:v>
                </c:pt>
                <c:pt idx="287">
                  <c:v>38.67091903</c:v>
                </c:pt>
                <c:pt idx="288">
                  <c:v>38.66764748</c:v>
                </c:pt>
                <c:pt idx="289">
                  <c:v>38.66427653</c:v>
                </c:pt>
                <c:pt idx="290">
                  <c:v>38.6609161</c:v>
                </c:pt>
                <c:pt idx="291">
                  <c:v>38.65884476</c:v>
                </c:pt>
                <c:pt idx="292">
                  <c:v>38.65983132</c:v>
                </c:pt>
                <c:pt idx="293">
                  <c:v>38.66378017</c:v>
                </c:pt>
                <c:pt idx="294">
                  <c:v>38.66928953</c:v>
                </c:pt>
                <c:pt idx="295">
                  <c:v>38.67579225</c:v>
                </c:pt>
                <c:pt idx="296">
                  <c:v>38.68015759</c:v>
                </c:pt>
                <c:pt idx="297">
                  <c:v>38.68184296</c:v>
                </c:pt>
                <c:pt idx="298">
                  <c:v>38.67968751</c:v>
                </c:pt>
                <c:pt idx="299">
                  <c:v>38.67479712</c:v>
                </c:pt>
                <c:pt idx="300">
                  <c:v>38.66826111</c:v>
                </c:pt>
                <c:pt idx="301">
                  <c:v>38.66163201</c:v>
                </c:pt>
                <c:pt idx="302">
                  <c:v>38.65650851</c:v>
                </c:pt>
                <c:pt idx="303">
                  <c:v>38.65471967</c:v>
                </c:pt>
                <c:pt idx="304">
                  <c:v>38.65739322</c:v>
                </c:pt>
                <c:pt idx="305">
                  <c:v>38.66261631</c:v>
                </c:pt>
                <c:pt idx="306">
                  <c:v>38.66884779</c:v>
                </c:pt>
                <c:pt idx="307">
                  <c:v>38.67440337</c:v>
                </c:pt>
                <c:pt idx="308">
                  <c:v>38.67652868</c:v>
                </c:pt>
                <c:pt idx="309">
                  <c:v>38.67445834</c:v>
                </c:pt>
                <c:pt idx="310">
                  <c:v>38.66885602</c:v>
                </c:pt>
                <c:pt idx="311">
                  <c:v>38.66280975</c:v>
                </c:pt>
                <c:pt idx="312">
                  <c:v>38.6584126</c:v>
                </c:pt>
                <c:pt idx="313">
                  <c:v>38.65724794</c:v>
                </c:pt>
                <c:pt idx="314">
                  <c:v>38.66012189</c:v>
                </c:pt>
                <c:pt idx="315">
                  <c:v>38.66567916</c:v>
                </c:pt>
                <c:pt idx="316">
                  <c:v>38.67187726</c:v>
                </c:pt>
                <c:pt idx="317">
                  <c:v>38.67551544</c:v>
                </c:pt>
                <c:pt idx="318">
                  <c:v>38.6757716</c:v>
                </c:pt>
                <c:pt idx="319">
                  <c:v>38.6730317</c:v>
                </c:pt>
                <c:pt idx="320">
                  <c:v>38.66773858</c:v>
                </c:pt>
                <c:pt idx="321">
                  <c:v>38.66153413</c:v>
                </c:pt>
                <c:pt idx="322">
                  <c:v>38.65548153</c:v>
                </c:pt>
                <c:pt idx="323">
                  <c:v>38.65116814</c:v>
                </c:pt>
                <c:pt idx="324">
                  <c:v>38.64998757</c:v>
                </c:pt>
                <c:pt idx="325">
                  <c:v>38.65199987</c:v>
                </c:pt>
                <c:pt idx="326">
                  <c:v>38.6572285</c:v>
                </c:pt>
                <c:pt idx="327">
                  <c:v>38.6636505</c:v>
                </c:pt>
                <c:pt idx="328">
                  <c:v>38.66877524</c:v>
                </c:pt>
                <c:pt idx="329">
                  <c:v>38.67011436</c:v>
                </c:pt>
                <c:pt idx="330">
                  <c:v>38.66698989</c:v>
                </c:pt>
                <c:pt idx="331">
                  <c:v>38.66128336</c:v>
                </c:pt>
                <c:pt idx="332">
                  <c:v>38.65496164</c:v>
                </c:pt>
                <c:pt idx="333">
                  <c:v>38.65018687</c:v>
                </c:pt>
                <c:pt idx="334">
                  <c:v>38.64785512</c:v>
                </c:pt>
                <c:pt idx="335">
                  <c:v>38.64802756</c:v>
                </c:pt>
                <c:pt idx="336">
                  <c:v>38.65079848</c:v>
                </c:pt>
                <c:pt idx="337">
                  <c:v>38.65594528</c:v>
                </c:pt>
                <c:pt idx="338">
                  <c:v>38.66279985</c:v>
                </c:pt>
                <c:pt idx="339">
                  <c:v>38.66900123</c:v>
                </c:pt>
                <c:pt idx="340">
                  <c:v>38.67225771</c:v>
                </c:pt>
                <c:pt idx="341">
                  <c:v>38.67264784</c:v>
                </c:pt>
                <c:pt idx="342">
                  <c:v>38.67002379</c:v>
                </c:pt>
                <c:pt idx="343">
                  <c:v>38.66514891</c:v>
                </c:pt>
                <c:pt idx="344">
                  <c:v>38.65910895</c:v>
                </c:pt>
                <c:pt idx="345">
                  <c:v>38.65301709</c:v>
                </c:pt>
                <c:pt idx="346">
                  <c:v>38.64830838</c:v>
                </c:pt>
                <c:pt idx="347">
                  <c:v>38.64590241</c:v>
                </c:pt>
                <c:pt idx="348">
                  <c:v>38.64541375</c:v>
                </c:pt>
                <c:pt idx="349">
                  <c:v>38.64816876</c:v>
                </c:pt>
                <c:pt idx="350">
                  <c:v>38.6532959</c:v>
                </c:pt>
                <c:pt idx="351">
                  <c:v>38.65948815</c:v>
                </c:pt>
                <c:pt idx="352">
                  <c:v>38.66496661</c:v>
                </c:pt>
                <c:pt idx="353">
                  <c:v>38.66810075</c:v>
                </c:pt>
                <c:pt idx="354">
                  <c:v>38.66786688</c:v>
                </c:pt>
                <c:pt idx="355">
                  <c:v>38.66512855</c:v>
                </c:pt>
                <c:pt idx="356">
                  <c:v>38.66022539</c:v>
                </c:pt>
                <c:pt idx="357">
                  <c:v>38.65396564</c:v>
                </c:pt>
                <c:pt idx="358">
                  <c:v>38.64772167</c:v>
                </c:pt>
                <c:pt idx="359">
                  <c:v>38.64336159</c:v>
                </c:pt>
                <c:pt idx="360">
                  <c:v>38.64222268</c:v>
                </c:pt>
                <c:pt idx="361">
                  <c:v>38.64405845</c:v>
                </c:pt>
                <c:pt idx="362">
                  <c:v>38.64602218</c:v>
                </c:pt>
                <c:pt idx="363">
                  <c:v>38.64889203</c:v>
                </c:pt>
                <c:pt idx="364">
                  <c:v>38.65357533</c:v>
                </c:pt>
                <c:pt idx="365">
                  <c:v>38.65939884</c:v>
                </c:pt>
                <c:pt idx="366">
                  <c:v>38.66457468</c:v>
                </c:pt>
                <c:pt idx="367">
                  <c:v>38.66686691</c:v>
                </c:pt>
                <c:pt idx="368">
                  <c:v>38.66589847</c:v>
                </c:pt>
                <c:pt idx="369">
                  <c:v>38.66148527</c:v>
                </c:pt>
                <c:pt idx="370">
                  <c:v>38.65523227</c:v>
                </c:pt>
                <c:pt idx="371">
                  <c:v>38.64990943</c:v>
                </c:pt>
                <c:pt idx="372">
                  <c:v>38.6477335</c:v>
                </c:pt>
                <c:pt idx="373">
                  <c:v>38.64921655</c:v>
                </c:pt>
                <c:pt idx="374">
                  <c:v>38.6538032</c:v>
                </c:pt>
                <c:pt idx="375">
                  <c:v>38.65953023</c:v>
                </c:pt>
                <c:pt idx="376">
                  <c:v>38.66548228</c:v>
                </c:pt>
                <c:pt idx="377">
                  <c:v>38.67083757</c:v>
                </c:pt>
                <c:pt idx="378">
                  <c:v>38.67390432</c:v>
                </c:pt>
                <c:pt idx="379">
                  <c:v>38.67314828</c:v>
                </c:pt>
                <c:pt idx="380">
                  <c:v>38.66869542</c:v>
                </c:pt>
                <c:pt idx="381">
                  <c:v>38.66253751</c:v>
                </c:pt>
                <c:pt idx="382">
                  <c:v>38.65687729</c:v>
                </c:pt>
                <c:pt idx="383">
                  <c:v>38.65348872</c:v>
                </c:pt>
                <c:pt idx="384">
                  <c:v>38.6525707</c:v>
                </c:pt>
                <c:pt idx="385">
                  <c:v>38.65467957</c:v>
                </c:pt>
                <c:pt idx="386">
                  <c:v>38.65897251</c:v>
                </c:pt>
                <c:pt idx="387">
                  <c:v>38.66482729</c:v>
                </c:pt>
                <c:pt idx="388">
                  <c:v>38.67078137</c:v>
                </c:pt>
                <c:pt idx="389">
                  <c:v>38.67513228</c:v>
                </c:pt>
                <c:pt idx="390">
                  <c:v>38.67675691</c:v>
                </c:pt>
                <c:pt idx="391">
                  <c:v>38.67489227</c:v>
                </c:pt>
                <c:pt idx="392">
                  <c:v>38.67060128</c:v>
                </c:pt>
                <c:pt idx="393">
                  <c:v>38.66441893</c:v>
                </c:pt>
                <c:pt idx="394">
                  <c:v>38.65815353</c:v>
                </c:pt>
                <c:pt idx="395">
                  <c:v>38.65388827</c:v>
                </c:pt>
                <c:pt idx="396">
                  <c:v>38.65258432</c:v>
                </c:pt>
                <c:pt idx="397">
                  <c:v>38.65431465</c:v>
                </c:pt>
                <c:pt idx="398">
                  <c:v>38.65857512</c:v>
                </c:pt>
                <c:pt idx="399">
                  <c:v>38.66425778</c:v>
                </c:pt>
                <c:pt idx="400">
                  <c:v>38.66967353</c:v>
                </c:pt>
                <c:pt idx="401">
                  <c:v>38.6735034</c:v>
                </c:pt>
                <c:pt idx="402">
                  <c:v>38.67387972</c:v>
                </c:pt>
                <c:pt idx="403">
                  <c:v>38.67046033</c:v>
                </c:pt>
                <c:pt idx="404">
                  <c:v>38.66475675</c:v>
                </c:pt>
                <c:pt idx="405">
                  <c:v>38.65836776</c:v>
                </c:pt>
                <c:pt idx="406">
                  <c:v>38.65364816</c:v>
                </c:pt>
                <c:pt idx="407">
                  <c:v>38.65266631</c:v>
                </c:pt>
                <c:pt idx="408">
                  <c:v>38.6544508</c:v>
                </c:pt>
                <c:pt idx="409">
                  <c:v>38.65847271</c:v>
                </c:pt>
                <c:pt idx="410">
                  <c:v>38.66382018</c:v>
                </c:pt>
                <c:pt idx="411">
                  <c:v>38.66963371</c:v>
                </c:pt>
                <c:pt idx="412">
                  <c:v>38.67414358</c:v>
                </c:pt>
                <c:pt idx="413">
                  <c:v>38.67594702</c:v>
                </c:pt>
                <c:pt idx="414">
                  <c:v>38.67496688</c:v>
                </c:pt>
                <c:pt idx="415">
                  <c:v>38.67020514</c:v>
                </c:pt>
                <c:pt idx="416">
                  <c:v>38.66412932</c:v>
                </c:pt>
                <c:pt idx="417">
                  <c:v>38.65839307</c:v>
                </c:pt>
                <c:pt idx="418">
                  <c:v>38.65638274</c:v>
                </c:pt>
                <c:pt idx="419">
                  <c:v>38.65797157</c:v>
                </c:pt>
                <c:pt idx="420">
                  <c:v>38.66076463</c:v>
                </c:pt>
                <c:pt idx="421">
                  <c:v>38.66176421</c:v>
                </c:pt>
                <c:pt idx="422">
                  <c:v>38.66039047</c:v>
                </c:pt>
                <c:pt idx="423">
                  <c:v>38.65663538</c:v>
                </c:pt>
                <c:pt idx="424">
                  <c:v>38.65152012</c:v>
                </c:pt>
                <c:pt idx="425">
                  <c:v>38.6455283</c:v>
                </c:pt>
                <c:pt idx="426">
                  <c:v>38.63939932</c:v>
                </c:pt>
                <c:pt idx="427">
                  <c:v>38.63409085</c:v>
                </c:pt>
                <c:pt idx="428">
                  <c:v>38.63021982</c:v>
                </c:pt>
                <c:pt idx="429">
                  <c:v>38.62817995</c:v>
                </c:pt>
                <c:pt idx="430">
                  <c:v>38.62777721</c:v>
                </c:pt>
                <c:pt idx="431">
                  <c:v>38.62883746</c:v>
                </c:pt>
                <c:pt idx="432">
                  <c:v>38.63107388</c:v>
                </c:pt>
                <c:pt idx="433">
                  <c:v>38.63408454</c:v>
                </c:pt>
                <c:pt idx="434">
                  <c:v>38.63907007</c:v>
                </c:pt>
                <c:pt idx="435">
                  <c:v>38.64607217</c:v>
                </c:pt>
                <c:pt idx="436">
                  <c:v>38.65302525</c:v>
                </c:pt>
                <c:pt idx="437">
                  <c:v>38.65944298</c:v>
                </c:pt>
                <c:pt idx="438">
                  <c:v>38.66510947</c:v>
                </c:pt>
                <c:pt idx="439">
                  <c:v>38.67052011</c:v>
                </c:pt>
                <c:pt idx="440">
                  <c:v>38.67639575</c:v>
                </c:pt>
                <c:pt idx="441">
                  <c:v>38.68214299</c:v>
                </c:pt>
                <c:pt idx="442">
                  <c:v>38.68736596</c:v>
                </c:pt>
                <c:pt idx="443">
                  <c:v>38.69089885</c:v>
                </c:pt>
                <c:pt idx="444">
                  <c:v>38.69169343</c:v>
                </c:pt>
                <c:pt idx="445">
                  <c:v>38.68987026</c:v>
                </c:pt>
                <c:pt idx="446">
                  <c:v>38.68595775</c:v>
                </c:pt>
                <c:pt idx="447">
                  <c:v>38.6816471</c:v>
                </c:pt>
                <c:pt idx="448">
                  <c:v>38.67859318</c:v>
                </c:pt>
                <c:pt idx="449">
                  <c:v>38.67537662</c:v>
                </c:pt>
                <c:pt idx="450">
                  <c:v>38.67166352</c:v>
                </c:pt>
                <c:pt idx="451">
                  <c:v>38.66771654</c:v>
                </c:pt>
                <c:pt idx="452">
                  <c:v>38.66395269</c:v>
                </c:pt>
                <c:pt idx="453">
                  <c:v>38.66024873</c:v>
                </c:pt>
                <c:pt idx="454">
                  <c:v>38.65630028</c:v>
                </c:pt>
                <c:pt idx="455">
                  <c:v>38.65231076</c:v>
                </c:pt>
                <c:pt idx="456">
                  <c:v>38.64973458</c:v>
                </c:pt>
                <c:pt idx="457">
                  <c:v>38.648652</c:v>
                </c:pt>
                <c:pt idx="458">
                  <c:v>38.64675397</c:v>
                </c:pt>
                <c:pt idx="459">
                  <c:v>38.64324186</c:v>
                </c:pt>
                <c:pt idx="460">
                  <c:v>38.63854959</c:v>
                </c:pt>
                <c:pt idx="461">
                  <c:v>38.63376993</c:v>
                </c:pt>
                <c:pt idx="462">
                  <c:v>38.62996158</c:v>
                </c:pt>
                <c:pt idx="463">
                  <c:v>38.62825006</c:v>
                </c:pt>
                <c:pt idx="464">
                  <c:v>38.62886732</c:v>
                </c:pt>
                <c:pt idx="465">
                  <c:v>38.63115373</c:v>
                </c:pt>
                <c:pt idx="466">
                  <c:v>38.63515756</c:v>
                </c:pt>
                <c:pt idx="467">
                  <c:v>38.63841752</c:v>
                </c:pt>
                <c:pt idx="468">
                  <c:v>38.64178671</c:v>
                </c:pt>
                <c:pt idx="469">
                  <c:v>38.64534334</c:v>
                </c:pt>
                <c:pt idx="470">
                  <c:v>38.64909129</c:v>
                </c:pt>
                <c:pt idx="471">
                  <c:v>38.65292893</c:v>
                </c:pt>
                <c:pt idx="472">
                  <c:v>38.65687076</c:v>
                </c:pt>
                <c:pt idx="473">
                  <c:v>38.66080438</c:v>
                </c:pt>
                <c:pt idx="474">
                  <c:v>38.66479405</c:v>
                </c:pt>
                <c:pt idx="475">
                  <c:v>38.66900117</c:v>
                </c:pt>
                <c:pt idx="476">
                  <c:v>38.67358581</c:v>
                </c:pt>
                <c:pt idx="477">
                  <c:v>38.67819341</c:v>
                </c:pt>
                <c:pt idx="478">
                  <c:v>38.68274721</c:v>
                </c:pt>
                <c:pt idx="479">
                  <c:v>38.6873847</c:v>
                </c:pt>
                <c:pt idx="480">
                  <c:v>38.69210163</c:v>
                </c:pt>
                <c:pt idx="481">
                  <c:v>38.69687396</c:v>
                </c:pt>
                <c:pt idx="482">
                  <c:v>38.70175168</c:v>
                </c:pt>
                <c:pt idx="483">
                  <c:v>38.70639039</c:v>
                </c:pt>
                <c:pt idx="484">
                  <c:v>38.71060634</c:v>
                </c:pt>
                <c:pt idx="485">
                  <c:v>38.71489754</c:v>
                </c:pt>
                <c:pt idx="486">
                  <c:v>38.71942358</c:v>
                </c:pt>
                <c:pt idx="487">
                  <c:v>38.72363102</c:v>
                </c:pt>
                <c:pt idx="488">
                  <c:v>38.7279881</c:v>
                </c:pt>
                <c:pt idx="489">
                  <c:v>38.73227588</c:v>
                </c:pt>
                <c:pt idx="490">
                  <c:v>38.73629785</c:v>
                </c:pt>
                <c:pt idx="491">
                  <c:v>38.7407805</c:v>
                </c:pt>
                <c:pt idx="492">
                  <c:v>38.74540511</c:v>
                </c:pt>
                <c:pt idx="493">
                  <c:v>38.75043657</c:v>
                </c:pt>
                <c:pt idx="494">
                  <c:v>38.75583424</c:v>
                </c:pt>
                <c:pt idx="495">
                  <c:v>38.76140517</c:v>
                </c:pt>
                <c:pt idx="496">
                  <c:v>38.76690838</c:v>
                </c:pt>
                <c:pt idx="497">
                  <c:v>38.77239157</c:v>
                </c:pt>
                <c:pt idx="498">
                  <c:v>38.77779628</c:v>
                </c:pt>
                <c:pt idx="499">
                  <c:v>38.78298207</c:v>
                </c:pt>
                <c:pt idx="500">
                  <c:v>38.78850636</c:v>
                </c:pt>
                <c:pt idx="501">
                  <c:v>38.79438041</c:v>
                </c:pt>
                <c:pt idx="502">
                  <c:v>38.80001334</c:v>
                </c:pt>
                <c:pt idx="503">
                  <c:v>38.80566034</c:v>
                </c:pt>
                <c:pt idx="504">
                  <c:v>38.81110196</c:v>
                </c:pt>
                <c:pt idx="505">
                  <c:v>38.81587002</c:v>
                </c:pt>
                <c:pt idx="506">
                  <c:v>38.82066949</c:v>
                </c:pt>
                <c:pt idx="507">
                  <c:v>38.82589266</c:v>
                </c:pt>
                <c:pt idx="508">
                  <c:v>38.83120507</c:v>
                </c:pt>
                <c:pt idx="509">
                  <c:v>38.83655084</c:v>
                </c:pt>
                <c:pt idx="510">
                  <c:v>38.84189551</c:v>
                </c:pt>
                <c:pt idx="511">
                  <c:v>38.84746199</c:v>
                </c:pt>
                <c:pt idx="512">
                  <c:v>38.85293021</c:v>
                </c:pt>
                <c:pt idx="513">
                  <c:v>38.85829634</c:v>
                </c:pt>
                <c:pt idx="514">
                  <c:v>38.86353719</c:v>
                </c:pt>
                <c:pt idx="515">
                  <c:v>38.86869619</c:v>
                </c:pt>
                <c:pt idx="516">
                  <c:v>38.87373546</c:v>
                </c:pt>
                <c:pt idx="517">
                  <c:v>38.87873808</c:v>
                </c:pt>
                <c:pt idx="518">
                  <c:v>38.88372609</c:v>
                </c:pt>
                <c:pt idx="519">
                  <c:v>38.88877991</c:v>
                </c:pt>
                <c:pt idx="520">
                  <c:v>38.89384253</c:v>
                </c:pt>
                <c:pt idx="521">
                  <c:v>38.89917297</c:v>
                </c:pt>
                <c:pt idx="522">
                  <c:v>38.90472299</c:v>
                </c:pt>
                <c:pt idx="523">
                  <c:v>38.91048087</c:v>
                </c:pt>
                <c:pt idx="524">
                  <c:v>38.91643682</c:v>
                </c:pt>
                <c:pt idx="525">
                  <c:v>38.92252089</c:v>
                </c:pt>
                <c:pt idx="526">
                  <c:v>38.92878069</c:v>
                </c:pt>
                <c:pt idx="527">
                  <c:v>38.93504667</c:v>
                </c:pt>
                <c:pt idx="528">
                  <c:v>38.94115127</c:v>
                </c:pt>
                <c:pt idx="529">
                  <c:v>38.94698031</c:v>
                </c:pt>
                <c:pt idx="530">
                  <c:v>38.95307534</c:v>
                </c:pt>
                <c:pt idx="531">
                  <c:v>38.9594872</c:v>
                </c:pt>
                <c:pt idx="532">
                  <c:v>38.96591793</c:v>
                </c:pt>
                <c:pt idx="533">
                  <c:v>38.97198489</c:v>
                </c:pt>
                <c:pt idx="534">
                  <c:v>38.97758079</c:v>
                </c:pt>
                <c:pt idx="535">
                  <c:v>38.98295825</c:v>
                </c:pt>
                <c:pt idx="536">
                  <c:v>38.98843038</c:v>
                </c:pt>
                <c:pt idx="537">
                  <c:v>38.99405819</c:v>
                </c:pt>
                <c:pt idx="538">
                  <c:v>39.00010914</c:v>
                </c:pt>
                <c:pt idx="539">
                  <c:v>39.00585232</c:v>
                </c:pt>
                <c:pt idx="540">
                  <c:v>39.01138825</c:v>
                </c:pt>
                <c:pt idx="541">
                  <c:v>39.01708729</c:v>
                </c:pt>
                <c:pt idx="542">
                  <c:v>39.02285294</c:v>
                </c:pt>
                <c:pt idx="543">
                  <c:v>39.02836479</c:v>
                </c:pt>
                <c:pt idx="544">
                  <c:v>39.03360032</c:v>
                </c:pt>
                <c:pt idx="545">
                  <c:v>39.03877217</c:v>
                </c:pt>
                <c:pt idx="546">
                  <c:v>39.0441431</c:v>
                </c:pt>
                <c:pt idx="547">
                  <c:v>39.04961528</c:v>
                </c:pt>
                <c:pt idx="548">
                  <c:v>39.05518503</c:v>
                </c:pt>
                <c:pt idx="549">
                  <c:v>39.06098921</c:v>
                </c:pt>
                <c:pt idx="550">
                  <c:v>39.06669265</c:v>
                </c:pt>
                <c:pt idx="551">
                  <c:v>39.07231547</c:v>
                </c:pt>
                <c:pt idx="552">
                  <c:v>39.07799313</c:v>
                </c:pt>
                <c:pt idx="553">
                  <c:v>39.08373631</c:v>
                </c:pt>
                <c:pt idx="554">
                  <c:v>39.08940529</c:v>
                </c:pt>
                <c:pt idx="555">
                  <c:v>39.09487139</c:v>
                </c:pt>
                <c:pt idx="556">
                  <c:v>39.10003971</c:v>
                </c:pt>
                <c:pt idx="557">
                  <c:v>39.10506688</c:v>
                </c:pt>
                <c:pt idx="558">
                  <c:v>39.1097552</c:v>
                </c:pt>
                <c:pt idx="559">
                  <c:v>39.11247466</c:v>
                </c:pt>
                <c:pt idx="560">
                  <c:v>39.11239256</c:v>
                </c:pt>
                <c:pt idx="561">
                  <c:v>39.11056721</c:v>
                </c:pt>
                <c:pt idx="562">
                  <c:v>39.10881283</c:v>
                </c:pt>
                <c:pt idx="563">
                  <c:v>39.10777248</c:v>
                </c:pt>
                <c:pt idx="564">
                  <c:v>39.10779105</c:v>
                </c:pt>
                <c:pt idx="565">
                  <c:v>39.1108702</c:v>
                </c:pt>
                <c:pt idx="566">
                  <c:v>39.11555214</c:v>
                </c:pt>
                <c:pt idx="567">
                  <c:v>39.11992894</c:v>
                </c:pt>
                <c:pt idx="568">
                  <c:v>39.12412594</c:v>
                </c:pt>
                <c:pt idx="569">
                  <c:v>39.12743397</c:v>
                </c:pt>
                <c:pt idx="570">
                  <c:v>39.12973882</c:v>
                </c:pt>
                <c:pt idx="571">
                  <c:v>39.1321477</c:v>
                </c:pt>
                <c:pt idx="572">
                  <c:v>39.13561728</c:v>
                </c:pt>
                <c:pt idx="573">
                  <c:v>39.13882083</c:v>
                </c:pt>
                <c:pt idx="574">
                  <c:v>39.14212188</c:v>
                </c:pt>
                <c:pt idx="575">
                  <c:v>39.14519044</c:v>
                </c:pt>
                <c:pt idx="576">
                  <c:v>39.14818667</c:v>
                </c:pt>
                <c:pt idx="577">
                  <c:v>39.1511941</c:v>
                </c:pt>
                <c:pt idx="578">
                  <c:v>39.15424114</c:v>
                </c:pt>
                <c:pt idx="579">
                  <c:v>39.15745349</c:v>
                </c:pt>
                <c:pt idx="580">
                  <c:v>39.16075089</c:v>
                </c:pt>
                <c:pt idx="581">
                  <c:v>39.16355489</c:v>
                </c:pt>
                <c:pt idx="582">
                  <c:v>39.16449343</c:v>
                </c:pt>
                <c:pt idx="583">
                  <c:v>39.16280725</c:v>
                </c:pt>
                <c:pt idx="584">
                  <c:v>39.15918501</c:v>
                </c:pt>
                <c:pt idx="585">
                  <c:v>39.15461996</c:v>
                </c:pt>
                <c:pt idx="586">
                  <c:v>39.14999089</c:v>
                </c:pt>
                <c:pt idx="587">
                  <c:v>39.14549169</c:v>
                </c:pt>
                <c:pt idx="588">
                  <c:v>39.14167232</c:v>
                </c:pt>
                <c:pt idx="589">
                  <c:v>39.13803586</c:v>
                </c:pt>
                <c:pt idx="590">
                  <c:v>39.1345253</c:v>
                </c:pt>
                <c:pt idx="591">
                  <c:v>39.13121694</c:v>
                </c:pt>
                <c:pt idx="592">
                  <c:v>39.12823779</c:v>
                </c:pt>
                <c:pt idx="593">
                  <c:v>39.12621439</c:v>
                </c:pt>
                <c:pt idx="594">
                  <c:v>39.12579426</c:v>
                </c:pt>
                <c:pt idx="595">
                  <c:v>39.12691636</c:v>
                </c:pt>
                <c:pt idx="596">
                  <c:v>39.12985868</c:v>
                </c:pt>
                <c:pt idx="597">
                  <c:v>39.13402981</c:v>
                </c:pt>
                <c:pt idx="598">
                  <c:v>39.13893565</c:v>
                </c:pt>
                <c:pt idx="599">
                  <c:v>39.14392087</c:v>
                </c:pt>
                <c:pt idx="600">
                  <c:v>39.14845485</c:v>
                </c:pt>
                <c:pt idx="601">
                  <c:v>39.15188686</c:v>
                </c:pt>
                <c:pt idx="602">
                  <c:v>39.15392343</c:v>
                </c:pt>
                <c:pt idx="603">
                  <c:v>39.1536111</c:v>
                </c:pt>
                <c:pt idx="604">
                  <c:v>39.15089817</c:v>
                </c:pt>
                <c:pt idx="605">
                  <c:v>39.14654214</c:v>
                </c:pt>
                <c:pt idx="606">
                  <c:v>39.1413643</c:v>
                </c:pt>
                <c:pt idx="607">
                  <c:v>39.13579769</c:v>
                </c:pt>
                <c:pt idx="608">
                  <c:v>39.13117888</c:v>
                </c:pt>
                <c:pt idx="609">
                  <c:v>39.12779255</c:v>
                </c:pt>
                <c:pt idx="610">
                  <c:v>39.1262821</c:v>
                </c:pt>
                <c:pt idx="611">
                  <c:v>39.12637253</c:v>
                </c:pt>
                <c:pt idx="612">
                  <c:v>39.128076</c:v>
                </c:pt>
                <c:pt idx="613">
                  <c:v>39.13123511</c:v>
                </c:pt>
                <c:pt idx="614">
                  <c:v>39.13548463</c:v>
                </c:pt>
                <c:pt idx="615">
                  <c:v>39.14046962</c:v>
                </c:pt>
                <c:pt idx="616">
                  <c:v>39.14548612</c:v>
                </c:pt>
                <c:pt idx="617">
                  <c:v>39.15023446</c:v>
                </c:pt>
                <c:pt idx="618">
                  <c:v>39.15402655</c:v>
                </c:pt>
                <c:pt idx="619">
                  <c:v>39.15676439</c:v>
                </c:pt>
                <c:pt idx="620">
                  <c:v>39.15822083</c:v>
                </c:pt>
                <c:pt idx="621">
                  <c:v>39.15803735</c:v>
                </c:pt>
                <c:pt idx="622">
                  <c:v>39.15599804</c:v>
                </c:pt>
                <c:pt idx="623">
                  <c:v>39.15249198</c:v>
                </c:pt>
                <c:pt idx="624">
                  <c:v>39.14768062</c:v>
                </c:pt>
                <c:pt idx="625">
                  <c:v>39.14206884</c:v>
                </c:pt>
                <c:pt idx="626">
                  <c:v>39.1365985</c:v>
                </c:pt>
                <c:pt idx="627">
                  <c:v>39.13201204</c:v>
                </c:pt>
                <c:pt idx="628">
                  <c:v>39.1286221</c:v>
                </c:pt>
                <c:pt idx="629">
                  <c:v>39.12715398</c:v>
                </c:pt>
                <c:pt idx="630">
                  <c:v>39.12750805</c:v>
                </c:pt>
                <c:pt idx="631">
                  <c:v>39.12956005</c:v>
                </c:pt>
                <c:pt idx="632">
                  <c:v>39.13301359</c:v>
                </c:pt>
                <c:pt idx="633">
                  <c:v>39.13721761</c:v>
                </c:pt>
                <c:pt idx="634">
                  <c:v>39.14197802</c:v>
                </c:pt>
                <c:pt idx="635">
                  <c:v>39.14691358</c:v>
                </c:pt>
                <c:pt idx="636">
                  <c:v>39.15168609</c:v>
                </c:pt>
                <c:pt idx="637">
                  <c:v>39.15536299</c:v>
                </c:pt>
                <c:pt idx="638">
                  <c:v>39.15751841</c:v>
                </c:pt>
                <c:pt idx="639">
                  <c:v>39.15682314</c:v>
                </c:pt>
                <c:pt idx="640">
                  <c:v>39.15308064</c:v>
                </c:pt>
                <c:pt idx="641">
                  <c:v>39.1477121</c:v>
                </c:pt>
                <c:pt idx="642">
                  <c:v>39.14223011</c:v>
                </c:pt>
                <c:pt idx="643">
                  <c:v>39.13809551</c:v>
                </c:pt>
                <c:pt idx="644">
                  <c:v>39.13637342</c:v>
                </c:pt>
                <c:pt idx="645">
                  <c:v>39.13715927</c:v>
                </c:pt>
                <c:pt idx="646">
                  <c:v>39.14033448</c:v>
                </c:pt>
                <c:pt idx="647">
                  <c:v>39.14520774</c:v>
                </c:pt>
                <c:pt idx="648">
                  <c:v>39.15049776</c:v>
                </c:pt>
                <c:pt idx="649">
                  <c:v>39.15502781</c:v>
                </c:pt>
                <c:pt idx="650">
                  <c:v>39.15801904</c:v>
                </c:pt>
                <c:pt idx="651">
                  <c:v>39.15870264</c:v>
                </c:pt>
                <c:pt idx="652">
                  <c:v>39.15637518</c:v>
                </c:pt>
                <c:pt idx="653">
                  <c:v>39.15173457</c:v>
                </c:pt>
                <c:pt idx="654">
                  <c:v>39.14622221</c:v>
                </c:pt>
                <c:pt idx="655">
                  <c:v>39.14137303</c:v>
                </c:pt>
                <c:pt idx="656">
                  <c:v>39.13813292</c:v>
                </c:pt>
                <c:pt idx="657">
                  <c:v>39.1366869</c:v>
                </c:pt>
                <c:pt idx="658">
                  <c:v>39.13653822</c:v>
                </c:pt>
                <c:pt idx="659">
                  <c:v>39.13860984</c:v>
                </c:pt>
                <c:pt idx="660">
                  <c:v>39.14241629</c:v>
                </c:pt>
                <c:pt idx="661">
                  <c:v>39.1475191</c:v>
                </c:pt>
                <c:pt idx="662">
                  <c:v>39.15274379</c:v>
                </c:pt>
                <c:pt idx="663">
                  <c:v>39.15771702</c:v>
                </c:pt>
                <c:pt idx="664">
                  <c:v>39.16175837</c:v>
                </c:pt>
                <c:pt idx="665">
                  <c:v>39.16420743</c:v>
                </c:pt>
                <c:pt idx="666">
                  <c:v>39.16468685</c:v>
                </c:pt>
                <c:pt idx="667">
                  <c:v>39.16301387</c:v>
                </c:pt>
                <c:pt idx="668">
                  <c:v>39.15955984</c:v>
                </c:pt>
                <c:pt idx="669">
                  <c:v>39.15491378</c:v>
                </c:pt>
                <c:pt idx="670">
                  <c:v>39.14961441</c:v>
                </c:pt>
                <c:pt idx="671">
                  <c:v>39.14427374</c:v>
                </c:pt>
                <c:pt idx="672">
                  <c:v>39.13966569</c:v>
                </c:pt>
                <c:pt idx="673">
                  <c:v>39.13692302</c:v>
                </c:pt>
                <c:pt idx="674">
                  <c:v>39.13679324</c:v>
                </c:pt>
                <c:pt idx="675">
                  <c:v>39.14014551</c:v>
                </c:pt>
                <c:pt idx="676">
                  <c:v>39.14526668</c:v>
                </c:pt>
                <c:pt idx="677">
                  <c:v>39.15105806</c:v>
                </c:pt>
                <c:pt idx="678">
                  <c:v>39.15651688</c:v>
                </c:pt>
                <c:pt idx="679">
                  <c:v>39.16064976</c:v>
                </c:pt>
                <c:pt idx="680">
                  <c:v>39.16260177</c:v>
                </c:pt>
                <c:pt idx="681">
                  <c:v>39.16249976</c:v>
                </c:pt>
                <c:pt idx="682">
                  <c:v>39.1600902</c:v>
                </c:pt>
                <c:pt idx="683">
                  <c:v>39.15537153</c:v>
                </c:pt>
                <c:pt idx="684">
                  <c:v>39.14887952</c:v>
                </c:pt>
                <c:pt idx="685">
                  <c:v>39.14289339</c:v>
                </c:pt>
                <c:pt idx="686">
                  <c:v>39.1379236</c:v>
                </c:pt>
                <c:pt idx="687">
                  <c:v>39.13413689</c:v>
                </c:pt>
                <c:pt idx="688">
                  <c:v>39.13216037</c:v>
                </c:pt>
                <c:pt idx="689">
                  <c:v>39.13275967</c:v>
                </c:pt>
                <c:pt idx="690">
                  <c:v>39.13575014</c:v>
                </c:pt>
                <c:pt idx="691">
                  <c:v>39.13973842</c:v>
                </c:pt>
                <c:pt idx="692">
                  <c:v>39.14482323</c:v>
                </c:pt>
                <c:pt idx="693">
                  <c:v>39.1506656</c:v>
                </c:pt>
                <c:pt idx="694">
                  <c:v>39.15617074</c:v>
                </c:pt>
                <c:pt idx="695">
                  <c:v>39.16050683</c:v>
                </c:pt>
                <c:pt idx="696">
                  <c:v>39.16390768</c:v>
                </c:pt>
                <c:pt idx="697">
                  <c:v>39.16583554</c:v>
                </c:pt>
                <c:pt idx="698">
                  <c:v>39.1665604</c:v>
                </c:pt>
                <c:pt idx="699">
                  <c:v>39.1662296</c:v>
                </c:pt>
                <c:pt idx="700">
                  <c:v>39.16459254</c:v>
                </c:pt>
                <c:pt idx="701">
                  <c:v>39.16168507</c:v>
                </c:pt>
                <c:pt idx="702">
                  <c:v>39.15783505</c:v>
                </c:pt>
                <c:pt idx="703">
                  <c:v>39.15360816</c:v>
                </c:pt>
                <c:pt idx="704">
                  <c:v>39.14861776</c:v>
                </c:pt>
                <c:pt idx="705">
                  <c:v>39.14326842</c:v>
                </c:pt>
                <c:pt idx="706">
                  <c:v>39.13821127</c:v>
                </c:pt>
                <c:pt idx="707">
                  <c:v>39.13377951</c:v>
                </c:pt>
                <c:pt idx="708">
                  <c:v>39.13122119</c:v>
                </c:pt>
                <c:pt idx="709">
                  <c:v>39.13111919</c:v>
                </c:pt>
                <c:pt idx="710">
                  <c:v>39.13365174</c:v>
                </c:pt>
                <c:pt idx="711">
                  <c:v>39.137624</c:v>
                </c:pt>
                <c:pt idx="712">
                  <c:v>39.14331455</c:v>
                </c:pt>
                <c:pt idx="713">
                  <c:v>39.14966696</c:v>
                </c:pt>
                <c:pt idx="714">
                  <c:v>39.15355787</c:v>
                </c:pt>
                <c:pt idx="715">
                  <c:v>39.15630199</c:v>
                </c:pt>
                <c:pt idx="716">
                  <c:v>39.15821341</c:v>
                </c:pt>
                <c:pt idx="717">
                  <c:v>39.16044178</c:v>
                </c:pt>
                <c:pt idx="718">
                  <c:v>39.16262903</c:v>
                </c:pt>
                <c:pt idx="719">
                  <c:v>39.16501771</c:v>
                </c:pt>
                <c:pt idx="720">
                  <c:v>39.16795134</c:v>
                </c:pt>
                <c:pt idx="721">
                  <c:v>39.17122173</c:v>
                </c:pt>
                <c:pt idx="722">
                  <c:v>39.17431003</c:v>
                </c:pt>
                <c:pt idx="723">
                  <c:v>39.17772033</c:v>
                </c:pt>
                <c:pt idx="724">
                  <c:v>39.18104631</c:v>
                </c:pt>
                <c:pt idx="725">
                  <c:v>39.18456642</c:v>
                </c:pt>
                <c:pt idx="726">
                  <c:v>39.18851073</c:v>
                </c:pt>
                <c:pt idx="727">
                  <c:v>39.19276262</c:v>
                </c:pt>
                <c:pt idx="728">
                  <c:v>39.19702471</c:v>
                </c:pt>
                <c:pt idx="729">
                  <c:v>39.20142383</c:v>
                </c:pt>
                <c:pt idx="730">
                  <c:v>39.2054781</c:v>
                </c:pt>
                <c:pt idx="731">
                  <c:v>39.20914557</c:v>
                </c:pt>
                <c:pt idx="732">
                  <c:v>39.21230302</c:v>
                </c:pt>
                <c:pt idx="733">
                  <c:v>39.21585226</c:v>
                </c:pt>
                <c:pt idx="734">
                  <c:v>39.22017563</c:v>
                </c:pt>
                <c:pt idx="735">
                  <c:v>39.22490023</c:v>
                </c:pt>
                <c:pt idx="736">
                  <c:v>39.22946995</c:v>
                </c:pt>
                <c:pt idx="737">
                  <c:v>39.23391515</c:v>
                </c:pt>
                <c:pt idx="738">
                  <c:v>39.23850749</c:v>
                </c:pt>
                <c:pt idx="739">
                  <c:v>39.24298311</c:v>
                </c:pt>
                <c:pt idx="740">
                  <c:v>39.24741425</c:v>
                </c:pt>
                <c:pt idx="741">
                  <c:v>39.25195908</c:v>
                </c:pt>
                <c:pt idx="742">
                  <c:v>39.25658292</c:v>
                </c:pt>
                <c:pt idx="743">
                  <c:v>39.26127742</c:v>
                </c:pt>
                <c:pt idx="744">
                  <c:v>39.26602465</c:v>
                </c:pt>
                <c:pt idx="745">
                  <c:v>39.27070316</c:v>
                </c:pt>
                <c:pt idx="746">
                  <c:v>39.27553453</c:v>
                </c:pt>
                <c:pt idx="747">
                  <c:v>39.28034194</c:v>
                </c:pt>
                <c:pt idx="748">
                  <c:v>39.28530536</c:v>
                </c:pt>
                <c:pt idx="749">
                  <c:v>39.29020021</c:v>
                </c:pt>
                <c:pt idx="750">
                  <c:v>39.29516108</c:v>
                </c:pt>
                <c:pt idx="751">
                  <c:v>39.30019172</c:v>
                </c:pt>
                <c:pt idx="752">
                  <c:v>39.305228</c:v>
                </c:pt>
                <c:pt idx="753">
                  <c:v>39.31020277</c:v>
                </c:pt>
                <c:pt idx="754">
                  <c:v>39.31529617</c:v>
                </c:pt>
                <c:pt idx="755">
                  <c:v>39.3204307</c:v>
                </c:pt>
                <c:pt idx="756">
                  <c:v>39.32545743</c:v>
                </c:pt>
                <c:pt idx="757">
                  <c:v>39.33071753</c:v>
                </c:pt>
                <c:pt idx="758">
                  <c:v>39.33603657</c:v>
                </c:pt>
                <c:pt idx="759">
                  <c:v>39.34093881</c:v>
                </c:pt>
                <c:pt idx="760">
                  <c:v>39.34578363</c:v>
                </c:pt>
                <c:pt idx="761">
                  <c:v>39.35072602</c:v>
                </c:pt>
                <c:pt idx="762">
                  <c:v>39.35574171</c:v>
                </c:pt>
                <c:pt idx="763">
                  <c:v>39.36077435</c:v>
                </c:pt>
                <c:pt idx="764">
                  <c:v>39.36589124</c:v>
                </c:pt>
                <c:pt idx="765">
                  <c:v>39.37101376</c:v>
                </c:pt>
                <c:pt idx="766">
                  <c:v>39.37626776</c:v>
                </c:pt>
                <c:pt idx="767">
                  <c:v>39.3815043</c:v>
                </c:pt>
                <c:pt idx="768">
                  <c:v>39.38666257</c:v>
                </c:pt>
                <c:pt idx="769">
                  <c:v>39.39185262</c:v>
                </c:pt>
                <c:pt idx="770">
                  <c:v>39.39704577</c:v>
                </c:pt>
                <c:pt idx="771">
                  <c:v>39.40223068</c:v>
                </c:pt>
                <c:pt idx="772">
                  <c:v>39.40742028</c:v>
                </c:pt>
                <c:pt idx="773">
                  <c:v>39.4127573</c:v>
                </c:pt>
                <c:pt idx="774">
                  <c:v>39.41810554</c:v>
                </c:pt>
                <c:pt idx="775">
                  <c:v>39.42354944</c:v>
                </c:pt>
                <c:pt idx="776">
                  <c:v>39.42908303</c:v>
                </c:pt>
                <c:pt idx="777">
                  <c:v>39.43467394</c:v>
                </c:pt>
                <c:pt idx="778">
                  <c:v>39.44011705</c:v>
                </c:pt>
                <c:pt idx="779">
                  <c:v>39.44557292</c:v>
                </c:pt>
                <c:pt idx="780">
                  <c:v>39.45124955</c:v>
                </c:pt>
                <c:pt idx="781">
                  <c:v>39.4571972</c:v>
                </c:pt>
                <c:pt idx="782">
                  <c:v>39.46305315</c:v>
                </c:pt>
                <c:pt idx="783">
                  <c:v>39.46910267</c:v>
                </c:pt>
                <c:pt idx="784">
                  <c:v>39.4751778</c:v>
                </c:pt>
                <c:pt idx="785">
                  <c:v>39.48112563</c:v>
                </c:pt>
                <c:pt idx="786">
                  <c:v>39.48698082</c:v>
                </c:pt>
                <c:pt idx="787">
                  <c:v>39.49282052</c:v>
                </c:pt>
                <c:pt idx="788">
                  <c:v>39.49852686</c:v>
                </c:pt>
                <c:pt idx="789">
                  <c:v>39.50412989</c:v>
                </c:pt>
                <c:pt idx="790">
                  <c:v>39.50982275</c:v>
                </c:pt>
                <c:pt idx="791">
                  <c:v>39.51561475</c:v>
                </c:pt>
                <c:pt idx="792">
                  <c:v>39.52124624</c:v>
                </c:pt>
                <c:pt idx="793">
                  <c:v>39.52696021</c:v>
                </c:pt>
                <c:pt idx="794">
                  <c:v>39.53273941</c:v>
                </c:pt>
                <c:pt idx="795">
                  <c:v>39.53843627</c:v>
                </c:pt>
                <c:pt idx="796">
                  <c:v>39.54430228</c:v>
                </c:pt>
                <c:pt idx="797">
                  <c:v>39.55030814</c:v>
                </c:pt>
                <c:pt idx="798">
                  <c:v>39.55628178</c:v>
                </c:pt>
                <c:pt idx="799">
                  <c:v>39.56204841</c:v>
                </c:pt>
                <c:pt idx="800">
                  <c:v>39.5679185</c:v>
                </c:pt>
                <c:pt idx="801">
                  <c:v>39.57400433</c:v>
                </c:pt>
                <c:pt idx="802">
                  <c:v>39.57998106</c:v>
                </c:pt>
                <c:pt idx="803">
                  <c:v>39.58581727</c:v>
                </c:pt>
                <c:pt idx="804">
                  <c:v>39.59186339</c:v>
                </c:pt>
                <c:pt idx="805">
                  <c:v>39.59808468</c:v>
                </c:pt>
                <c:pt idx="806">
                  <c:v>39.60425095</c:v>
                </c:pt>
                <c:pt idx="807">
                  <c:v>39.6097526</c:v>
                </c:pt>
                <c:pt idx="808">
                  <c:v>39.61448167</c:v>
                </c:pt>
                <c:pt idx="809">
                  <c:v>39.6176696</c:v>
                </c:pt>
                <c:pt idx="810">
                  <c:v>39.61706705</c:v>
                </c:pt>
                <c:pt idx="811">
                  <c:v>39.61155287</c:v>
                </c:pt>
                <c:pt idx="812">
                  <c:v>39.6044111</c:v>
                </c:pt>
                <c:pt idx="813">
                  <c:v>39.59881358</c:v>
                </c:pt>
                <c:pt idx="814">
                  <c:v>39.59659236</c:v>
                </c:pt>
                <c:pt idx="815">
                  <c:v>39.59822489</c:v>
                </c:pt>
                <c:pt idx="816">
                  <c:v>39.60288294</c:v>
                </c:pt>
                <c:pt idx="817">
                  <c:v>39.60922841</c:v>
                </c:pt>
                <c:pt idx="818">
                  <c:v>39.61548755</c:v>
                </c:pt>
                <c:pt idx="819">
                  <c:v>39.62008585</c:v>
                </c:pt>
                <c:pt idx="820">
                  <c:v>39.62063023</c:v>
                </c:pt>
                <c:pt idx="821">
                  <c:v>39.61574222</c:v>
                </c:pt>
                <c:pt idx="822">
                  <c:v>39.60908947</c:v>
                </c:pt>
                <c:pt idx="823">
                  <c:v>39.60450061</c:v>
                </c:pt>
                <c:pt idx="824">
                  <c:v>39.60544325</c:v>
                </c:pt>
                <c:pt idx="825">
                  <c:v>39.61026478</c:v>
                </c:pt>
                <c:pt idx="826">
                  <c:v>39.61650675</c:v>
                </c:pt>
                <c:pt idx="827">
                  <c:v>39.62160098</c:v>
                </c:pt>
                <c:pt idx="828">
                  <c:v>39.62291562</c:v>
                </c:pt>
                <c:pt idx="829">
                  <c:v>39.62044113</c:v>
                </c:pt>
                <c:pt idx="830">
                  <c:v>39.6154173</c:v>
                </c:pt>
                <c:pt idx="831">
                  <c:v>39.60915124</c:v>
                </c:pt>
                <c:pt idx="832">
                  <c:v>39.60328601</c:v>
                </c:pt>
                <c:pt idx="833">
                  <c:v>39.60114917</c:v>
                </c:pt>
                <c:pt idx="834">
                  <c:v>39.60164675</c:v>
                </c:pt>
                <c:pt idx="835">
                  <c:v>39.60450212</c:v>
                </c:pt>
                <c:pt idx="836">
                  <c:v>39.60955537</c:v>
                </c:pt>
                <c:pt idx="837">
                  <c:v>39.61576483</c:v>
                </c:pt>
                <c:pt idx="838">
                  <c:v>39.62161813</c:v>
                </c:pt>
                <c:pt idx="839">
                  <c:v>39.62541096</c:v>
                </c:pt>
                <c:pt idx="840">
                  <c:v>39.62688863</c:v>
                </c:pt>
                <c:pt idx="841">
                  <c:v>39.6262668</c:v>
                </c:pt>
                <c:pt idx="842">
                  <c:v>39.62322208</c:v>
                </c:pt>
                <c:pt idx="843">
                  <c:v>39.6182839</c:v>
                </c:pt>
                <c:pt idx="844">
                  <c:v>39.61185147</c:v>
                </c:pt>
                <c:pt idx="845">
                  <c:v>39.60565637</c:v>
                </c:pt>
                <c:pt idx="846">
                  <c:v>39.60175673</c:v>
                </c:pt>
                <c:pt idx="847">
                  <c:v>39.60166086</c:v>
                </c:pt>
                <c:pt idx="848">
                  <c:v>39.60471196</c:v>
                </c:pt>
                <c:pt idx="849">
                  <c:v>39.60972917</c:v>
                </c:pt>
                <c:pt idx="850">
                  <c:v>39.61595612</c:v>
                </c:pt>
                <c:pt idx="851">
                  <c:v>39.62152315</c:v>
                </c:pt>
                <c:pt idx="852">
                  <c:v>39.6245817</c:v>
                </c:pt>
                <c:pt idx="853">
                  <c:v>39.6249859</c:v>
                </c:pt>
                <c:pt idx="854">
                  <c:v>39.62067897</c:v>
                </c:pt>
                <c:pt idx="855">
                  <c:v>39.61464608</c:v>
                </c:pt>
                <c:pt idx="856">
                  <c:v>39.60811388</c:v>
                </c:pt>
                <c:pt idx="857">
                  <c:v>39.60261578</c:v>
                </c:pt>
                <c:pt idx="858">
                  <c:v>39.59952362</c:v>
                </c:pt>
                <c:pt idx="859">
                  <c:v>39.59910181</c:v>
                </c:pt>
                <c:pt idx="860">
                  <c:v>39.60167707</c:v>
                </c:pt>
                <c:pt idx="861">
                  <c:v>39.60668473</c:v>
                </c:pt>
                <c:pt idx="862">
                  <c:v>39.61297949</c:v>
                </c:pt>
                <c:pt idx="863">
                  <c:v>39.61932215</c:v>
                </c:pt>
                <c:pt idx="864">
                  <c:v>39.62480233</c:v>
                </c:pt>
                <c:pt idx="865">
                  <c:v>39.62807464</c:v>
                </c:pt>
                <c:pt idx="866">
                  <c:v>39.62909609</c:v>
                </c:pt>
                <c:pt idx="867">
                  <c:v>39.62686714</c:v>
                </c:pt>
                <c:pt idx="868">
                  <c:v>39.6224963</c:v>
                </c:pt>
                <c:pt idx="869">
                  <c:v>39.61658123</c:v>
                </c:pt>
                <c:pt idx="870">
                  <c:v>39.61075939</c:v>
                </c:pt>
                <c:pt idx="871">
                  <c:v>39.60683899</c:v>
                </c:pt>
                <c:pt idx="872">
                  <c:v>39.60522917</c:v>
                </c:pt>
                <c:pt idx="873">
                  <c:v>39.60595903</c:v>
                </c:pt>
                <c:pt idx="874">
                  <c:v>39.60882923</c:v>
                </c:pt>
                <c:pt idx="875">
                  <c:v>39.61347386</c:v>
                </c:pt>
                <c:pt idx="876">
                  <c:v>39.6192718</c:v>
                </c:pt>
                <c:pt idx="877">
                  <c:v>39.62538265</c:v>
                </c:pt>
                <c:pt idx="878">
                  <c:v>39.63079548</c:v>
                </c:pt>
                <c:pt idx="879">
                  <c:v>39.63451987</c:v>
                </c:pt>
                <c:pt idx="880">
                  <c:v>39.63564233</c:v>
                </c:pt>
                <c:pt idx="881">
                  <c:v>39.63359258</c:v>
                </c:pt>
                <c:pt idx="882">
                  <c:v>39.62940942</c:v>
                </c:pt>
                <c:pt idx="883">
                  <c:v>39.62369144</c:v>
                </c:pt>
                <c:pt idx="884">
                  <c:v>39.61771172</c:v>
                </c:pt>
                <c:pt idx="885">
                  <c:v>39.61288751</c:v>
                </c:pt>
                <c:pt idx="886">
                  <c:v>39.6104513</c:v>
                </c:pt>
                <c:pt idx="887">
                  <c:v>39.61138319</c:v>
                </c:pt>
                <c:pt idx="888">
                  <c:v>39.61494489</c:v>
                </c:pt>
                <c:pt idx="889">
                  <c:v>39.62032693</c:v>
                </c:pt>
                <c:pt idx="890">
                  <c:v>39.62616587</c:v>
                </c:pt>
                <c:pt idx="891">
                  <c:v>39.63014951</c:v>
                </c:pt>
                <c:pt idx="892">
                  <c:v>39.63047208</c:v>
                </c:pt>
                <c:pt idx="893">
                  <c:v>39.62601484</c:v>
                </c:pt>
                <c:pt idx="894">
                  <c:v>39.61994755</c:v>
                </c:pt>
                <c:pt idx="895">
                  <c:v>39.61399999</c:v>
                </c:pt>
                <c:pt idx="896">
                  <c:v>39.60933369</c:v>
                </c:pt>
                <c:pt idx="897">
                  <c:v>39.6079285</c:v>
                </c:pt>
                <c:pt idx="898">
                  <c:v>39.60913073</c:v>
                </c:pt>
                <c:pt idx="899">
                  <c:v>39.61299649</c:v>
                </c:pt>
                <c:pt idx="900">
                  <c:v>39.61900642</c:v>
                </c:pt>
                <c:pt idx="901">
                  <c:v>39.62458941</c:v>
                </c:pt>
                <c:pt idx="902">
                  <c:v>39.62785857</c:v>
                </c:pt>
                <c:pt idx="903">
                  <c:v>39.62762746</c:v>
                </c:pt>
                <c:pt idx="904">
                  <c:v>39.6245613</c:v>
                </c:pt>
                <c:pt idx="905">
                  <c:v>39.6193304</c:v>
                </c:pt>
                <c:pt idx="906">
                  <c:v>39.61319049</c:v>
                </c:pt>
                <c:pt idx="907">
                  <c:v>39.60772672</c:v>
                </c:pt>
                <c:pt idx="908">
                  <c:v>39.604265</c:v>
                </c:pt>
                <c:pt idx="909">
                  <c:v>39.60400223</c:v>
                </c:pt>
                <c:pt idx="910">
                  <c:v>39.60725936</c:v>
                </c:pt>
                <c:pt idx="911">
                  <c:v>39.61301147</c:v>
                </c:pt>
                <c:pt idx="912">
                  <c:v>39.61943188</c:v>
                </c:pt>
                <c:pt idx="913">
                  <c:v>39.62517298</c:v>
                </c:pt>
                <c:pt idx="914">
                  <c:v>39.62954627</c:v>
                </c:pt>
                <c:pt idx="915">
                  <c:v>39.63110684</c:v>
                </c:pt>
                <c:pt idx="916">
                  <c:v>39.62940944</c:v>
                </c:pt>
                <c:pt idx="917">
                  <c:v>39.62530764</c:v>
                </c:pt>
                <c:pt idx="918">
                  <c:v>39.62028343</c:v>
                </c:pt>
                <c:pt idx="919">
                  <c:v>39.61465036</c:v>
                </c:pt>
                <c:pt idx="920">
                  <c:v>39.60874994</c:v>
                </c:pt>
                <c:pt idx="921">
                  <c:v>39.603708</c:v>
                </c:pt>
                <c:pt idx="922">
                  <c:v>39.6007146</c:v>
                </c:pt>
                <c:pt idx="923">
                  <c:v>39.60077752</c:v>
                </c:pt>
                <c:pt idx="924">
                  <c:v>39.6041963</c:v>
                </c:pt>
                <c:pt idx="925">
                  <c:v>39.60815929</c:v>
                </c:pt>
                <c:pt idx="926">
                  <c:v>39.61206526</c:v>
                </c:pt>
                <c:pt idx="927">
                  <c:v>39.61599968</c:v>
                </c:pt>
                <c:pt idx="928">
                  <c:v>39.62004581</c:v>
                </c:pt>
                <c:pt idx="929">
                  <c:v>39.62467544</c:v>
                </c:pt>
                <c:pt idx="930">
                  <c:v>39.62932197</c:v>
                </c:pt>
                <c:pt idx="931">
                  <c:v>39.63226264</c:v>
                </c:pt>
                <c:pt idx="932">
                  <c:v>39.6313169</c:v>
                </c:pt>
                <c:pt idx="933">
                  <c:v>39.62734257</c:v>
                </c:pt>
                <c:pt idx="934">
                  <c:v>39.62359723</c:v>
                </c:pt>
                <c:pt idx="935">
                  <c:v>39.61991187</c:v>
                </c:pt>
                <c:pt idx="936">
                  <c:v>39.61642232</c:v>
                </c:pt>
                <c:pt idx="937">
                  <c:v>39.6130499</c:v>
                </c:pt>
                <c:pt idx="938">
                  <c:v>39.60950099</c:v>
                </c:pt>
                <c:pt idx="939">
                  <c:v>39.6052473</c:v>
                </c:pt>
                <c:pt idx="940">
                  <c:v>39.60101193</c:v>
                </c:pt>
                <c:pt idx="941">
                  <c:v>39.59849766</c:v>
                </c:pt>
                <c:pt idx="942">
                  <c:v>39.59920892</c:v>
                </c:pt>
                <c:pt idx="943">
                  <c:v>39.6025356</c:v>
                </c:pt>
                <c:pt idx="944">
                  <c:v>39.60666343</c:v>
                </c:pt>
                <c:pt idx="945">
                  <c:v>39.61101893</c:v>
                </c:pt>
                <c:pt idx="946">
                  <c:v>39.61564849</c:v>
                </c:pt>
                <c:pt idx="947">
                  <c:v>39.62040281</c:v>
                </c:pt>
                <c:pt idx="948">
                  <c:v>39.62509816</c:v>
                </c:pt>
                <c:pt idx="949">
                  <c:v>39.62708226</c:v>
                </c:pt>
                <c:pt idx="950">
                  <c:v>39.62475105</c:v>
                </c:pt>
                <c:pt idx="951">
                  <c:v>39.62078114</c:v>
                </c:pt>
                <c:pt idx="952">
                  <c:v>39.61638501</c:v>
                </c:pt>
                <c:pt idx="953">
                  <c:v>39.61161945</c:v>
                </c:pt>
                <c:pt idx="954">
                  <c:v>39.6065756</c:v>
                </c:pt>
                <c:pt idx="955">
                  <c:v>39.60137429</c:v>
                </c:pt>
                <c:pt idx="956">
                  <c:v>39.5966103</c:v>
                </c:pt>
                <c:pt idx="957">
                  <c:v>39.59422332</c:v>
                </c:pt>
                <c:pt idx="958">
                  <c:v>39.59565067</c:v>
                </c:pt>
                <c:pt idx="959">
                  <c:v>39.59957574</c:v>
                </c:pt>
                <c:pt idx="960">
                  <c:v>39.60365597</c:v>
                </c:pt>
                <c:pt idx="961">
                  <c:v>39.60769031</c:v>
                </c:pt>
                <c:pt idx="962">
                  <c:v>39.61151282</c:v>
                </c:pt>
                <c:pt idx="963">
                  <c:v>39.61533499</c:v>
                </c:pt>
                <c:pt idx="964">
                  <c:v>39.6195583</c:v>
                </c:pt>
                <c:pt idx="965">
                  <c:v>39.62408906</c:v>
                </c:pt>
                <c:pt idx="966">
                  <c:v>39.62877686</c:v>
                </c:pt>
                <c:pt idx="967">
                  <c:v>39.63139116</c:v>
                </c:pt>
                <c:pt idx="968">
                  <c:v>39.6314074</c:v>
                </c:pt>
                <c:pt idx="969">
                  <c:v>39.62884856</c:v>
                </c:pt>
                <c:pt idx="970">
                  <c:v>39.62521047</c:v>
                </c:pt>
                <c:pt idx="971">
                  <c:v>39.6218088</c:v>
                </c:pt>
                <c:pt idx="972">
                  <c:v>39.61881824</c:v>
                </c:pt>
                <c:pt idx="973">
                  <c:v>39.61638635</c:v>
                </c:pt>
                <c:pt idx="974">
                  <c:v>39.61449152</c:v>
                </c:pt>
                <c:pt idx="975">
                  <c:v>39.61312176</c:v>
                </c:pt>
              </c:numCache>
            </c:numRef>
          </c:yVal>
          <c:smooth val="0"/>
        </c:ser>
        <c:axId val="61501053"/>
        <c:axId val="16638566"/>
      </c:scatterChart>
      <c:valAx>
        <c:axId val="61501053"/>
        <c:scaling>
          <c:orientation val="minMax"/>
          <c:max val="-76.5"/>
          <c:min val="-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6638566"/>
        <c:crosses val="autoZero"/>
        <c:crossBetween val="midCat"/>
        <c:dispUnits/>
      </c:valAx>
      <c:valAx>
        <c:axId val="16638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1501053"/>
        <c:crossesAt val="-79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CBE Profile 1516-1538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CBE_SO2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Data!$X$816:$X$944</c:f>
              <c:numCache>
                <c:ptCount val="129"/>
                <c:pt idx="0">
                  <c:v>2.22</c:v>
                </c:pt>
                <c:pt idx="1">
                  <c:v>2.22</c:v>
                </c:pt>
                <c:pt idx="2">
                  <c:v>2.22</c:v>
                </c:pt>
                <c:pt idx="3">
                  <c:v>2.22</c:v>
                </c:pt>
                <c:pt idx="4">
                  <c:v>2.22</c:v>
                </c:pt>
                <c:pt idx="5">
                  <c:v>2.22</c:v>
                </c:pt>
                <c:pt idx="6">
                  <c:v>2.22</c:v>
                </c:pt>
                <c:pt idx="7">
                  <c:v>2.22</c:v>
                </c:pt>
                <c:pt idx="8">
                  <c:v>2.22</c:v>
                </c:pt>
                <c:pt idx="9">
                  <c:v>2.22</c:v>
                </c:pt>
                <c:pt idx="10">
                  <c:v>2.4050000000000002</c:v>
                </c:pt>
                <c:pt idx="11">
                  <c:v>2.5900000000000003</c:v>
                </c:pt>
                <c:pt idx="12">
                  <c:v>2.775</c:v>
                </c:pt>
                <c:pt idx="13">
                  <c:v>2.9600000000000004</c:v>
                </c:pt>
                <c:pt idx="14">
                  <c:v>3.145</c:v>
                </c:pt>
                <c:pt idx="15">
                  <c:v>3.3299999999999996</c:v>
                </c:pt>
                <c:pt idx="16">
                  <c:v>3.3299999999999996</c:v>
                </c:pt>
                <c:pt idx="17">
                  <c:v>3.3299999999999996</c:v>
                </c:pt>
                <c:pt idx="18">
                  <c:v>3.3299999999999996</c:v>
                </c:pt>
                <c:pt idx="19">
                  <c:v>3.3299999999999996</c:v>
                </c:pt>
                <c:pt idx="20">
                  <c:v>3.3299999999999996</c:v>
                </c:pt>
                <c:pt idx="21">
                  <c:v>3.515</c:v>
                </c:pt>
                <c:pt idx="22">
                  <c:v>3.5150000000000006</c:v>
                </c:pt>
                <c:pt idx="23">
                  <c:v>3.5149999999999992</c:v>
                </c:pt>
                <c:pt idx="24">
                  <c:v>3.7000000000000006</c:v>
                </c:pt>
                <c:pt idx="25">
                  <c:v>3.8850000000000002</c:v>
                </c:pt>
                <c:pt idx="26">
                  <c:v>4.070000000000001</c:v>
                </c:pt>
                <c:pt idx="27">
                  <c:v>4.070000000000001</c:v>
                </c:pt>
                <c:pt idx="28">
                  <c:v>4.255000000000001</c:v>
                </c:pt>
                <c:pt idx="29">
                  <c:v>4.44</c:v>
                </c:pt>
                <c:pt idx="30">
                  <c:v>4.44</c:v>
                </c:pt>
                <c:pt idx="31">
                  <c:v>4.44</c:v>
                </c:pt>
                <c:pt idx="32">
                  <c:v>4.44</c:v>
                </c:pt>
                <c:pt idx="33">
                  <c:v>4.44</c:v>
                </c:pt>
                <c:pt idx="34">
                  <c:v>4.44</c:v>
                </c:pt>
                <c:pt idx="35">
                  <c:v>4.44</c:v>
                </c:pt>
                <c:pt idx="36">
                  <c:v>4.44</c:v>
                </c:pt>
                <c:pt idx="37">
                  <c:v>4.625000000000001</c:v>
                </c:pt>
                <c:pt idx="38">
                  <c:v>4.8100000000000005</c:v>
                </c:pt>
                <c:pt idx="39">
                  <c:v>4.8100000000000005</c:v>
                </c:pt>
                <c:pt idx="40">
                  <c:v>4.995</c:v>
                </c:pt>
                <c:pt idx="41">
                  <c:v>5.180000000000001</c:v>
                </c:pt>
                <c:pt idx="42">
                  <c:v>5.364999999999999</c:v>
                </c:pt>
                <c:pt idx="43">
                  <c:v>5.180000000000001</c:v>
                </c:pt>
                <c:pt idx="44">
                  <c:v>4.995</c:v>
                </c:pt>
                <c:pt idx="45">
                  <c:v>4.995</c:v>
                </c:pt>
                <c:pt idx="46">
                  <c:v>4.8100000000000005</c:v>
                </c:pt>
                <c:pt idx="47">
                  <c:v>4.625000000000001</c:v>
                </c:pt>
                <c:pt idx="48">
                  <c:v>4.625000000000001</c:v>
                </c:pt>
                <c:pt idx="49">
                  <c:v>4.625000000000001</c:v>
                </c:pt>
                <c:pt idx="50">
                  <c:v>4.8100000000000005</c:v>
                </c:pt>
                <c:pt idx="51">
                  <c:v>4.995</c:v>
                </c:pt>
                <c:pt idx="52">
                  <c:v>4.995</c:v>
                </c:pt>
                <c:pt idx="53">
                  <c:v>5.180000000000001</c:v>
                </c:pt>
                <c:pt idx="54">
                  <c:v>5.180000000000001</c:v>
                </c:pt>
                <c:pt idx="55">
                  <c:v>5.364999999999999</c:v>
                </c:pt>
                <c:pt idx="56">
                  <c:v>5.364999999999999</c:v>
                </c:pt>
                <c:pt idx="57">
                  <c:v>5.364999999999999</c:v>
                </c:pt>
                <c:pt idx="58">
                  <c:v>5.55</c:v>
                </c:pt>
                <c:pt idx="59">
                  <c:v>5.364999999999999</c:v>
                </c:pt>
                <c:pt idx="60">
                  <c:v>5.180000000000001</c:v>
                </c:pt>
                <c:pt idx="61">
                  <c:v>4.995</c:v>
                </c:pt>
                <c:pt idx="62">
                  <c:v>4.8100000000000005</c:v>
                </c:pt>
                <c:pt idx="63">
                  <c:v>4.44</c:v>
                </c:pt>
                <c:pt idx="64">
                  <c:v>4.07</c:v>
                </c:pt>
                <c:pt idx="65">
                  <c:v>3.8849999999999993</c:v>
                </c:pt>
                <c:pt idx="66">
                  <c:v>3.7000000000000006</c:v>
                </c:pt>
                <c:pt idx="67">
                  <c:v>3.7000000000000006</c:v>
                </c:pt>
                <c:pt idx="68">
                  <c:v>3.5150000000000006</c:v>
                </c:pt>
                <c:pt idx="69">
                  <c:v>3.5149999999999992</c:v>
                </c:pt>
                <c:pt idx="70">
                  <c:v>3.5150000000000006</c:v>
                </c:pt>
                <c:pt idx="71">
                  <c:v>3.5150000000000006</c:v>
                </c:pt>
                <c:pt idx="72">
                  <c:v>3.5150000000000006</c:v>
                </c:pt>
                <c:pt idx="73">
                  <c:v>3.3299999999999996</c:v>
                </c:pt>
                <c:pt idx="74">
                  <c:v>3.515</c:v>
                </c:pt>
                <c:pt idx="75">
                  <c:v>3.5150000000000006</c:v>
                </c:pt>
                <c:pt idx="76">
                  <c:v>3.5149999999999992</c:v>
                </c:pt>
                <c:pt idx="77">
                  <c:v>3.5150000000000006</c:v>
                </c:pt>
                <c:pt idx="78">
                  <c:v>3.5150000000000006</c:v>
                </c:pt>
                <c:pt idx="79">
                  <c:v>3.5150000000000006</c:v>
                </c:pt>
                <c:pt idx="80">
                  <c:v>3.3299999999999996</c:v>
                </c:pt>
                <c:pt idx="81">
                  <c:v>3.3299999999999996</c:v>
                </c:pt>
                <c:pt idx="82">
                  <c:v>3.3299999999999996</c:v>
                </c:pt>
                <c:pt idx="83">
                  <c:v>3.3299999999999996</c:v>
                </c:pt>
                <c:pt idx="84">
                  <c:v>3.515</c:v>
                </c:pt>
                <c:pt idx="85">
                  <c:v>3.7000000000000006</c:v>
                </c:pt>
                <c:pt idx="86">
                  <c:v>4.07</c:v>
                </c:pt>
                <c:pt idx="87">
                  <c:v>4.44</c:v>
                </c:pt>
                <c:pt idx="88">
                  <c:v>4.995</c:v>
                </c:pt>
                <c:pt idx="89">
                  <c:v>5.364999999999999</c:v>
                </c:pt>
                <c:pt idx="90">
                  <c:v>5.55</c:v>
                </c:pt>
                <c:pt idx="91">
                  <c:v>5.734999999999999</c:v>
                </c:pt>
                <c:pt idx="92">
                  <c:v>5.735</c:v>
                </c:pt>
                <c:pt idx="93">
                  <c:v>5.735</c:v>
                </c:pt>
                <c:pt idx="94">
                  <c:v>5.55</c:v>
                </c:pt>
                <c:pt idx="95">
                  <c:v>5.55</c:v>
                </c:pt>
                <c:pt idx="96">
                  <c:v>5.55</c:v>
                </c:pt>
                <c:pt idx="97">
                  <c:v>5.734999999999999</c:v>
                </c:pt>
                <c:pt idx="98">
                  <c:v>5.919999999999999</c:v>
                </c:pt>
                <c:pt idx="99">
                  <c:v>6.289999999999999</c:v>
                </c:pt>
                <c:pt idx="100">
                  <c:v>6.659999999999999</c:v>
                </c:pt>
                <c:pt idx="101">
                  <c:v>7.215</c:v>
                </c:pt>
                <c:pt idx="102">
                  <c:v>7.585000000000001</c:v>
                </c:pt>
                <c:pt idx="103">
                  <c:v>7.769999999999999</c:v>
                </c:pt>
                <c:pt idx="104">
                  <c:v>7.954999999999998</c:v>
                </c:pt>
                <c:pt idx="105">
                  <c:v>7.769999999999999</c:v>
                </c:pt>
                <c:pt idx="106">
                  <c:v>7.584999999999998</c:v>
                </c:pt>
                <c:pt idx="107">
                  <c:v>7.214999999999999</c:v>
                </c:pt>
                <c:pt idx="108">
                  <c:v>7.0299999999999985</c:v>
                </c:pt>
                <c:pt idx="109">
                  <c:v>6.659999999999999</c:v>
                </c:pt>
                <c:pt idx="110">
                  <c:v>6.474999999999999</c:v>
                </c:pt>
                <c:pt idx="111">
                  <c:v>6.474999999999999</c:v>
                </c:pt>
                <c:pt idx="112">
                  <c:v>6.474999999999999</c:v>
                </c:pt>
                <c:pt idx="113">
                  <c:v>6.474999999999999</c:v>
                </c:pt>
                <c:pt idx="114">
                  <c:v>6.474999999999999</c:v>
                </c:pt>
                <c:pt idx="115">
                  <c:v>6.844999999999999</c:v>
                </c:pt>
                <c:pt idx="116">
                  <c:v>7.3999999999999995</c:v>
                </c:pt>
                <c:pt idx="117">
                  <c:v>8.14</c:v>
                </c:pt>
                <c:pt idx="118">
                  <c:v>8.51</c:v>
                </c:pt>
                <c:pt idx="119">
                  <c:v>8.88</c:v>
                </c:pt>
                <c:pt idx="120">
                  <c:v>9.065</c:v>
                </c:pt>
                <c:pt idx="121">
                  <c:v>9.065</c:v>
                </c:pt>
                <c:pt idx="122">
                  <c:v>8.694999999999999</c:v>
                </c:pt>
                <c:pt idx="123">
                  <c:v>7.954999999999998</c:v>
                </c:pt>
                <c:pt idx="124">
                  <c:v>7.584999999999998</c:v>
                </c:pt>
                <c:pt idx="125">
                  <c:v>7.0299999999999985</c:v>
                </c:pt>
                <c:pt idx="126">
                  <c:v>6.659999999999999</c:v>
                </c:pt>
                <c:pt idx="127">
                  <c:v>6.289999999999999</c:v>
                </c:pt>
                <c:pt idx="128">
                  <c:v>5.920000000000001</c:v>
                </c:pt>
              </c:numCache>
            </c:numRef>
          </c:xVal>
          <c:yVal>
            <c:numRef>
              <c:f>Data!$Z$816:$Z$944</c:f>
              <c:numCache>
                <c:ptCount val="129"/>
                <c:pt idx="0">
                  <c:v>2908.7476769588757</c:v>
                </c:pt>
                <c:pt idx="1">
                  <c:v>2845.530776099803</c:v>
                </c:pt>
                <c:pt idx="2">
                  <c:v>2809.6217412361966</c:v>
                </c:pt>
                <c:pt idx="3">
                  <c:v>2793.9602359594783</c:v>
                </c:pt>
                <c:pt idx="4">
                  <c:v>2759.385947542135</c:v>
                </c:pt>
                <c:pt idx="5">
                  <c:v>2742.707991801257</c:v>
                </c:pt>
                <c:pt idx="6">
                  <c:v>2733.8267595407715</c:v>
                </c:pt>
                <c:pt idx="7">
                  <c:v>2719.41498530241</c:v>
                </c:pt>
                <c:pt idx="8">
                  <c:v>2677.4311076665444</c:v>
                </c:pt>
                <c:pt idx="9">
                  <c:v>2660.916780635297</c:v>
                </c:pt>
                <c:pt idx="10">
                  <c:v>2593.003859553518</c:v>
                </c:pt>
                <c:pt idx="11">
                  <c:v>2583.1915348579214</c:v>
                </c:pt>
                <c:pt idx="12">
                  <c:v>2549.482002213199</c:v>
                </c:pt>
                <c:pt idx="13">
                  <c:v>2531.054062619389</c:v>
                </c:pt>
                <c:pt idx="14">
                  <c:v>2460.969008640588</c:v>
                </c:pt>
                <c:pt idx="15">
                  <c:v>2458.8218977373526</c:v>
                </c:pt>
                <c:pt idx="16">
                  <c:v>2465.26489666811</c:v>
                </c:pt>
                <c:pt idx="17">
                  <c:v>2450.2390014983166</c:v>
                </c:pt>
                <c:pt idx="18">
                  <c:v>2412.7927874246216</c:v>
                </c:pt>
                <c:pt idx="19">
                  <c:v>2387.2126320496645</c:v>
                </c:pt>
                <c:pt idx="20">
                  <c:v>2387.2126320496645</c:v>
                </c:pt>
                <c:pt idx="21">
                  <c:v>2378.703394597498</c:v>
                </c:pt>
                <c:pt idx="22">
                  <c:v>2367.0174123590286</c:v>
                </c:pt>
                <c:pt idx="23">
                  <c:v>2311.9961265370757</c:v>
                </c:pt>
                <c:pt idx="24">
                  <c:v>2315.1605411979144</c:v>
                </c:pt>
                <c:pt idx="25">
                  <c:v>2317.2708211005056</c:v>
                </c:pt>
                <c:pt idx="26">
                  <c:v>2302.510111372354</c:v>
                </c:pt>
                <c:pt idx="27">
                  <c:v>2291.982788243339</c:v>
                </c:pt>
                <c:pt idx="28">
                  <c:v>2262.5770867905367</c:v>
                </c:pt>
                <c:pt idx="29">
                  <c:v>2248.9597557243223</c:v>
                </c:pt>
                <c:pt idx="30">
                  <c:v>2230.141779057766</c:v>
                </c:pt>
                <c:pt idx="31">
                  <c:v>2220.74875821736</c:v>
                </c:pt>
                <c:pt idx="32">
                  <c:v>2222.8351781710508</c:v>
                </c:pt>
                <c:pt idx="33">
                  <c:v>2213.45041389621</c:v>
                </c:pt>
                <c:pt idx="34">
                  <c:v>2201.9945313378394</c:v>
                </c:pt>
                <c:pt idx="35">
                  <c:v>2172.905218665879</c:v>
                </c:pt>
                <c:pt idx="36">
                  <c:v>2151.154912646619</c:v>
                </c:pt>
                <c:pt idx="37">
                  <c:v>2127.3983342746387</c:v>
                </c:pt>
                <c:pt idx="38">
                  <c:v>2115.030525551235</c:v>
                </c:pt>
                <c:pt idx="39">
                  <c:v>2094.4583575365805</c:v>
                </c:pt>
                <c:pt idx="40">
                  <c:v>2094.4583575365805</c:v>
                </c:pt>
                <c:pt idx="41">
                  <c:v>2087.270122424512</c:v>
                </c:pt>
                <c:pt idx="42">
                  <c:v>2064.71895066028</c:v>
                </c:pt>
                <c:pt idx="43">
                  <c:v>2053.466289241155</c:v>
                </c:pt>
                <c:pt idx="44">
                  <c:v>2036.1057500120705</c:v>
                </c:pt>
                <c:pt idx="45">
                  <c:v>2021.8360375023958</c:v>
                </c:pt>
                <c:pt idx="46">
                  <c:v>2002.5091376077885</c:v>
                </c:pt>
                <c:pt idx="47">
                  <c:v>1997.4305787240323</c:v>
                </c:pt>
                <c:pt idx="48">
                  <c:v>1990.3258102647092</c:v>
                </c:pt>
                <c:pt idx="49">
                  <c:v>1963.989762857686</c:v>
                </c:pt>
                <c:pt idx="50">
                  <c:v>1958.9347000778475</c:v>
                </c:pt>
                <c:pt idx="51">
                  <c:v>1939.7534775114386</c:v>
                </c:pt>
                <c:pt idx="52">
                  <c:v>1917.5988524146528</c:v>
                </c:pt>
                <c:pt idx="53">
                  <c:v>1879.4704441829977</c:v>
                </c:pt>
                <c:pt idx="54">
                  <c:v>1851.4874307703749</c:v>
                </c:pt>
                <c:pt idx="55">
                  <c:v>1827.5768164181645</c:v>
                </c:pt>
                <c:pt idx="56">
                  <c:v>1808.696287005398</c:v>
                </c:pt>
                <c:pt idx="57">
                  <c:v>1779.9611482797145</c:v>
                </c:pt>
                <c:pt idx="58">
                  <c:v>1769.0875719278501</c:v>
                </c:pt>
                <c:pt idx="59">
                  <c:v>1732.6169570967863</c:v>
                </c:pt>
                <c:pt idx="60">
                  <c:v>1710.026502386645</c:v>
                </c:pt>
                <c:pt idx="61">
                  <c:v>1670.8845427018236</c:v>
                </c:pt>
                <c:pt idx="62">
                  <c:v>1652.3565476899944</c:v>
                </c:pt>
                <c:pt idx="63">
                  <c:v>1629.983092867199</c:v>
                </c:pt>
                <c:pt idx="64">
                  <c:v>1605.7322977214171</c:v>
                </c:pt>
                <c:pt idx="65">
                  <c:v>1576.72452006789</c:v>
                </c:pt>
                <c:pt idx="66">
                  <c:v>1564.1858838699022</c:v>
                </c:pt>
                <c:pt idx="67">
                  <c:v>1553.591036397504</c:v>
                </c:pt>
                <c:pt idx="68">
                  <c:v>1530.5218199250867</c:v>
                </c:pt>
                <c:pt idx="69">
                  <c:v>1509.4311909260728</c:v>
                </c:pt>
                <c:pt idx="70">
                  <c:v>1480.7572972002035</c:v>
                </c:pt>
                <c:pt idx="71">
                  <c:v>1447.429083432079</c:v>
                </c:pt>
                <c:pt idx="72">
                  <c:v>1453.1329998821057</c:v>
                </c:pt>
                <c:pt idx="73">
                  <c:v>1434.1351618726135</c:v>
                </c:pt>
                <c:pt idx="74">
                  <c:v>1398.158574742782</c:v>
                </c:pt>
                <c:pt idx="75">
                  <c:v>1388.7169007614216</c:v>
                </c:pt>
                <c:pt idx="76">
                  <c:v>1376.4587519577872</c:v>
                </c:pt>
                <c:pt idx="77">
                  <c:v>1336.041001782131</c:v>
                </c:pt>
                <c:pt idx="78">
                  <c:v>1305.1556018182687</c:v>
                </c:pt>
                <c:pt idx="79">
                  <c:v>1302.3535260798521</c:v>
                </c:pt>
                <c:pt idx="80">
                  <c:v>1276.246314095184</c:v>
                </c:pt>
                <c:pt idx="81">
                  <c:v>1246.5096614686086</c:v>
                </c:pt>
                <c:pt idx="82">
                  <c:v>1222.4267962146791</c:v>
                </c:pt>
                <c:pt idx="83">
                  <c:v>1206.7179868425344</c:v>
                </c:pt>
                <c:pt idx="84">
                  <c:v>1181.829619757885</c:v>
                </c:pt>
                <c:pt idx="85">
                  <c:v>1171.7112618078686</c:v>
                </c:pt>
                <c:pt idx="86">
                  <c:v>1153.345775228537</c:v>
                </c:pt>
                <c:pt idx="87">
                  <c:v>1136.8514942927256</c:v>
                </c:pt>
                <c:pt idx="88">
                  <c:v>1110.3460962139945</c:v>
                </c:pt>
                <c:pt idx="89">
                  <c:v>1119.476335035943</c:v>
                </c:pt>
                <c:pt idx="90">
                  <c:v>1103.9608968436355</c:v>
                </c:pt>
                <c:pt idx="91">
                  <c:v>1082.1059842472416</c:v>
                </c:pt>
                <c:pt idx="92">
                  <c:v>1053.9615859578398</c:v>
                </c:pt>
                <c:pt idx="93">
                  <c:v>1050.3369890552465</c:v>
                </c:pt>
                <c:pt idx="94">
                  <c:v>1008.7674427698238</c:v>
                </c:pt>
                <c:pt idx="95">
                  <c:v>1004.2615273236519</c:v>
                </c:pt>
                <c:pt idx="96">
                  <c:v>983.5657500665624</c:v>
                </c:pt>
                <c:pt idx="97">
                  <c:v>972.7883944044926</c:v>
                </c:pt>
                <c:pt idx="98">
                  <c:v>949.4853315485782</c:v>
                </c:pt>
                <c:pt idx="99">
                  <c:v>919.1104352114537</c:v>
                </c:pt>
                <c:pt idx="100">
                  <c:v>895.9573118288712</c:v>
                </c:pt>
                <c:pt idx="101">
                  <c:v>855.1515718682127</c:v>
                </c:pt>
                <c:pt idx="102">
                  <c:v>814.5453717754484</c:v>
                </c:pt>
                <c:pt idx="103">
                  <c:v>808.3835376448309</c:v>
                </c:pt>
                <c:pt idx="104">
                  <c:v>808.3835376448309</c:v>
                </c:pt>
                <c:pt idx="105">
                  <c:v>795.1949838025938</c:v>
                </c:pt>
                <c:pt idx="106">
                  <c:v>767.1292152288961</c:v>
                </c:pt>
                <c:pt idx="107">
                  <c:v>731.3080216671023</c:v>
                </c:pt>
                <c:pt idx="108">
                  <c:v>704.3259222990433</c:v>
                </c:pt>
                <c:pt idx="109">
                  <c:v>679.1637286783262</c:v>
                </c:pt>
                <c:pt idx="110">
                  <c:v>653.2138595227539</c:v>
                </c:pt>
                <c:pt idx="111">
                  <c:v>634.2353627738756</c:v>
                </c:pt>
                <c:pt idx="112">
                  <c:v>599.839739932639</c:v>
                </c:pt>
                <c:pt idx="113">
                  <c:v>575.8472933156982</c:v>
                </c:pt>
                <c:pt idx="114">
                  <c:v>560.4601029240357</c:v>
                </c:pt>
                <c:pt idx="115">
                  <c:v>534.026595720177</c:v>
                </c:pt>
                <c:pt idx="116">
                  <c:v>534.8779774169305</c:v>
                </c:pt>
                <c:pt idx="117">
                  <c:v>534.8779774169305</c:v>
                </c:pt>
                <c:pt idx="118">
                  <c:v>523.8168181569595</c:v>
                </c:pt>
                <c:pt idx="119">
                  <c:v>508.52565018432614</c:v>
                </c:pt>
                <c:pt idx="120">
                  <c:v>476.3364685803733</c:v>
                </c:pt>
                <c:pt idx="121">
                  <c:v>435.85399292753436</c:v>
                </c:pt>
                <c:pt idx="122">
                  <c:v>397.2426059544928</c:v>
                </c:pt>
                <c:pt idx="123">
                  <c:v>354.64315428722904</c:v>
                </c:pt>
                <c:pt idx="124">
                  <c:v>302.3202391218912</c:v>
                </c:pt>
                <c:pt idx="125">
                  <c:v>264.3233795186008</c:v>
                </c:pt>
                <c:pt idx="126">
                  <c:v>232.24428425193565</c:v>
                </c:pt>
                <c:pt idx="127">
                  <c:v>225.67924675453787</c:v>
                </c:pt>
                <c:pt idx="128">
                  <c:v>220.7588725011547</c:v>
                </c:pt>
              </c:numCache>
            </c:numRef>
          </c:yVal>
          <c:smooth val="0"/>
        </c:ser>
        <c:axId val="8771953"/>
        <c:axId val="11838714"/>
      </c:scatterChart>
      <c:valAx>
        <c:axId val="8771953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838714"/>
        <c:crosses val="autoZero"/>
        <c:crossBetween val="midCat"/>
        <c:dispUnits/>
      </c:valAx>
      <c:valAx>
        <c:axId val="11838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7719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CBE Profile 1516-1538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CBE_Bap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Data!$R$816:$R$944</c:f>
              <c:numCache>
                <c:ptCount val="129"/>
                <c:pt idx="0">
                  <c:v>2.74E-05</c:v>
                </c:pt>
                <c:pt idx="6">
                  <c:v>2.31E-05</c:v>
                </c:pt>
                <c:pt idx="12">
                  <c:v>2.34E-05</c:v>
                </c:pt>
                <c:pt idx="18">
                  <c:v>2.3E-05</c:v>
                </c:pt>
                <c:pt idx="24">
                  <c:v>2.12E-05</c:v>
                </c:pt>
                <c:pt idx="30">
                  <c:v>2.14E-05</c:v>
                </c:pt>
                <c:pt idx="36">
                  <c:v>1.84E-05</c:v>
                </c:pt>
                <c:pt idx="42">
                  <c:v>2.02E-05</c:v>
                </c:pt>
                <c:pt idx="48">
                  <c:v>2.28E-05</c:v>
                </c:pt>
                <c:pt idx="54">
                  <c:v>1.73E-05</c:v>
                </c:pt>
                <c:pt idx="60">
                  <c:v>2.32E-05</c:v>
                </c:pt>
                <c:pt idx="66">
                  <c:v>2.26E-05</c:v>
                </c:pt>
                <c:pt idx="72">
                  <c:v>2.07E-05</c:v>
                </c:pt>
                <c:pt idx="78">
                  <c:v>1.95E-05</c:v>
                </c:pt>
                <c:pt idx="84">
                  <c:v>2.22E-05</c:v>
                </c:pt>
                <c:pt idx="90">
                  <c:v>2.34E-05</c:v>
                </c:pt>
                <c:pt idx="96">
                  <c:v>2.43E-05</c:v>
                </c:pt>
                <c:pt idx="102">
                  <c:v>2.43E-05</c:v>
                </c:pt>
                <c:pt idx="108">
                  <c:v>2.7E-05</c:v>
                </c:pt>
                <c:pt idx="114">
                  <c:v>2.8E-05</c:v>
                </c:pt>
                <c:pt idx="120">
                  <c:v>3.35E-05</c:v>
                </c:pt>
                <c:pt idx="126">
                  <c:v>3.81E-05</c:v>
                </c:pt>
              </c:numCache>
            </c:numRef>
          </c:xVal>
          <c:yVal>
            <c:numRef>
              <c:f>Data!$Z$816:$Z$944</c:f>
              <c:numCache>
                <c:ptCount val="129"/>
                <c:pt idx="0">
                  <c:v>2908.7476769588757</c:v>
                </c:pt>
                <c:pt idx="1">
                  <c:v>2845.530776099803</c:v>
                </c:pt>
                <c:pt idx="2">
                  <c:v>2809.6217412361966</c:v>
                </c:pt>
                <c:pt idx="3">
                  <c:v>2793.9602359594783</c:v>
                </c:pt>
                <c:pt idx="4">
                  <c:v>2759.385947542135</c:v>
                </c:pt>
                <c:pt idx="5">
                  <c:v>2742.707991801257</c:v>
                </c:pt>
                <c:pt idx="6">
                  <c:v>2733.8267595407715</c:v>
                </c:pt>
                <c:pt idx="7">
                  <c:v>2719.41498530241</c:v>
                </c:pt>
                <c:pt idx="8">
                  <c:v>2677.4311076665444</c:v>
                </c:pt>
                <c:pt idx="9">
                  <c:v>2660.916780635297</c:v>
                </c:pt>
                <c:pt idx="10">
                  <c:v>2593.003859553518</c:v>
                </c:pt>
                <c:pt idx="11">
                  <c:v>2583.1915348579214</c:v>
                </c:pt>
                <c:pt idx="12">
                  <c:v>2549.482002213199</c:v>
                </c:pt>
                <c:pt idx="13">
                  <c:v>2531.054062619389</c:v>
                </c:pt>
                <c:pt idx="14">
                  <c:v>2460.969008640588</c:v>
                </c:pt>
                <c:pt idx="15">
                  <c:v>2458.8218977373526</c:v>
                </c:pt>
                <c:pt idx="16">
                  <c:v>2465.26489666811</c:v>
                </c:pt>
                <c:pt idx="17">
                  <c:v>2450.2390014983166</c:v>
                </c:pt>
                <c:pt idx="18">
                  <c:v>2412.7927874246216</c:v>
                </c:pt>
                <c:pt idx="19">
                  <c:v>2387.2126320496645</c:v>
                </c:pt>
                <c:pt idx="20">
                  <c:v>2387.2126320496645</c:v>
                </c:pt>
                <c:pt idx="21">
                  <c:v>2378.703394597498</c:v>
                </c:pt>
                <c:pt idx="22">
                  <c:v>2367.0174123590286</c:v>
                </c:pt>
                <c:pt idx="23">
                  <c:v>2311.9961265370757</c:v>
                </c:pt>
                <c:pt idx="24">
                  <c:v>2315.1605411979144</c:v>
                </c:pt>
                <c:pt idx="25">
                  <c:v>2317.2708211005056</c:v>
                </c:pt>
                <c:pt idx="26">
                  <c:v>2302.510111372354</c:v>
                </c:pt>
                <c:pt idx="27">
                  <c:v>2291.982788243339</c:v>
                </c:pt>
                <c:pt idx="28">
                  <c:v>2262.5770867905367</c:v>
                </c:pt>
                <c:pt idx="29">
                  <c:v>2248.9597557243223</c:v>
                </c:pt>
                <c:pt idx="30">
                  <c:v>2230.141779057766</c:v>
                </c:pt>
                <c:pt idx="31">
                  <c:v>2220.74875821736</c:v>
                </c:pt>
                <c:pt idx="32">
                  <c:v>2222.8351781710508</c:v>
                </c:pt>
                <c:pt idx="33">
                  <c:v>2213.45041389621</c:v>
                </c:pt>
                <c:pt idx="34">
                  <c:v>2201.9945313378394</c:v>
                </c:pt>
                <c:pt idx="35">
                  <c:v>2172.905218665879</c:v>
                </c:pt>
                <c:pt idx="36">
                  <c:v>2151.154912646619</c:v>
                </c:pt>
                <c:pt idx="37">
                  <c:v>2127.3983342746387</c:v>
                </c:pt>
                <c:pt idx="38">
                  <c:v>2115.030525551235</c:v>
                </c:pt>
                <c:pt idx="39">
                  <c:v>2094.4583575365805</c:v>
                </c:pt>
                <c:pt idx="40">
                  <c:v>2094.4583575365805</c:v>
                </c:pt>
                <c:pt idx="41">
                  <c:v>2087.270122424512</c:v>
                </c:pt>
                <c:pt idx="42">
                  <c:v>2064.71895066028</c:v>
                </c:pt>
                <c:pt idx="43">
                  <c:v>2053.466289241155</c:v>
                </c:pt>
                <c:pt idx="44">
                  <c:v>2036.1057500120705</c:v>
                </c:pt>
                <c:pt idx="45">
                  <c:v>2021.8360375023958</c:v>
                </c:pt>
                <c:pt idx="46">
                  <c:v>2002.5091376077885</c:v>
                </c:pt>
                <c:pt idx="47">
                  <c:v>1997.4305787240323</c:v>
                </c:pt>
                <c:pt idx="48">
                  <c:v>1990.3258102647092</c:v>
                </c:pt>
                <c:pt idx="49">
                  <c:v>1963.989762857686</c:v>
                </c:pt>
                <c:pt idx="50">
                  <c:v>1958.9347000778475</c:v>
                </c:pt>
                <c:pt idx="51">
                  <c:v>1939.7534775114386</c:v>
                </c:pt>
                <c:pt idx="52">
                  <c:v>1917.5988524146528</c:v>
                </c:pt>
                <c:pt idx="53">
                  <c:v>1879.4704441829977</c:v>
                </c:pt>
                <c:pt idx="54">
                  <c:v>1851.4874307703749</c:v>
                </c:pt>
                <c:pt idx="55">
                  <c:v>1827.5768164181645</c:v>
                </c:pt>
                <c:pt idx="56">
                  <c:v>1808.696287005398</c:v>
                </c:pt>
                <c:pt idx="57">
                  <c:v>1779.9611482797145</c:v>
                </c:pt>
                <c:pt idx="58">
                  <c:v>1769.0875719278501</c:v>
                </c:pt>
                <c:pt idx="59">
                  <c:v>1732.6169570967863</c:v>
                </c:pt>
                <c:pt idx="60">
                  <c:v>1710.026502386645</c:v>
                </c:pt>
                <c:pt idx="61">
                  <c:v>1670.8845427018236</c:v>
                </c:pt>
                <c:pt idx="62">
                  <c:v>1652.3565476899944</c:v>
                </c:pt>
                <c:pt idx="63">
                  <c:v>1629.983092867199</c:v>
                </c:pt>
                <c:pt idx="64">
                  <c:v>1605.7322977214171</c:v>
                </c:pt>
                <c:pt idx="65">
                  <c:v>1576.72452006789</c:v>
                </c:pt>
                <c:pt idx="66">
                  <c:v>1564.1858838699022</c:v>
                </c:pt>
                <c:pt idx="67">
                  <c:v>1553.591036397504</c:v>
                </c:pt>
                <c:pt idx="68">
                  <c:v>1530.5218199250867</c:v>
                </c:pt>
                <c:pt idx="69">
                  <c:v>1509.4311909260728</c:v>
                </c:pt>
                <c:pt idx="70">
                  <c:v>1480.7572972002035</c:v>
                </c:pt>
                <c:pt idx="71">
                  <c:v>1447.429083432079</c:v>
                </c:pt>
                <c:pt idx="72">
                  <c:v>1453.1329998821057</c:v>
                </c:pt>
                <c:pt idx="73">
                  <c:v>1434.1351618726135</c:v>
                </c:pt>
                <c:pt idx="74">
                  <c:v>1398.158574742782</c:v>
                </c:pt>
                <c:pt idx="75">
                  <c:v>1388.7169007614216</c:v>
                </c:pt>
                <c:pt idx="76">
                  <c:v>1376.4587519577872</c:v>
                </c:pt>
                <c:pt idx="77">
                  <c:v>1336.041001782131</c:v>
                </c:pt>
                <c:pt idx="78">
                  <c:v>1305.1556018182687</c:v>
                </c:pt>
                <c:pt idx="79">
                  <c:v>1302.3535260798521</c:v>
                </c:pt>
                <c:pt idx="80">
                  <c:v>1276.246314095184</c:v>
                </c:pt>
                <c:pt idx="81">
                  <c:v>1246.5096614686086</c:v>
                </c:pt>
                <c:pt idx="82">
                  <c:v>1222.4267962146791</c:v>
                </c:pt>
                <c:pt idx="83">
                  <c:v>1206.7179868425344</c:v>
                </c:pt>
                <c:pt idx="84">
                  <c:v>1181.829619757885</c:v>
                </c:pt>
                <c:pt idx="85">
                  <c:v>1171.7112618078686</c:v>
                </c:pt>
                <c:pt idx="86">
                  <c:v>1153.345775228537</c:v>
                </c:pt>
                <c:pt idx="87">
                  <c:v>1136.8514942927256</c:v>
                </c:pt>
                <c:pt idx="88">
                  <c:v>1110.3460962139945</c:v>
                </c:pt>
                <c:pt idx="89">
                  <c:v>1119.476335035943</c:v>
                </c:pt>
                <c:pt idx="90">
                  <c:v>1103.9608968436355</c:v>
                </c:pt>
                <c:pt idx="91">
                  <c:v>1082.1059842472416</c:v>
                </c:pt>
                <c:pt idx="92">
                  <c:v>1053.9615859578398</c:v>
                </c:pt>
                <c:pt idx="93">
                  <c:v>1050.3369890552465</c:v>
                </c:pt>
                <c:pt idx="94">
                  <c:v>1008.7674427698238</c:v>
                </c:pt>
                <c:pt idx="95">
                  <c:v>1004.2615273236519</c:v>
                </c:pt>
                <c:pt idx="96">
                  <c:v>983.5657500665624</c:v>
                </c:pt>
                <c:pt idx="97">
                  <c:v>972.7883944044926</c:v>
                </c:pt>
                <c:pt idx="98">
                  <c:v>949.4853315485782</c:v>
                </c:pt>
                <c:pt idx="99">
                  <c:v>919.1104352114537</c:v>
                </c:pt>
                <c:pt idx="100">
                  <c:v>895.9573118288712</c:v>
                </c:pt>
                <c:pt idx="101">
                  <c:v>855.1515718682127</c:v>
                </c:pt>
                <c:pt idx="102">
                  <c:v>814.5453717754484</c:v>
                </c:pt>
                <c:pt idx="103">
                  <c:v>808.3835376448309</c:v>
                </c:pt>
                <c:pt idx="104">
                  <c:v>808.3835376448309</c:v>
                </c:pt>
                <c:pt idx="105">
                  <c:v>795.1949838025938</c:v>
                </c:pt>
                <c:pt idx="106">
                  <c:v>767.1292152288961</c:v>
                </c:pt>
                <c:pt idx="107">
                  <c:v>731.3080216671023</c:v>
                </c:pt>
                <c:pt idx="108">
                  <c:v>704.3259222990433</c:v>
                </c:pt>
                <c:pt idx="109">
                  <c:v>679.1637286783262</c:v>
                </c:pt>
                <c:pt idx="110">
                  <c:v>653.2138595227539</c:v>
                </c:pt>
                <c:pt idx="111">
                  <c:v>634.2353627738756</c:v>
                </c:pt>
                <c:pt idx="112">
                  <c:v>599.839739932639</c:v>
                </c:pt>
                <c:pt idx="113">
                  <c:v>575.8472933156982</c:v>
                </c:pt>
                <c:pt idx="114">
                  <c:v>560.4601029240357</c:v>
                </c:pt>
                <c:pt idx="115">
                  <c:v>534.026595720177</c:v>
                </c:pt>
                <c:pt idx="116">
                  <c:v>534.8779774169305</c:v>
                </c:pt>
                <c:pt idx="117">
                  <c:v>534.8779774169305</c:v>
                </c:pt>
                <c:pt idx="118">
                  <c:v>523.8168181569595</c:v>
                </c:pt>
                <c:pt idx="119">
                  <c:v>508.52565018432614</c:v>
                </c:pt>
                <c:pt idx="120">
                  <c:v>476.3364685803733</c:v>
                </c:pt>
                <c:pt idx="121">
                  <c:v>435.85399292753436</c:v>
                </c:pt>
                <c:pt idx="122">
                  <c:v>397.2426059544928</c:v>
                </c:pt>
                <c:pt idx="123">
                  <c:v>354.64315428722904</c:v>
                </c:pt>
                <c:pt idx="124">
                  <c:v>302.3202391218912</c:v>
                </c:pt>
                <c:pt idx="125">
                  <c:v>264.3233795186008</c:v>
                </c:pt>
                <c:pt idx="126">
                  <c:v>232.24428425193565</c:v>
                </c:pt>
                <c:pt idx="127">
                  <c:v>225.67924675453787</c:v>
                </c:pt>
                <c:pt idx="128">
                  <c:v>220.7588725011547</c:v>
                </c:pt>
              </c:numCache>
            </c:numRef>
          </c:yVal>
          <c:smooth val="0"/>
        </c:ser>
        <c:axId val="39439563"/>
        <c:axId val="19411748"/>
      </c:scatterChart>
      <c:valAx>
        <c:axId val="39439563"/>
        <c:scaling>
          <c:orientation val="minMax"/>
          <c:max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19411748"/>
        <c:crosses val="autoZero"/>
        <c:crossBetween val="midCat"/>
        <c:dispUnits/>
      </c:valAx>
      <c:valAx>
        <c:axId val="19411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4395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RF-05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Data!$D$9:$D$984</c:f>
              <c:strCache>
                <c:ptCount val="976"/>
                <c:pt idx="0">
                  <c:v>0.5430555555555555</c:v>
                </c:pt>
                <c:pt idx="1">
                  <c:v>0.5431712962962963</c:v>
                </c:pt>
                <c:pt idx="2">
                  <c:v>0.5432870370370371</c:v>
                </c:pt>
                <c:pt idx="3">
                  <c:v>0.543402791</c:v>
                </c:pt>
                <c:pt idx="4">
                  <c:v>0.543518543</c:v>
                </c:pt>
                <c:pt idx="5">
                  <c:v>0.543634236</c:v>
                </c:pt>
                <c:pt idx="6">
                  <c:v>0.543749988</c:v>
                </c:pt>
                <c:pt idx="7">
                  <c:v>0.54386574</c:v>
                </c:pt>
                <c:pt idx="8">
                  <c:v>0.543981493</c:v>
                </c:pt>
                <c:pt idx="9">
                  <c:v>0.544097245</c:v>
                </c:pt>
                <c:pt idx="10">
                  <c:v>0.544212937</c:v>
                </c:pt>
                <c:pt idx="11">
                  <c:v>0.54432869</c:v>
                </c:pt>
                <c:pt idx="12">
                  <c:v>0.544444442</c:v>
                </c:pt>
                <c:pt idx="13">
                  <c:v>0.544560194</c:v>
                </c:pt>
                <c:pt idx="14">
                  <c:v>0.544675946</c:v>
                </c:pt>
                <c:pt idx="15">
                  <c:v>0.544791639</c:v>
                </c:pt>
                <c:pt idx="16">
                  <c:v>0.544907391</c:v>
                </c:pt>
                <c:pt idx="17">
                  <c:v>0.545023143</c:v>
                </c:pt>
                <c:pt idx="18">
                  <c:v>0.545138896</c:v>
                </c:pt>
                <c:pt idx="19">
                  <c:v>0.545254648</c:v>
                </c:pt>
                <c:pt idx="20">
                  <c:v>0.5453704</c:v>
                </c:pt>
                <c:pt idx="21">
                  <c:v>0.545486093</c:v>
                </c:pt>
                <c:pt idx="22">
                  <c:v>0.545601845</c:v>
                </c:pt>
                <c:pt idx="23">
                  <c:v>0.545717597</c:v>
                </c:pt>
                <c:pt idx="24">
                  <c:v>0.545833349</c:v>
                </c:pt>
                <c:pt idx="25">
                  <c:v>0.545949101</c:v>
                </c:pt>
                <c:pt idx="26">
                  <c:v>0.546064794</c:v>
                </c:pt>
                <c:pt idx="27">
                  <c:v>0.546180546</c:v>
                </c:pt>
                <c:pt idx="28">
                  <c:v>0.546296299</c:v>
                </c:pt>
                <c:pt idx="29">
                  <c:v>0.546412051</c:v>
                </c:pt>
                <c:pt idx="30">
                  <c:v>0.546527803</c:v>
                </c:pt>
                <c:pt idx="31">
                  <c:v>0.546643496</c:v>
                </c:pt>
                <c:pt idx="32">
                  <c:v>0.546759248</c:v>
                </c:pt>
                <c:pt idx="33">
                  <c:v>0.546875</c:v>
                </c:pt>
                <c:pt idx="34">
                  <c:v>0.546990752</c:v>
                </c:pt>
                <c:pt idx="35">
                  <c:v>0.547106504</c:v>
                </c:pt>
                <c:pt idx="36">
                  <c:v>0.547222197</c:v>
                </c:pt>
                <c:pt idx="37">
                  <c:v>0.547337949</c:v>
                </c:pt>
                <c:pt idx="38">
                  <c:v>0.547453701</c:v>
                </c:pt>
                <c:pt idx="39">
                  <c:v>0.547569454</c:v>
                </c:pt>
                <c:pt idx="40">
                  <c:v>0.547685206</c:v>
                </c:pt>
                <c:pt idx="41">
                  <c:v>0.547800899</c:v>
                </c:pt>
                <c:pt idx="42">
                  <c:v>0.547916651</c:v>
                </c:pt>
                <c:pt idx="43">
                  <c:v>0.548032403</c:v>
                </c:pt>
                <c:pt idx="44">
                  <c:v>0.548148155</c:v>
                </c:pt>
                <c:pt idx="45">
                  <c:v>0.548263907</c:v>
                </c:pt>
                <c:pt idx="46">
                  <c:v>0.5483796</c:v>
                </c:pt>
                <c:pt idx="47">
                  <c:v>0.548495352</c:v>
                </c:pt>
                <c:pt idx="48">
                  <c:v>0.548611104</c:v>
                </c:pt>
                <c:pt idx="49">
                  <c:v>0.548726857</c:v>
                </c:pt>
                <c:pt idx="50">
                  <c:v>0.548842609</c:v>
                </c:pt>
                <c:pt idx="51">
                  <c:v>0.548958361</c:v>
                </c:pt>
                <c:pt idx="52">
                  <c:v>0.549074054</c:v>
                </c:pt>
                <c:pt idx="53">
                  <c:v>0.549189806</c:v>
                </c:pt>
                <c:pt idx="54">
                  <c:v>0.549305558</c:v>
                </c:pt>
                <c:pt idx="55">
                  <c:v>0.54942131</c:v>
                </c:pt>
                <c:pt idx="56">
                  <c:v>0.549537063</c:v>
                </c:pt>
                <c:pt idx="57">
                  <c:v>0.549652755</c:v>
                </c:pt>
                <c:pt idx="58">
                  <c:v>0.549768507</c:v>
                </c:pt>
                <c:pt idx="59">
                  <c:v>0.54988426</c:v>
                </c:pt>
                <c:pt idx="60">
                  <c:v>0.550000012</c:v>
                </c:pt>
                <c:pt idx="61">
                  <c:v>0.550115764</c:v>
                </c:pt>
                <c:pt idx="62">
                  <c:v>0.550231457</c:v>
                </c:pt>
                <c:pt idx="63">
                  <c:v>0.550347209</c:v>
                </c:pt>
                <c:pt idx="64">
                  <c:v>0.550462961</c:v>
                </c:pt>
                <c:pt idx="65">
                  <c:v>0.550578713</c:v>
                </c:pt>
                <c:pt idx="66">
                  <c:v>0.550694466</c:v>
                </c:pt>
                <c:pt idx="67">
                  <c:v>0.550810158</c:v>
                </c:pt>
                <c:pt idx="68">
                  <c:v>0.55092591</c:v>
                </c:pt>
                <c:pt idx="69">
                  <c:v>0.551041663</c:v>
                </c:pt>
                <c:pt idx="70">
                  <c:v>0.551157415</c:v>
                </c:pt>
                <c:pt idx="71">
                  <c:v>0.551273167</c:v>
                </c:pt>
                <c:pt idx="72">
                  <c:v>0.55138886</c:v>
                </c:pt>
                <c:pt idx="73">
                  <c:v>0.551504612</c:v>
                </c:pt>
                <c:pt idx="74">
                  <c:v>0.551620364</c:v>
                </c:pt>
                <c:pt idx="75">
                  <c:v>0.551736116</c:v>
                </c:pt>
                <c:pt idx="76">
                  <c:v>0.551851869</c:v>
                </c:pt>
                <c:pt idx="77">
                  <c:v>0.551967621</c:v>
                </c:pt>
                <c:pt idx="78">
                  <c:v>0.552083313</c:v>
                </c:pt>
                <c:pt idx="79">
                  <c:v>0.552199066</c:v>
                </c:pt>
                <c:pt idx="80">
                  <c:v>0.552314818</c:v>
                </c:pt>
                <c:pt idx="81">
                  <c:v>0.55243057</c:v>
                </c:pt>
                <c:pt idx="82">
                  <c:v>0.552546322</c:v>
                </c:pt>
                <c:pt idx="83">
                  <c:v>0.552662015</c:v>
                </c:pt>
                <c:pt idx="84">
                  <c:v>0.552777767</c:v>
                </c:pt>
                <c:pt idx="85">
                  <c:v>0.552893519</c:v>
                </c:pt>
                <c:pt idx="86">
                  <c:v>0.553009272</c:v>
                </c:pt>
                <c:pt idx="87">
                  <c:v>0.553125024</c:v>
                </c:pt>
                <c:pt idx="88">
                  <c:v>0.553240716</c:v>
                </c:pt>
                <c:pt idx="89">
                  <c:v>0.553356469</c:v>
                </c:pt>
                <c:pt idx="90">
                  <c:v>0.553472221</c:v>
                </c:pt>
                <c:pt idx="91">
                  <c:v>0.553587973</c:v>
                </c:pt>
                <c:pt idx="92">
                  <c:v>0.553703725</c:v>
                </c:pt>
                <c:pt idx="93">
                  <c:v>0.553819418</c:v>
                </c:pt>
                <c:pt idx="94">
                  <c:v>0.55393517</c:v>
                </c:pt>
                <c:pt idx="95">
                  <c:v>0.554050922</c:v>
                </c:pt>
                <c:pt idx="96">
                  <c:v>0.554166675</c:v>
                </c:pt>
                <c:pt idx="97">
                  <c:v>0.554282427</c:v>
                </c:pt>
                <c:pt idx="98">
                  <c:v>0.554398119</c:v>
                </c:pt>
                <c:pt idx="99">
                  <c:v>0.554513872</c:v>
                </c:pt>
                <c:pt idx="100">
                  <c:v>0.554629624</c:v>
                </c:pt>
                <c:pt idx="101">
                  <c:v>0.554745376</c:v>
                </c:pt>
                <c:pt idx="102">
                  <c:v>0.554861128</c:v>
                </c:pt>
                <c:pt idx="103">
                  <c:v>0.554976881</c:v>
                </c:pt>
                <c:pt idx="104">
                  <c:v>0.555092573</c:v>
                </c:pt>
                <c:pt idx="105">
                  <c:v>0.555208325</c:v>
                </c:pt>
                <c:pt idx="106">
                  <c:v>0.555324078</c:v>
                </c:pt>
                <c:pt idx="107">
                  <c:v>0.55543983</c:v>
                </c:pt>
                <c:pt idx="108">
                  <c:v>0.555555582</c:v>
                </c:pt>
                <c:pt idx="109">
                  <c:v>0.555671275</c:v>
                </c:pt>
                <c:pt idx="110">
                  <c:v>0.555787027</c:v>
                </c:pt>
                <c:pt idx="111">
                  <c:v>0.555902779</c:v>
                </c:pt>
                <c:pt idx="112">
                  <c:v>0.556018531</c:v>
                </c:pt>
                <c:pt idx="113">
                  <c:v>0.556134284</c:v>
                </c:pt>
                <c:pt idx="114">
                  <c:v>0.556249976</c:v>
                </c:pt>
                <c:pt idx="115">
                  <c:v>0.556365728</c:v>
                </c:pt>
                <c:pt idx="116">
                  <c:v>0.556481481</c:v>
                </c:pt>
                <c:pt idx="117">
                  <c:v>0.556597233</c:v>
                </c:pt>
                <c:pt idx="118">
                  <c:v>0.556712985</c:v>
                </c:pt>
                <c:pt idx="119">
                  <c:v>0.556828678</c:v>
                </c:pt>
                <c:pt idx="120">
                  <c:v>0.55694443</c:v>
                </c:pt>
                <c:pt idx="121">
                  <c:v>0.557060182</c:v>
                </c:pt>
                <c:pt idx="122">
                  <c:v>0.557175934</c:v>
                </c:pt>
                <c:pt idx="123">
                  <c:v>0.557291687</c:v>
                </c:pt>
                <c:pt idx="124">
                  <c:v>0.557407379</c:v>
                </c:pt>
                <c:pt idx="125">
                  <c:v>0.557523131</c:v>
                </c:pt>
                <c:pt idx="126">
                  <c:v>0.557638884</c:v>
                </c:pt>
                <c:pt idx="127">
                  <c:v>0.557754636</c:v>
                </c:pt>
                <c:pt idx="128">
                  <c:v>0.557870388</c:v>
                </c:pt>
                <c:pt idx="129">
                  <c:v>0.55798614</c:v>
                </c:pt>
                <c:pt idx="130">
                  <c:v>0.558101833</c:v>
                </c:pt>
                <c:pt idx="131">
                  <c:v>0.558217585</c:v>
                </c:pt>
                <c:pt idx="132">
                  <c:v>0.558333337</c:v>
                </c:pt>
                <c:pt idx="133">
                  <c:v>0.55844909</c:v>
                </c:pt>
                <c:pt idx="134">
                  <c:v>0.558564842</c:v>
                </c:pt>
                <c:pt idx="135">
                  <c:v>0.558680534</c:v>
                </c:pt>
                <c:pt idx="136">
                  <c:v>0.558796287</c:v>
                </c:pt>
                <c:pt idx="137">
                  <c:v>0.558912039</c:v>
                </c:pt>
                <c:pt idx="138">
                  <c:v>0.559027791</c:v>
                </c:pt>
                <c:pt idx="139">
                  <c:v>0.559143543</c:v>
                </c:pt>
                <c:pt idx="140">
                  <c:v>0.559259236</c:v>
                </c:pt>
                <c:pt idx="141">
                  <c:v>0.559374988</c:v>
                </c:pt>
                <c:pt idx="142">
                  <c:v>0.55949074</c:v>
                </c:pt>
                <c:pt idx="143">
                  <c:v>0.559606493</c:v>
                </c:pt>
                <c:pt idx="144">
                  <c:v>0.559722245</c:v>
                </c:pt>
                <c:pt idx="145">
                  <c:v>0.559837937</c:v>
                </c:pt>
                <c:pt idx="146">
                  <c:v>0.55995369</c:v>
                </c:pt>
                <c:pt idx="147">
                  <c:v>0.560069442</c:v>
                </c:pt>
                <c:pt idx="148">
                  <c:v>0.560185194</c:v>
                </c:pt>
                <c:pt idx="149">
                  <c:v>0.560300946</c:v>
                </c:pt>
                <c:pt idx="150">
                  <c:v>0.560416639</c:v>
                </c:pt>
                <c:pt idx="151">
                  <c:v>0.560532391</c:v>
                </c:pt>
                <c:pt idx="152">
                  <c:v>0.560648143</c:v>
                </c:pt>
                <c:pt idx="153">
                  <c:v>0.560763896</c:v>
                </c:pt>
                <c:pt idx="154">
                  <c:v>0.560879648</c:v>
                </c:pt>
                <c:pt idx="155">
                  <c:v>0.5609954</c:v>
                </c:pt>
                <c:pt idx="156">
                  <c:v>0.561111093</c:v>
                </c:pt>
                <c:pt idx="157">
                  <c:v>0.561226845</c:v>
                </c:pt>
                <c:pt idx="158">
                  <c:v>0.561342597</c:v>
                </c:pt>
                <c:pt idx="159">
                  <c:v>0.561458349</c:v>
                </c:pt>
                <c:pt idx="160">
                  <c:v>0.561574101</c:v>
                </c:pt>
                <c:pt idx="161">
                  <c:v>0.561689794</c:v>
                </c:pt>
                <c:pt idx="162">
                  <c:v>0.561805546</c:v>
                </c:pt>
                <c:pt idx="163">
                  <c:v>0.561921299</c:v>
                </c:pt>
                <c:pt idx="164">
                  <c:v>0.562037051</c:v>
                </c:pt>
                <c:pt idx="165">
                  <c:v>0.562152803</c:v>
                </c:pt>
                <c:pt idx="166">
                  <c:v>0.562268496</c:v>
                </c:pt>
                <c:pt idx="167">
                  <c:v>0.562384248</c:v>
                </c:pt>
                <c:pt idx="168">
                  <c:v>0.5625</c:v>
                </c:pt>
                <c:pt idx="169">
                  <c:v>0.562615752</c:v>
                </c:pt>
                <c:pt idx="170">
                  <c:v>0.562731504</c:v>
                </c:pt>
                <c:pt idx="171">
                  <c:v>0.562847197</c:v>
                </c:pt>
                <c:pt idx="172">
                  <c:v>0.562962949</c:v>
                </c:pt>
                <c:pt idx="173">
                  <c:v>0.563078701</c:v>
                </c:pt>
                <c:pt idx="174">
                  <c:v>0.563194454</c:v>
                </c:pt>
                <c:pt idx="175">
                  <c:v>0.563310206</c:v>
                </c:pt>
                <c:pt idx="176">
                  <c:v>0.563425899</c:v>
                </c:pt>
                <c:pt idx="177">
                  <c:v>0.563541651</c:v>
                </c:pt>
                <c:pt idx="178">
                  <c:v>0.563657403</c:v>
                </c:pt>
                <c:pt idx="179">
                  <c:v>0.563773155</c:v>
                </c:pt>
                <c:pt idx="180">
                  <c:v>0.563888907</c:v>
                </c:pt>
                <c:pt idx="181">
                  <c:v>0.5640046</c:v>
                </c:pt>
                <c:pt idx="182">
                  <c:v>0.564120352</c:v>
                </c:pt>
                <c:pt idx="183">
                  <c:v>0.564236104</c:v>
                </c:pt>
                <c:pt idx="184">
                  <c:v>0.564351857</c:v>
                </c:pt>
                <c:pt idx="185">
                  <c:v>0.564467609</c:v>
                </c:pt>
                <c:pt idx="186">
                  <c:v>0.564583361</c:v>
                </c:pt>
                <c:pt idx="187">
                  <c:v>0.564699054</c:v>
                </c:pt>
                <c:pt idx="188">
                  <c:v>0.564814806</c:v>
                </c:pt>
                <c:pt idx="189">
                  <c:v>0.564930558</c:v>
                </c:pt>
                <c:pt idx="190">
                  <c:v>0.56504631</c:v>
                </c:pt>
                <c:pt idx="191">
                  <c:v>0.565162063</c:v>
                </c:pt>
                <c:pt idx="192">
                  <c:v>0.565277755</c:v>
                </c:pt>
                <c:pt idx="193">
                  <c:v>0.565393507</c:v>
                </c:pt>
                <c:pt idx="194">
                  <c:v>0.56550926</c:v>
                </c:pt>
                <c:pt idx="195">
                  <c:v>0.565625012</c:v>
                </c:pt>
                <c:pt idx="196">
                  <c:v>0.565740764</c:v>
                </c:pt>
                <c:pt idx="197">
                  <c:v>0.565856457</c:v>
                </c:pt>
                <c:pt idx="198">
                  <c:v>0.565972209</c:v>
                </c:pt>
                <c:pt idx="199">
                  <c:v>0.566087961</c:v>
                </c:pt>
                <c:pt idx="200">
                  <c:v>0.566203713</c:v>
                </c:pt>
                <c:pt idx="201">
                  <c:v>0.566319466</c:v>
                </c:pt>
                <c:pt idx="202">
                  <c:v>0.566435158</c:v>
                </c:pt>
                <c:pt idx="203">
                  <c:v>0.56655091</c:v>
                </c:pt>
                <c:pt idx="204">
                  <c:v>0.566666663</c:v>
                </c:pt>
                <c:pt idx="205">
                  <c:v>0.566782415</c:v>
                </c:pt>
                <c:pt idx="206">
                  <c:v>0.566898167</c:v>
                </c:pt>
                <c:pt idx="207">
                  <c:v>0.56701386</c:v>
                </c:pt>
                <c:pt idx="208">
                  <c:v>0.567129612</c:v>
                </c:pt>
                <c:pt idx="209">
                  <c:v>0.567245364</c:v>
                </c:pt>
                <c:pt idx="210">
                  <c:v>0.567361116</c:v>
                </c:pt>
                <c:pt idx="211">
                  <c:v>0.567476869</c:v>
                </c:pt>
                <c:pt idx="212">
                  <c:v>0.567592621</c:v>
                </c:pt>
                <c:pt idx="213">
                  <c:v>0.567708313</c:v>
                </c:pt>
                <c:pt idx="214">
                  <c:v>0.567824066</c:v>
                </c:pt>
                <c:pt idx="215">
                  <c:v>0.567939818</c:v>
                </c:pt>
                <c:pt idx="216">
                  <c:v>0.56805557</c:v>
                </c:pt>
                <c:pt idx="217">
                  <c:v>0.568171322</c:v>
                </c:pt>
                <c:pt idx="218">
                  <c:v>0.568287015</c:v>
                </c:pt>
                <c:pt idx="219">
                  <c:v>0.568402767</c:v>
                </c:pt>
                <c:pt idx="220">
                  <c:v>0.568518519</c:v>
                </c:pt>
                <c:pt idx="221">
                  <c:v>0.568634272</c:v>
                </c:pt>
                <c:pt idx="222">
                  <c:v>0.568750024</c:v>
                </c:pt>
                <c:pt idx="223">
                  <c:v>0.568865716</c:v>
                </c:pt>
                <c:pt idx="224">
                  <c:v>0.568981469</c:v>
                </c:pt>
                <c:pt idx="225">
                  <c:v>0.569097221</c:v>
                </c:pt>
                <c:pt idx="226">
                  <c:v>0.569212973</c:v>
                </c:pt>
                <c:pt idx="227">
                  <c:v>0.569328725</c:v>
                </c:pt>
                <c:pt idx="228">
                  <c:v>0.569444418</c:v>
                </c:pt>
                <c:pt idx="229">
                  <c:v>0.56956017</c:v>
                </c:pt>
                <c:pt idx="230">
                  <c:v>0.569675922</c:v>
                </c:pt>
                <c:pt idx="231">
                  <c:v>0.569791675</c:v>
                </c:pt>
                <c:pt idx="232">
                  <c:v>0.569907427</c:v>
                </c:pt>
                <c:pt idx="233">
                  <c:v>0.570023119</c:v>
                </c:pt>
                <c:pt idx="234">
                  <c:v>0.570138872</c:v>
                </c:pt>
                <c:pt idx="235">
                  <c:v>0.570254624</c:v>
                </c:pt>
                <c:pt idx="236">
                  <c:v>0.570370376</c:v>
                </c:pt>
                <c:pt idx="237">
                  <c:v>0.570486128</c:v>
                </c:pt>
                <c:pt idx="238">
                  <c:v>0.570601881</c:v>
                </c:pt>
                <c:pt idx="239">
                  <c:v>0.570717573</c:v>
                </c:pt>
                <c:pt idx="240">
                  <c:v>0.570833325</c:v>
                </c:pt>
                <c:pt idx="241">
                  <c:v>0.570949078</c:v>
                </c:pt>
                <c:pt idx="242">
                  <c:v>0.57106483</c:v>
                </c:pt>
                <c:pt idx="243">
                  <c:v>0.571180582</c:v>
                </c:pt>
                <c:pt idx="244">
                  <c:v>0.571296275</c:v>
                </c:pt>
                <c:pt idx="245">
                  <c:v>0.571412027</c:v>
                </c:pt>
                <c:pt idx="246">
                  <c:v>0.571527779</c:v>
                </c:pt>
                <c:pt idx="247">
                  <c:v>0.571643531</c:v>
                </c:pt>
                <c:pt idx="248">
                  <c:v>0.571759284</c:v>
                </c:pt>
                <c:pt idx="249">
                  <c:v>0.571874976</c:v>
                </c:pt>
                <c:pt idx="250">
                  <c:v>0.571990728</c:v>
                </c:pt>
                <c:pt idx="251">
                  <c:v>0.572106481</c:v>
                </c:pt>
                <c:pt idx="252">
                  <c:v>0.572222233</c:v>
                </c:pt>
                <c:pt idx="253">
                  <c:v>0.572337985</c:v>
                </c:pt>
                <c:pt idx="254">
                  <c:v>0.572453678</c:v>
                </c:pt>
                <c:pt idx="255">
                  <c:v>0.57256943</c:v>
                </c:pt>
                <c:pt idx="256">
                  <c:v>0.572685182</c:v>
                </c:pt>
                <c:pt idx="257">
                  <c:v>0.572800934</c:v>
                </c:pt>
                <c:pt idx="258">
                  <c:v>0.572916687</c:v>
                </c:pt>
                <c:pt idx="259">
                  <c:v>0.573032379</c:v>
                </c:pt>
                <c:pt idx="260">
                  <c:v>0.573148131</c:v>
                </c:pt>
                <c:pt idx="261">
                  <c:v>0.573263884</c:v>
                </c:pt>
                <c:pt idx="262">
                  <c:v>0.573379636</c:v>
                </c:pt>
                <c:pt idx="263">
                  <c:v>0.573495388</c:v>
                </c:pt>
                <c:pt idx="264">
                  <c:v>0.57361114</c:v>
                </c:pt>
                <c:pt idx="265">
                  <c:v>0.573726833</c:v>
                </c:pt>
                <c:pt idx="266">
                  <c:v>0.573842585</c:v>
                </c:pt>
                <c:pt idx="267">
                  <c:v>0.573958337</c:v>
                </c:pt>
                <c:pt idx="268">
                  <c:v>0.57407409</c:v>
                </c:pt>
                <c:pt idx="269">
                  <c:v>0.574189842</c:v>
                </c:pt>
                <c:pt idx="270">
                  <c:v>0.574305534</c:v>
                </c:pt>
                <c:pt idx="271">
                  <c:v>0.574421287</c:v>
                </c:pt>
                <c:pt idx="272">
                  <c:v>0.574537039</c:v>
                </c:pt>
                <c:pt idx="273">
                  <c:v>0.574652791</c:v>
                </c:pt>
                <c:pt idx="274">
                  <c:v>0.574768543</c:v>
                </c:pt>
                <c:pt idx="275">
                  <c:v>0.574884236</c:v>
                </c:pt>
                <c:pt idx="276">
                  <c:v>0.574999988</c:v>
                </c:pt>
                <c:pt idx="277">
                  <c:v>0.57511574</c:v>
                </c:pt>
                <c:pt idx="278">
                  <c:v>0.575231493</c:v>
                </c:pt>
                <c:pt idx="279">
                  <c:v>0.575347245</c:v>
                </c:pt>
                <c:pt idx="280">
                  <c:v>0.575462937</c:v>
                </c:pt>
                <c:pt idx="281">
                  <c:v>0.57557869</c:v>
                </c:pt>
                <c:pt idx="282">
                  <c:v>0.575694442</c:v>
                </c:pt>
                <c:pt idx="283">
                  <c:v>0.575810194</c:v>
                </c:pt>
                <c:pt idx="284">
                  <c:v>0.575925946</c:v>
                </c:pt>
                <c:pt idx="285">
                  <c:v>0.576041639</c:v>
                </c:pt>
                <c:pt idx="286">
                  <c:v>0.576157391</c:v>
                </c:pt>
                <c:pt idx="287">
                  <c:v>0.576273143</c:v>
                </c:pt>
                <c:pt idx="288">
                  <c:v>0.576388896</c:v>
                </c:pt>
                <c:pt idx="289">
                  <c:v>0.576504648</c:v>
                </c:pt>
                <c:pt idx="290">
                  <c:v>0.5766204</c:v>
                </c:pt>
                <c:pt idx="291">
                  <c:v>0.576736093</c:v>
                </c:pt>
                <c:pt idx="292">
                  <c:v>0.576851845</c:v>
                </c:pt>
                <c:pt idx="293">
                  <c:v>0.576967597</c:v>
                </c:pt>
                <c:pt idx="294">
                  <c:v>0.577083349</c:v>
                </c:pt>
                <c:pt idx="295">
                  <c:v>0.577199101</c:v>
                </c:pt>
                <c:pt idx="296">
                  <c:v>0.577314794</c:v>
                </c:pt>
                <c:pt idx="297">
                  <c:v>0.577430546</c:v>
                </c:pt>
                <c:pt idx="298">
                  <c:v>0.577546299</c:v>
                </c:pt>
                <c:pt idx="299">
                  <c:v>0.577662051</c:v>
                </c:pt>
                <c:pt idx="300">
                  <c:v>0.577777803</c:v>
                </c:pt>
                <c:pt idx="301">
                  <c:v>0.577893496</c:v>
                </c:pt>
                <c:pt idx="302">
                  <c:v>0.578009248</c:v>
                </c:pt>
                <c:pt idx="303">
                  <c:v>0.578125</c:v>
                </c:pt>
                <c:pt idx="304">
                  <c:v>0.578240752</c:v>
                </c:pt>
                <c:pt idx="305">
                  <c:v>0.578356504</c:v>
                </c:pt>
                <c:pt idx="306">
                  <c:v>0.578472197</c:v>
                </c:pt>
                <c:pt idx="307">
                  <c:v>0.578587949</c:v>
                </c:pt>
                <c:pt idx="308">
                  <c:v>0.578703701</c:v>
                </c:pt>
                <c:pt idx="309">
                  <c:v>0.578819454</c:v>
                </c:pt>
                <c:pt idx="310">
                  <c:v>0.578935206</c:v>
                </c:pt>
                <c:pt idx="311">
                  <c:v>0.579050899</c:v>
                </c:pt>
                <c:pt idx="312">
                  <c:v>0.579166651</c:v>
                </c:pt>
                <c:pt idx="313">
                  <c:v>0.579282403</c:v>
                </c:pt>
                <c:pt idx="314">
                  <c:v>0.579398155</c:v>
                </c:pt>
                <c:pt idx="315">
                  <c:v>0.579513907</c:v>
                </c:pt>
                <c:pt idx="316">
                  <c:v>0.5796296</c:v>
                </c:pt>
                <c:pt idx="317">
                  <c:v>0.579745352</c:v>
                </c:pt>
                <c:pt idx="318">
                  <c:v>0.579861104</c:v>
                </c:pt>
                <c:pt idx="319">
                  <c:v>0.579976857</c:v>
                </c:pt>
                <c:pt idx="320">
                  <c:v>0.580092609</c:v>
                </c:pt>
                <c:pt idx="321">
                  <c:v>0.580208361</c:v>
                </c:pt>
                <c:pt idx="322">
                  <c:v>0.580324054</c:v>
                </c:pt>
                <c:pt idx="323">
                  <c:v>0.580439806</c:v>
                </c:pt>
                <c:pt idx="324">
                  <c:v>0.580555558</c:v>
                </c:pt>
                <c:pt idx="325">
                  <c:v>0.58067131</c:v>
                </c:pt>
                <c:pt idx="326">
                  <c:v>0.580787063</c:v>
                </c:pt>
                <c:pt idx="327">
                  <c:v>0.580902755</c:v>
                </c:pt>
                <c:pt idx="328">
                  <c:v>0.581018507</c:v>
                </c:pt>
                <c:pt idx="329">
                  <c:v>0.58113426</c:v>
                </c:pt>
                <c:pt idx="330">
                  <c:v>0.581250012</c:v>
                </c:pt>
                <c:pt idx="331">
                  <c:v>0.581365764</c:v>
                </c:pt>
                <c:pt idx="332">
                  <c:v>0.581481457</c:v>
                </c:pt>
                <c:pt idx="333">
                  <c:v>0.581597209</c:v>
                </c:pt>
                <c:pt idx="334">
                  <c:v>0.581712961</c:v>
                </c:pt>
                <c:pt idx="335">
                  <c:v>0.581828713</c:v>
                </c:pt>
                <c:pt idx="336">
                  <c:v>0.581944466</c:v>
                </c:pt>
                <c:pt idx="337">
                  <c:v>0.582060158</c:v>
                </c:pt>
                <c:pt idx="338">
                  <c:v>0.58217591</c:v>
                </c:pt>
                <c:pt idx="339">
                  <c:v>0.582291663</c:v>
                </c:pt>
                <c:pt idx="340">
                  <c:v>0.582407415</c:v>
                </c:pt>
                <c:pt idx="341">
                  <c:v>0.582523167</c:v>
                </c:pt>
                <c:pt idx="342">
                  <c:v>0.58263886</c:v>
                </c:pt>
                <c:pt idx="343">
                  <c:v>0.582754612</c:v>
                </c:pt>
                <c:pt idx="344">
                  <c:v>0.582870364</c:v>
                </c:pt>
                <c:pt idx="345">
                  <c:v>0.582986116</c:v>
                </c:pt>
                <c:pt idx="346">
                  <c:v>0.583101869</c:v>
                </c:pt>
                <c:pt idx="347">
                  <c:v>0.583217621</c:v>
                </c:pt>
                <c:pt idx="348">
                  <c:v>0.583333313</c:v>
                </c:pt>
                <c:pt idx="349">
                  <c:v>0.583449066</c:v>
                </c:pt>
                <c:pt idx="350">
                  <c:v>0.583564818</c:v>
                </c:pt>
                <c:pt idx="351">
                  <c:v>0.58368057</c:v>
                </c:pt>
                <c:pt idx="352">
                  <c:v>0.583796322</c:v>
                </c:pt>
                <c:pt idx="353">
                  <c:v>0.583912015</c:v>
                </c:pt>
                <c:pt idx="354">
                  <c:v>0.584027767</c:v>
                </c:pt>
                <c:pt idx="355">
                  <c:v>0.584143519</c:v>
                </c:pt>
                <c:pt idx="356">
                  <c:v>0.584259272</c:v>
                </c:pt>
                <c:pt idx="357">
                  <c:v>0.584375024</c:v>
                </c:pt>
                <c:pt idx="358">
                  <c:v>0.584490716</c:v>
                </c:pt>
                <c:pt idx="359">
                  <c:v>0.584606469</c:v>
                </c:pt>
                <c:pt idx="360">
                  <c:v>0.584722221</c:v>
                </c:pt>
                <c:pt idx="361">
                  <c:v>0.584837973</c:v>
                </c:pt>
                <c:pt idx="362">
                  <c:v>0.584953725</c:v>
                </c:pt>
                <c:pt idx="363">
                  <c:v>0.585069418</c:v>
                </c:pt>
                <c:pt idx="364">
                  <c:v>0.58518517</c:v>
                </c:pt>
                <c:pt idx="365">
                  <c:v>0.585300922</c:v>
                </c:pt>
                <c:pt idx="366">
                  <c:v>0.585416675</c:v>
                </c:pt>
                <c:pt idx="367">
                  <c:v>0.585532427</c:v>
                </c:pt>
                <c:pt idx="368">
                  <c:v>0.585648119</c:v>
                </c:pt>
                <c:pt idx="369">
                  <c:v>0.585763872</c:v>
                </c:pt>
                <c:pt idx="370">
                  <c:v>0.585879624</c:v>
                </c:pt>
                <c:pt idx="371">
                  <c:v>0.585995376</c:v>
                </c:pt>
                <c:pt idx="372">
                  <c:v>0.586111128</c:v>
                </c:pt>
                <c:pt idx="373">
                  <c:v>0.586226881</c:v>
                </c:pt>
                <c:pt idx="374">
                  <c:v>0.586342573</c:v>
                </c:pt>
                <c:pt idx="375">
                  <c:v>0.586458325</c:v>
                </c:pt>
                <c:pt idx="376">
                  <c:v>0.586574078</c:v>
                </c:pt>
                <c:pt idx="377">
                  <c:v>0.58668983</c:v>
                </c:pt>
                <c:pt idx="378">
                  <c:v>0.586805582</c:v>
                </c:pt>
                <c:pt idx="379">
                  <c:v>0.586921275</c:v>
                </c:pt>
                <c:pt idx="380">
                  <c:v>0.587037027</c:v>
                </c:pt>
                <c:pt idx="381">
                  <c:v>0.587152779</c:v>
                </c:pt>
                <c:pt idx="382">
                  <c:v>0.587268531</c:v>
                </c:pt>
                <c:pt idx="383">
                  <c:v>0.587384284</c:v>
                </c:pt>
                <c:pt idx="384">
                  <c:v>0.587499976</c:v>
                </c:pt>
                <c:pt idx="385">
                  <c:v>0.587615728</c:v>
                </c:pt>
                <c:pt idx="386">
                  <c:v>0.587731481</c:v>
                </c:pt>
                <c:pt idx="387">
                  <c:v>0.587847233</c:v>
                </c:pt>
                <c:pt idx="388">
                  <c:v>0.587962985</c:v>
                </c:pt>
                <c:pt idx="389">
                  <c:v>0.588078678</c:v>
                </c:pt>
                <c:pt idx="390">
                  <c:v>0.58819443</c:v>
                </c:pt>
                <c:pt idx="391">
                  <c:v>0.588310182</c:v>
                </c:pt>
                <c:pt idx="392">
                  <c:v>0.588425934</c:v>
                </c:pt>
                <c:pt idx="393">
                  <c:v>0.588541687</c:v>
                </c:pt>
                <c:pt idx="394">
                  <c:v>0.588657379</c:v>
                </c:pt>
                <c:pt idx="395">
                  <c:v>0.588773131</c:v>
                </c:pt>
                <c:pt idx="396">
                  <c:v>0.588888884</c:v>
                </c:pt>
                <c:pt idx="397">
                  <c:v>0.589004636</c:v>
                </c:pt>
                <c:pt idx="398">
                  <c:v>0.589120388</c:v>
                </c:pt>
                <c:pt idx="399">
                  <c:v>0.58923614</c:v>
                </c:pt>
                <c:pt idx="400">
                  <c:v>0.589351833</c:v>
                </c:pt>
                <c:pt idx="401">
                  <c:v>0.589467585</c:v>
                </c:pt>
                <c:pt idx="402">
                  <c:v>0.589583337</c:v>
                </c:pt>
                <c:pt idx="403">
                  <c:v>0.58969909</c:v>
                </c:pt>
                <c:pt idx="404">
                  <c:v>0.589814842</c:v>
                </c:pt>
                <c:pt idx="405">
                  <c:v>0.589930534</c:v>
                </c:pt>
                <c:pt idx="406">
                  <c:v>0.590046287</c:v>
                </c:pt>
                <c:pt idx="407">
                  <c:v>0.590162039</c:v>
                </c:pt>
                <c:pt idx="408">
                  <c:v>0.590277791</c:v>
                </c:pt>
                <c:pt idx="409">
                  <c:v>0.590393543</c:v>
                </c:pt>
                <c:pt idx="410">
                  <c:v>0.590509236</c:v>
                </c:pt>
                <c:pt idx="411">
                  <c:v>0.590624988</c:v>
                </c:pt>
                <c:pt idx="412">
                  <c:v>0.59074074</c:v>
                </c:pt>
                <c:pt idx="413">
                  <c:v>0.590856493</c:v>
                </c:pt>
                <c:pt idx="414">
                  <c:v>0.590972245</c:v>
                </c:pt>
                <c:pt idx="415">
                  <c:v>0.591087937</c:v>
                </c:pt>
                <c:pt idx="416">
                  <c:v>0.59120369</c:v>
                </c:pt>
                <c:pt idx="417">
                  <c:v>0.591319442</c:v>
                </c:pt>
                <c:pt idx="418">
                  <c:v>0.591435194</c:v>
                </c:pt>
                <c:pt idx="419">
                  <c:v>0.591550946</c:v>
                </c:pt>
                <c:pt idx="420">
                  <c:v>0.591666639</c:v>
                </c:pt>
                <c:pt idx="421">
                  <c:v>0.591782391</c:v>
                </c:pt>
                <c:pt idx="422">
                  <c:v>0.591898143</c:v>
                </c:pt>
                <c:pt idx="423">
                  <c:v>0.592013896</c:v>
                </c:pt>
                <c:pt idx="424">
                  <c:v>0.592129648</c:v>
                </c:pt>
                <c:pt idx="425">
                  <c:v>0.5922454</c:v>
                </c:pt>
                <c:pt idx="426">
                  <c:v>0.592361093</c:v>
                </c:pt>
                <c:pt idx="427">
                  <c:v>0.592476845</c:v>
                </c:pt>
                <c:pt idx="428">
                  <c:v>0.592592597</c:v>
                </c:pt>
                <c:pt idx="429">
                  <c:v>0.592708349</c:v>
                </c:pt>
                <c:pt idx="430">
                  <c:v>0.592824101</c:v>
                </c:pt>
                <c:pt idx="431">
                  <c:v>0.592939794</c:v>
                </c:pt>
                <c:pt idx="432">
                  <c:v>0.593055546</c:v>
                </c:pt>
                <c:pt idx="433">
                  <c:v>0.593171299</c:v>
                </c:pt>
                <c:pt idx="434">
                  <c:v>0.593287051</c:v>
                </c:pt>
                <c:pt idx="435">
                  <c:v>0.593402803</c:v>
                </c:pt>
                <c:pt idx="436">
                  <c:v>0.593518496</c:v>
                </c:pt>
                <c:pt idx="437">
                  <c:v>0.593634248</c:v>
                </c:pt>
                <c:pt idx="438">
                  <c:v>0.59375</c:v>
                </c:pt>
                <c:pt idx="439">
                  <c:v>0.593865752</c:v>
                </c:pt>
                <c:pt idx="440">
                  <c:v>0.593981504</c:v>
                </c:pt>
                <c:pt idx="441">
                  <c:v>0.594097197</c:v>
                </c:pt>
                <c:pt idx="442">
                  <c:v>0.594212949</c:v>
                </c:pt>
                <c:pt idx="443">
                  <c:v>0.594328701</c:v>
                </c:pt>
                <c:pt idx="444">
                  <c:v>0.594444454</c:v>
                </c:pt>
                <c:pt idx="445">
                  <c:v>0.594560206</c:v>
                </c:pt>
                <c:pt idx="446">
                  <c:v>0.594675899</c:v>
                </c:pt>
                <c:pt idx="447">
                  <c:v>0.594791651</c:v>
                </c:pt>
                <c:pt idx="448">
                  <c:v>0.594907403</c:v>
                </c:pt>
                <c:pt idx="449">
                  <c:v>0.595023155</c:v>
                </c:pt>
                <c:pt idx="450">
                  <c:v>0.595138907</c:v>
                </c:pt>
                <c:pt idx="451">
                  <c:v>0.5952546</c:v>
                </c:pt>
                <c:pt idx="452">
                  <c:v>0.595370352</c:v>
                </c:pt>
                <c:pt idx="453">
                  <c:v>0.595486104</c:v>
                </c:pt>
                <c:pt idx="454">
                  <c:v>0.595601857</c:v>
                </c:pt>
                <c:pt idx="455">
                  <c:v>0.595717609</c:v>
                </c:pt>
                <c:pt idx="456">
                  <c:v>0.595833361</c:v>
                </c:pt>
                <c:pt idx="457">
                  <c:v>0.595949054</c:v>
                </c:pt>
                <c:pt idx="458">
                  <c:v>0.596064806</c:v>
                </c:pt>
                <c:pt idx="459">
                  <c:v>0.596180558</c:v>
                </c:pt>
                <c:pt idx="460">
                  <c:v>0.59629631</c:v>
                </c:pt>
                <c:pt idx="461">
                  <c:v>0.596412063</c:v>
                </c:pt>
                <c:pt idx="462">
                  <c:v>0.596527755</c:v>
                </c:pt>
                <c:pt idx="463">
                  <c:v>0.596643507</c:v>
                </c:pt>
                <c:pt idx="464">
                  <c:v>0.59675926</c:v>
                </c:pt>
                <c:pt idx="465">
                  <c:v>0.596875012</c:v>
                </c:pt>
                <c:pt idx="466">
                  <c:v>0.596990764</c:v>
                </c:pt>
                <c:pt idx="467">
                  <c:v>0.597106457</c:v>
                </c:pt>
                <c:pt idx="468">
                  <c:v>0.597222209</c:v>
                </c:pt>
                <c:pt idx="469">
                  <c:v>0.597337961</c:v>
                </c:pt>
                <c:pt idx="470">
                  <c:v>0.597453713</c:v>
                </c:pt>
                <c:pt idx="471">
                  <c:v>0.597569466</c:v>
                </c:pt>
                <c:pt idx="472">
                  <c:v>0.597685158</c:v>
                </c:pt>
                <c:pt idx="473">
                  <c:v>0.59780091</c:v>
                </c:pt>
                <c:pt idx="474">
                  <c:v>0.597916663</c:v>
                </c:pt>
                <c:pt idx="475">
                  <c:v>0.598032415</c:v>
                </c:pt>
                <c:pt idx="476">
                  <c:v>0.598148167</c:v>
                </c:pt>
                <c:pt idx="477">
                  <c:v>0.59826386</c:v>
                </c:pt>
                <c:pt idx="478">
                  <c:v>0.598379612</c:v>
                </c:pt>
                <c:pt idx="479">
                  <c:v>0.598495364</c:v>
                </c:pt>
                <c:pt idx="480">
                  <c:v>0.598611116</c:v>
                </c:pt>
                <c:pt idx="481">
                  <c:v>0.598726869</c:v>
                </c:pt>
                <c:pt idx="482">
                  <c:v>0.598842621</c:v>
                </c:pt>
                <c:pt idx="483">
                  <c:v>0.598958313</c:v>
                </c:pt>
                <c:pt idx="484">
                  <c:v>0.599074066</c:v>
                </c:pt>
                <c:pt idx="485">
                  <c:v>0.599189818</c:v>
                </c:pt>
                <c:pt idx="486">
                  <c:v>0.59930557</c:v>
                </c:pt>
                <c:pt idx="487">
                  <c:v>0.599421322</c:v>
                </c:pt>
                <c:pt idx="488">
                  <c:v>0.599537015</c:v>
                </c:pt>
                <c:pt idx="489">
                  <c:v>0.599652767</c:v>
                </c:pt>
                <c:pt idx="490">
                  <c:v>0.599768519</c:v>
                </c:pt>
                <c:pt idx="491">
                  <c:v>0.599884272</c:v>
                </c:pt>
                <c:pt idx="492">
                  <c:v>0.600000024</c:v>
                </c:pt>
                <c:pt idx="493">
                  <c:v>0.600115716</c:v>
                </c:pt>
                <c:pt idx="494">
                  <c:v>0.600231469</c:v>
                </c:pt>
                <c:pt idx="495">
                  <c:v>0.600347221</c:v>
                </c:pt>
                <c:pt idx="496">
                  <c:v>0.600462973</c:v>
                </c:pt>
                <c:pt idx="497">
                  <c:v>0.600578725</c:v>
                </c:pt>
                <c:pt idx="498">
                  <c:v>0.600694418</c:v>
                </c:pt>
                <c:pt idx="499">
                  <c:v>0.60081017</c:v>
                </c:pt>
                <c:pt idx="500">
                  <c:v>0.600925922</c:v>
                </c:pt>
                <c:pt idx="501">
                  <c:v>0.601041675</c:v>
                </c:pt>
                <c:pt idx="502">
                  <c:v>0.601157427</c:v>
                </c:pt>
                <c:pt idx="503">
                  <c:v>0.601273119</c:v>
                </c:pt>
                <c:pt idx="504">
                  <c:v>0.601388872</c:v>
                </c:pt>
                <c:pt idx="505">
                  <c:v>0.601504624</c:v>
                </c:pt>
                <c:pt idx="506">
                  <c:v>0.601620376</c:v>
                </c:pt>
                <c:pt idx="507">
                  <c:v>0.601736128</c:v>
                </c:pt>
                <c:pt idx="508">
                  <c:v>0.601851881</c:v>
                </c:pt>
                <c:pt idx="509">
                  <c:v>0.601967573</c:v>
                </c:pt>
                <c:pt idx="510">
                  <c:v>0.602083325</c:v>
                </c:pt>
                <c:pt idx="511">
                  <c:v>0.602199078</c:v>
                </c:pt>
                <c:pt idx="512">
                  <c:v>0.60231483</c:v>
                </c:pt>
                <c:pt idx="513">
                  <c:v>0.602430582</c:v>
                </c:pt>
                <c:pt idx="514">
                  <c:v>0.602546275</c:v>
                </c:pt>
                <c:pt idx="515">
                  <c:v>0.602662027</c:v>
                </c:pt>
                <c:pt idx="516">
                  <c:v>0.602777779</c:v>
                </c:pt>
                <c:pt idx="517">
                  <c:v>0.602893531</c:v>
                </c:pt>
                <c:pt idx="518">
                  <c:v>0.603009284</c:v>
                </c:pt>
                <c:pt idx="519">
                  <c:v>0.603124976</c:v>
                </c:pt>
                <c:pt idx="520">
                  <c:v>0.603240728</c:v>
                </c:pt>
                <c:pt idx="521">
                  <c:v>0.603356481</c:v>
                </c:pt>
                <c:pt idx="522">
                  <c:v>0.603472233</c:v>
                </c:pt>
                <c:pt idx="523">
                  <c:v>0.603587985</c:v>
                </c:pt>
                <c:pt idx="524">
                  <c:v>0.603703678</c:v>
                </c:pt>
                <c:pt idx="525">
                  <c:v>0.60381943</c:v>
                </c:pt>
                <c:pt idx="526">
                  <c:v>0.603935182</c:v>
                </c:pt>
                <c:pt idx="527">
                  <c:v>0.604050934</c:v>
                </c:pt>
                <c:pt idx="528">
                  <c:v>0.604166687</c:v>
                </c:pt>
                <c:pt idx="529">
                  <c:v>0.604282379</c:v>
                </c:pt>
                <c:pt idx="530">
                  <c:v>0.604398131</c:v>
                </c:pt>
                <c:pt idx="531">
                  <c:v>0.604513884</c:v>
                </c:pt>
                <c:pt idx="532">
                  <c:v>0.604629636</c:v>
                </c:pt>
                <c:pt idx="533">
                  <c:v>0.604745388</c:v>
                </c:pt>
                <c:pt idx="534">
                  <c:v>0.60486114</c:v>
                </c:pt>
                <c:pt idx="535">
                  <c:v>0.604976833</c:v>
                </c:pt>
                <c:pt idx="536">
                  <c:v>0.605092585</c:v>
                </c:pt>
                <c:pt idx="537">
                  <c:v>0.605208337</c:v>
                </c:pt>
                <c:pt idx="538">
                  <c:v>0.60532409</c:v>
                </c:pt>
                <c:pt idx="539">
                  <c:v>0.605439842</c:v>
                </c:pt>
                <c:pt idx="540">
                  <c:v>0.605555534</c:v>
                </c:pt>
                <c:pt idx="541">
                  <c:v>0.605671287</c:v>
                </c:pt>
                <c:pt idx="542">
                  <c:v>0.605787039</c:v>
                </c:pt>
                <c:pt idx="543">
                  <c:v>0.605902791</c:v>
                </c:pt>
                <c:pt idx="544">
                  <c:v>0.606018543</c:v>
                </c:pt>
                <c:pt idx="545">
                  <c:v>0.606134236</c:v>
                </c:pt>
                <c:pt idx="546">
                  <c:v>0.606249988</c:v>
                </c:pt>
                <c:pt idx="547">
                  <c:v>0.60636574</c:v>
                </c:pt>
                <c:pt idx="548">
                  <c:v>0.606481493</c:v>
                </c:pt>
                <c:pt idx="549">
                  <c:v>0.606597245</c:v>
                </c:pt>
                <c:pt idx="550">
                  <c:v>0.606712937</c:v>
                </c:pt>
                <c:pt idx="551">
                  <c:v>0.60682869</c:v>
                </c:pt>
                <c:pt idx="552">
                  <c:v>0.606944442</c:v>
                </c:pt>
                <c:pt idx="553">
                  <c:v>0.607060194</c:v>
                </c:pt>
                <c:pt idx="554">
                  <c:v>0.607175946</c:v>
                </c:pt>
                <c:pt idx="555">
                  <c:v>0.607291639</c:v>
                </c:pt>
                <c:pt idx="556">
                  <c:v>0.607407391</c:v>
                </c:pt>
                <c:pt idx="557">
                  <c:v>0.607523143</c:v>
                </c:pt>
                <c:pt idx="558">
                  <c:v>0.607638896</c:v>
                </c:pt>
                <c:pt idx="559">
                  <c:v>0.607754648</c:v>
                </c:pt>
                <c:pt idx="560">
                  <c:v>0.6078704</c:v>
                </c:pt>
                <c:pt idx="561">
                  <c:v>0.607986093</c:v>
                </c:pt>
                <c:pt idx="562">
                  <c:v>0.608101845</c:v>
                </c:pt>
                <c:pt idx="563">
                  <c:v>0.608217597</c:v>
                </c:pt>
                <c:pt idx="564">
                  <c:v>0.608333349</c:v>
                </c:pt>
                <c:pt idx="565">
                  <c:v>0.608449101</c:v>
                </c:pt>
                <c:pt idx="566">
                  <c:v>0.608564794</c:v>
                </c:pt>
                <c:pt idx="567">
                  <c:v>0.608680546</c:v>
                </c:pt>
                <c:pt idx="568">
                  <c:v>0.608796299</c:v>
                </c:pt>
                <c:pt idx="569">
                  <c:v>0.608912051</c:v>
                </c:pt>
                <c:pt idx="570">
                  <c:v>0.609027803</c:v>
                </c:pt>
                <c:pt idx="571">
                  <c:v>0.609143496</c:v>
                </c:pt>
                <c:pt idx="572">
                  <c:v>0.609259248</c:v>
                </c:pt>
                <c:pt idx="573">
                  <c:v>0.609375</c:v>
                </c:pt>
                <c:pt idx="574">
                  <c:v>0.609490752</c:v>
                </c:pt>
                <c:pt idx="575">
                  <c:v>0.609606504</c:v>
                </c:pt>
                <c:pt idx="576">
                  <c:v>0.609722197</c:v>
                </c:pt>
                <c:pt idx="577">
                  <c:v>0.609837949</c:v>
                </c:pt>
                <c:pt idx="578">
                  <c:v>0.609953701</c:v>
                </c:pt>
                <c:pt idx="579">
                  <c:v>0.610069454</c:v>
                </c:pt>
                <c:pt idx="580">
                  <c:v>0.610185206</c:v>
                </c:pt>
                <c:pt idx="581">
                  <c:v>0.610300899</c:v>
                </c:pt>
                <c:pt idx="582">
                  <c:v>0.610416651</c:v>
                </c:pt>
                <c:pt idx="583">
                  <c:v>0.610532403</c:v>
                </c:pt>
                <c:pt idx="584">
                  <c:v>0.610648155</c:v>
                </c:pt>
                <c:pt idx="585">
                  <c:v>0.610763907</c:v>
                </c:pt>
                <c:pt idx="586">
                  <c:v>0.6108796</c:v>
                </c:pt>
                <c:pt idx="587">
                  <c:v>0.610995352</c:v>
                </c:pt>
                <c:pt idx="588">
                  <c:v>0.611111104</c:v>
                </c:pt>
                <c:pt idx="589">
                  <c:v>0.611226857</c:v>
                </c:pt>
                <c:pt idx="590">
                  <c:v>0.611342609</c:v>
                </c:pt>
                <c:pt idx="591">
                  <c:v>0.611458361</c:v>
                </c:pt>
                <c:pt idx="592">
                  <c:v>0.611574054</c:v>
                </c:pt>
                <c:pt idx="593">
                  <c:v>0.611689806</c:v>
                </c:pt>
                <c:pt idx="594">
                  <c:v>0.611805558</c:v>
                </c:pt>
                <c:pt idx="595">
                  <c:v>0.61192131</c:v>
                </c:pt>
                <c:pt idx="596">
                  <c:v>0.612037063</c:v>
                </c:pt>
                <c:pt idx="597">
                  <c:v>0.612152755</c:v>
                </c:pt>
                <c:pt idx="598">
                  <c:v>0.612268507</c:v>
                </c:pt>
                <c:pt idx="599">
                  <c:v>0.61238426</c:v>
                </c:pt>
                <c:pt idx="600">
                  <c:v>0.612500012</c:v>
                </c:pt>
                <c:pt idx="601">
                  <c:v>0.612615764</c:v>
                </c:pt>
                <c:pt idx="602">
                  <c:v>0.612731457</c:v>
                </c:pt>
                <c:pt idx="603">
                  <c:v>0.612847209</c:v>
                </c:pt>
                <c:pt idx="604">
                  <c:v>0.612962961</c:v>
                </c:pt>
                <c:pt idx="605">
                  <c:v>0.613078713</c:v>
                </c:pt>
                <c:pt idx="606">
                  <c:v>0.613194466</c:v>
                </c:pt>
                <c:pt idx="607">
                  <c:v>0.613310158</c:v>
                </c:pt>
                <c:pt idx="608">
                  <c:v>0.61342591</c:v>
                </c:pt>
                <c:pt idx="609">
                  <c:v>0.613541663</c:v>
                </c:pt>
                <c:pt idx="610">
                  <c:v>0.613657415</c:v>
                </c:pt>
                <c:pt idx="611">
                  <c:v>0.613773167</c:v>
                </c:pt>
                <c:pt idx="612">
                  <c:v>0.61388886</c:v>
                </c:pt>
                <c:pt idx="613">
                  <c:v>0.614004612</c:v>
                </c:pt>
                <c:pt idx="614">
                  <c:v>0.614120364</c:v>
                </c:pt>
                <c:pt idx="615">
                  <c:v>0.614236116</c:v>
                </c:pt>
                <c:pt idx="616">
                  <c:v>0.614351869</c:v>
                </c:pt>
                <c:pt idx="617">
                  <c:v>0.614467621</c:v>
                </c:pt>
                <c:pt idx="618">
                  <c:v>0.614583313</c:v>
                </c:pt>
                <c:pt idx="619">
                  <c:v>0.614699066</c:v>
                </c:pt>
                <c:pt idx="620">
                  <c:v>0.614814818</c:v>
                </c:pt>
                <c:pt idx="621">
                  <c:v>0.61493057</c:v>
                </c:pt>
                <c:pt idx="622">
                  <c:v>0.615046322</c:v>
                </c:pt>
                <c:pt idx="623">
                  <c:v>0.615162015</c:v>
                </c:pt>
                <c:pt idx="624">
                  <c:v>0.615277767</c:v>
                </c:pt>
                <c:pt idx="625">
                  <c:v>0.615393519</c:v>
                </c:pt>
                <c:pt idx="626">
                  <c:v>0.615509272</c:v>
                </c:pt>
                <c:pt idx="627">
                  <c:v>0.615625024</c:v>
                </c:pt>
                <c:pt idx="628">
                  <c:v>0.615740716</c:v>
                </c:pt>
                <c:pt idx="629">
                  <c:v>0.615856469</c:v>
                </c:pt>
                <c:pt idx="630">
                  <c:v>0.615972221</c:v>
                </c:pt>
                <c:pt idx="631">
                  <c:v>0.616087973</c:v>
                </c:pt>
                <c:pt idx="632">
                  <c:v>0.616203725</c:v>
                </c:pt>
                <c:pt idx="633">
                  <c:v>0.616319418</c:v>
                </c:pt>
                <c:pt idx="634">
                  <c:v>0.61643517</c:v>
                </c:pt>
                <c:pt idx="635">
                  <c:v>0.616550922</c:v>
                </c:pt>
                <c:pt idx="636">
                  <c:v>0.616666675</c:v>
                </c:pt>
                <c:pt idx="637">
                  <c:v>0.616782427</c:v>
                </c:pt>
                <c:pt idx="638">
                  <c:v>0.616898119</c:v>
                </c:pt>
                <c:pt idx="639">
                  <c:v>0.617013872</c:v>
                </c:pt>
                <c:pt idx="640">
                  <c:v>0.617129624</c:v>
                </c:pt>
                <c:pt idx="641">
                  <c:v>0.617245376</c:v>
                </c:pt>
                <c:pt idx="642">
                  <c:v>0.617361128</c:v>
                </c:pt>
                <c:pt idx="643">
                  <c:v>0.617476881</c:v>
                </c:pt>
                <c:pt idx="644">
                  <c:v>0.617592573</c:v>
                </c:pt>
                <c:pt idx="645">
                  <c:v>0.617708325</c:v>
                </c:pt>
                <c:pt idx="646">
                  <c:v>0.617824078</c:v>
                </c:pt>
                <c:pt idx="647">
                  <c:v>0.61793983</c:v>
                </c:pt>
                <c:pt idx="648">
                  <c:v>0.618055582</c:v>
                </c:pt>
                <c:pt idx="649">
                  <c:v>0.618171275</c:v>
                </c:pt>
                <c:pt idx="650">
                  <c:v>0.618287027</c:v>
                </c:pt>
                <c:pt idx="651">
                  <c:v>0.618402779</c:v>
                </c:pt>
                <c:pt idx="652">
                  <c:v>0.618518531</c:v>
                </c:pt>
                <c:pt idx="653">
                  <c:v>0.618634284</c:v>
                </c:pt>
                <c:pt idx="654">
                  <c:v>0.618749976</c:v>
                </c:pt>
                <c:pt idx="655">
                  <c:v>0.618865728</c:v>
                </c:pt>
                <c:pt idx="656">
                  <c:v>0.618981481</c:v>
                </c:pt>
                <c:pt idx="657">
                  <c:v>0.619097233</c:v>
                </c:pt>
                <c:pt idx="658">
                  <c:v>0.619212985</c:v>
                </c:pt>
                <c:pt idx="659">
                  <c:v>0.619328678</c:v>
                </c:pt>
                <c:pt idx="660">
                  <c:v>0.61944443</c:v>
                </c:pt>
                <c:pt idx="661">
                  <c:v>0.619560182</c:v>
                </c:pt>
                <c:pt idx="662">
                  <c:v>0.619675934</c:v>
                </c:pt>
                <c:pt idx="663">
                  <c:v>0.619791687</c:v>
                </c:pt>
                <c:pt idx="664">
                  <c:v>0.619907379</c:v>
                </c:pt>
                <c:pt idx="665">
                  <c:v>0.620023131</c:v>
                </c:pt>
                <c:pt idx="666">
                  <c:v>0.620138884</c:v>
                </c:pt>
                <c:pt idx="667">
                  <c:v>0.620254636</c:v>
                </c:pt>
                <c:pt idx="668">
                  <c:v>0.620370388</c:v>
                </c:pt>
                <c:pt idx="669">
                  <c:v>0.62048614</c:v>
                </c:pt>
                <c:pt idx="670">
                  <c:v>0.620601833</c:v>
                </c:pt>
                <c:pt idx="671">
                  <c:v>0.620717585</c:v>
                </c:pt>
                <c:pt idx="672">
                  <c:v>0.620833337</c:v>
                </c:pt>
                <c:pt idx="673">
                  <c:v>0.62094909</c:v>
                </c:pt>
                <c:pt idx="674">
                  <c:v>0.621064842</c:v>
                </c:pt>
                <c:pt idx="675">
                  <c:v>0.621180534</c:v>
                </c:pt>
                <c:pt idx="676">
                  <c:v>0.621296287</c:v>
                </c:pt>
                <c:pt idx="677">
                  <c:v>0.621412039</c:v>
                </c:pt>
                <c:pt idx="678">
                  <c:v>0.621527791</c:v>
                </c:pt>
                <c:pt idx="679">
                  <c:v>0.621643543</c:v>
                </c:pt>
                <c:pt idx="680">
                  <c:v>0.621759236</c:v>
                </c:pt>
                <c:pt idx="681">
                  <c:v>0.621874988</c:v>
                </c:pt>
                <c:pt idx="682">
                  <c:v>0.62199074</c:v>
                </c:pt>
                <c:pt idx="683">
                  <c:v>0.622106493</c:v>
                </c:pt>
                <c:pt idx="684">
                  <c:v>0.622222245</c:v>
                </c:pt>
                <c:pt idx="685">
                  <c:v>0.622337937</c:v>
                </c:pt>
                <c:pt idx="686">
                  <c:v>0.62245369</c:v>
                </c:pt>
                <c:pt idx="687">
                  <c:v>0.622569442</c:v>
                </c:pt>
                <c:pt idx="688">
                  <c:v>0.622685194</c:v>
                </c:pt>
                <c:pt idx="689">
                  <c:v>0.622800946</c:v>
                </c:pt>
                <c:pt idx="690">
                  <c:v>0.622916639</c:v>
                </c:pt>
                <c:pt idx="691">
                  <c:v>0.623032391</c:v>
                </c:pt>
                <c:pt idx="692">
                  <c:v>0.623148143</c:v>
                </c:pt>
                <c:pt idx="693">
                  <c:v>0.623263896</c:v>
                </c:pt>
                <c:pt idx="694">
                  <c:v>0.623379648</c:v>
                </c:pt>
                <c:pt idx="695">
                  <c:v>0.6234954</c:v>
                </c:pt>
                <c:pt idx="696">
                  <c:v>0.623611093</c:v>
                </c:pt>
                <c:pt idx="697">
                  <c:v>0.623726845</c:v>
                </c:pt>
                <c:pt idx="698">
                  <c:v>0.623842597</c:v>
                </c:pt>
                <c:pt idx="699">
                  <c:v>0.623958349</c:v>
                </c:pt>
                <c:pt idx="700">
                  <c:v>0.624074101</c:v>
                </c:pt>
                <c:pt idx="701">
                  <c:v>0.624189794</c:v>
                </c:pt>
                <c:pt idx="702">
                  <c:v>0.624305546</c:v>
                </c:pt>
                <c:pt idx="703">
                  <c:v>0.624421299</c:v>
                </c:pt>
                <c:pt idx="704">
                  <c:v>0.624537051</c:v>
                </c:pt>
                <c:pt idx="705">
                  <c:v>0.624652803</c:v>
                </c:pt>
                <c:pt idx="706">
                  <c:v>0.624768496</c:v>
                </c:pt>
                <c:pt idx="707">
                  <c:v>0.624884248</c:v>
                </c:pt>
                <c:pt idx="708">
                  <c:v>0.625</c:v>
                </c:pt>
                <c:pt idx="709">
                  <c:v>0.625115752</c:v>
                </c:pt>
                <c:pt idx="710">
                  <c:v>0.625231504</c:v>
                </c:pt>
                <c:pt idx="711">
                  <c:v>0.625347197</c:v>
                </c:pt>
                <c:pt idx="712">
                  <c:v>0.625462949</c:v>
                </c:pt>
                <c:pt idx="713">
                  <c:v>0.625578701</c:v>
                </c:pt>
                <c:pt idx="714">
                  <c:v>0.625694454</c:v>
                </c:pt>
                <c:pt idx="715">
                  <c:v>0.625810206</c:v>
                </c:pt>
                <c:pt idx="716">
                  <c:v>0.625925899</c:v>
                </c:pt>
                <c:pt idx="717">
                  <c:v>0.626041651</c:v>
                </c:pt>
                <c:pt idx="718">
                  <c:v>0.626157403</c:v>
                </c:pt>
                <c:pt idx="719">
                  <c:v>0.626273155</c:v>
                </c:pt>
                <c:pt idx="720">
                  <c:v>0.626388907</c:v>
                </c:pt>
                <c:pt idx="721">
                  <c:v>0.6265046</c:v>
                </c:pt>
                <c:pt idx="722">
                  <c:v>0.626620352</c:v>
                </c:pt>
                <c:pt idx="723">
                  <c:v>0.626736104</c:v>
                </c:pt>
                <c:pt idx="724">
                  <c:v>0.626851857</c:v>
                </c:pt>
                <c:pt idx="725">
                  <c:v>0.626967609</c:v>
                </c:pt>
                <c:pt idx="726">
                  <c:v>0.627083361</c:v>
                </c:pt>
                <c:pt idx="727">
                  <c:v>0.627199054</c:v>
                </c:pt>
                <c:pt idx="728">
                  <c:v>0.627314806</c:v>
                </c:pt>
                <c:pt idx="729">
                  <c:v>0.627430558</c:v>
                </c:pt>
                <c:pt idx="730">
                  <c:v>0.62754631</c:v>
                </c:pt>
                <c:pt idx="731">
                  <c:v>0.627662063</c:v>
                </c:pt>
                <c:pt idx="732">
                  <c:v>0.627777755</c:v>
                </c:pt>
                <c:pt idx="733">
                  <c:v>0.627893507</c:v>
                </c:pt>
                <c:pt idx="734">
                  <c:v>0.62800926</c:v>
                </c:pt>
                <c:pt idx="735">
                  <c:v>0.628125012</c:v>
                </c:pt>
                <c:pt idx="736">
                  <c:v>0.628240764</c:v>
                </c:pt>
                <c:pt idx="737">
                  <c:v>0.628356457</c:v>
                </c:pt>
                <c:pt idx="738">
                  <c:v>0.628472209</c:v>
                </c:pt>
                <c:pt idx="739">
                  <c:v>0.628587961</c:v>
                </c:pt>
                <c:pt idx="740">
                  <c:v>0.628703713</c:v>
                </c:pt>
                <c:pt idx="741">
                  <c:v>0.628819466</c:v>
                </c:pt>
                <c:pt idx="742">
                  <c:v>0.628935158</c:v>
                </c:pt>
                <c:pt idx="743">
                  <c:v>0.62905091</c:v>
                </c:pt>
                <c:pt idx="744">
                  <c:v>0.629166663</c:v>
                </c:pt>
                <c:pt idx="745">
                  <c:v>0.629282415</c:v>
                </c:pt>
                <c:pt idx="746">
                  <c:v>0.629398167</c:v>
                </c:pt>
                <c:pt idx="747">
                  <c:v>0.62951386</c:v>
                </c:pt>
                <c:pt idx="748">
                  <c:v>0.629629612</c:v>
                </c:pt>
                <c:pt idx="749">
                  <c:v>0.629745364</c:v>
                </c:pt>
                <c:pt idx="750">
                  <c:v>0.629861116</c:v>
                </c:pt>
                <c:pt idx="751">
                  <c:v>0.629976869</c:v>
                </c:pt>
                <c:pt idx="752">
                  <c:v>0.630092621</c:v>
                </c:pt>
                <c:pt idx="753">
                  <c:v>0.630208313</c:v>
                </c:pt>
                <c:pt idx="754">
                  <c:v>0.630324066</c:v>
                </c:pt>
                <c:pt idx="755">
                  <c:v>0.630439818</c:v>
                </c:pt>
                <c:pt idx="756">
                  <c:v>0.63055557</c:v>
                </c:pt>
                <c:pt idx="757">
                  <c:v>0.630671322</c:v>
                </c:pt>
                <c:pt idx="758">
                  <c:v>0.630787015</c:v>
                </c:pt>
                <c:pt idx="759">
                  <c:v>0.630902767</c:v>
                </c:pt>
                <c:pt idx="760">
                  <c:v>0.631018519</c:v>
                </c:pt>
                <c:pt idx="761">
                  <c:v>0.631134272</c:v>
                </c:pt>
                <c:pt idx="762">
                  <c:v>0.631250024</c:v>
                </c:pt>
                <c:pt idx="763">
                  <c:v>0.631365716</c:v>
                </c:pt>
                <c:pt idx="764">
                  <c:v>0.631481469</c:v>
                </c:pt>
                <c:pt idx="765">
                  <c:v>0.631597221</c:v>
                </c:pt>
                <c:pt idx="766">
                  <c:v>0.631712973</c:v>
                </c:pt>
                <c:pt idx="767">
                  <c:v>0.631828725</c:v>
                </c:pt>
                <c:pt idx="768">
                  <c:v>0.631944418</c:v>
                </c:pt>
                <c:pt idx="769">
                  <c:v>0.63206017</c:v>
                </c:pt>
                <c:pt idx="770">
                  <c:v>0.632175922</c:v>
                </c:pt>
                <c:pt idx="771">
                  <c:v>0.632291675</c:v>
                </c:pt>
                <c:pt idx="772">
                  <c:v>0.632407427</c:v>
                </c:pt>
                <c:pt idx="773">
                  <c:v>0.632523119</c:v>
                </c:pt>
                <c:pt idx="774">
                  <c:v>0.632638872</c:v>
                </c:pt>
                <c:pt idx="775">
                  <c:v>0.632754624</c:v>
                </c:pt>
                <c:pt idx="776">
                  <c:v>0.632870376</c:v>
                </c:pt>
                <c:pt idx="777">
                  <c:v>0.632986128</c:v>
                </c:pt>
                <c:pt idx="778">
                  <c:v>0.633101881</c:v>
                </c:pt>
                <c:pt idx="779">
                  <c:v>0.633217573</c:v>
                </c:pt>
                <c:pt idx="780">
                  <c:v>0.633333325</c:v>
                </c:pt>
                <c:pt idx="781">
                  <c:v>0.633449078</c:v>
                </c:pt>
                <c:pt idx="782">
                  <c:v>0.63356483</c:v>
                </c:pt>
                <c:pt idx="783">
                  <c:v>0.633680582</c:v>
                </c:pt>
                <c:pt idx="784">
                  <c:v>0.633796275</c:v>
                </c:pt>
                <c:pt idx="785">
                  <c:v>0.633912027</c:v>
                </c:pt>
                <c:pt idx="786">
                  <c:v>0.634027779</c:v>
                </c:pt>
                <c:pt idx="787">
                  <c:v>0.634143531</c:v>
                </c:pt>
                <c:pt idx="788">
                  <c:v>0.634259284</c:v>
                </c:pt>
                <c:pt idx="789">
                  <c:v>0.634374976</c:v>
                </c:pt>
                <c:pt idx="790">
                  <c:v>0.634490728</c:v>
                </c:pt>
                <c:pt idx="791">
                  <c:v>0.634606481</c:v>
                </c:pt>
                <c:pt idx="792">
                  <c:v>0.634722233</c:v>
                </c:pt>
                <c:pt idx="793">
                  <c:v>0.634837985</c:v>
                </c:pt>
                <c:pt idx="794">
                  <c:v>0.634953678</c:v>
                </c:pt>
                <c:pt idx="795">
                  <c:v>0.63506943</c:v>
                </c:pt>
                <c:pt idx="796">
                  <c:v>0.635185182</c:v>
                </c:pt>
                <c:pt idx="797">
                  <c:v>0.635300934</c:v>
                </c:pt>
                <c:pt idx="798">
                  <c:v>0.635416687</c:v>
                </c:pt>
                <c:pt idx="799">
                  <c:v>0.635532379</c:v>
                </c:pt>
                <c:pt idx="800">
                  <c:v>0.635648131</c:v>
                </c:pt>
                <c:pt idx="801">
                  <c:v>0.635763884</c:v>
                </c:pt>
                <c:pt idx="802">
                  <c:v>0.635879636</c:v>
                </c:pt>
                <c:pt idx="803">
                  <c:v>0.635995388</c:v>
                </c:pt>
                <c:pt idx="804">
                  <c:v>0.63611114</c:v>
                </c:pt>
                <c:pt idx="805">
                  <c:v>0.636226833</c:v>
                </c:pt>
                <c:pt idx="806">
                  <c:v>0.636342585</c:v>
                </c:pt>
                <c:pt idx="807">
                  <c:v>0.636458337</c:v>
                </c:pt>
                <c:pt idx="808">
                  <c:v>0.63657409</c:v>
                </c:pt>
                <c:pt idx="809">
                  <c:v>0.636689842</c:v>
                </c:pt>
                <c:pt idx="810">
                  <c:v>0.636805534</c:v>
                </c:pt>
                <c:pt idx="811">
                  <c:v>0.636921287</c:v>
                </c:pt>
                <c:pt idx="812">
                  <c:v>0.637037039</c:v>
                </c:pt>
                <c:pt idx="813">
                  <c:v>0.637152791</c:v>
                </c:pt>
                <c:pt idx="814">
                  <c:v>0.637268543</c:v>
                </c:pt>
                <c:pt idx="815">
                  <c:v>0.637384236</c:v>
                </c:pt>
                <c:pt idx="816">
                  <c:v>0.637499988</c:v>
                </c:pt>
                <c:pt idx="817">
                  <c:v>0.63761574</c:v>
                </c:pt>
                <c:pt idx="818">
                  <c:v>0.637731493</c:v>
                </c:pt>
                <c:pt idx="819">
                  <c:v>0.637847245</c:v>
                </c:pt>
                <c:pt idx="820">
                  <c:v>0.637962937</c:v>
                </c:pt>
                <c:pt idx="821">
                  <c:v>0.63807869</c:v>
                </c:pt>
                <c:pt idx="822">
                  <c:v>0.638194442</c:v>
                </c:pt>
                <c:pt idx="823">
                  <c:v>0.638310194</c:v>
                </c:pt>
                <c:pt idx="824">
                  <c:v>0.638425946</c:v>
                </c:pt>
                <c:pt idx="825">
                  <c:v>0.638541639</c:v>
                </c:pt>
                <c:pt idx="826">
                  <c:v>0.638657391</c:v>
                </c:pt>
                <c:pt idx="827">
                  <c:v>0.638773143</c:v>
                </c:pt>
                <c:pt idx="828">
                  <c:v>0.638888896</c:v>
                </c:pt>
                <c:pt idx="829">
                  <c:v>0.639004648</c:v>
                </c:pt>
                <c:pt idx="830">
                  <c:v>0.6391204</c:v>
                </c:pt>
                <c:pt idx="831">
                  <c:v>0.639236093</c:v>
                </c:pt>
                <c:pt idx="832">
                  <c:v>0.639351845</c:v>
                </c:pt>
                <c:pt idx="833">
                  <c:v>0.639467597</c:v>
                </c:pt>
                <c:pt idx="834">
                  <c:v>0.639583349</c:v>
                </c:pt>
                <c:pt idx="835">
                  <c:v>0.639699101</c:v>
                </c:pt>
                <c:pt idx="836">
                  <c:v>0.639814794</c:v>
                </c:pt>
                <c:pt idx="837">
                  <c:v>0.639930546</c:v>
                </c:pt>
                <c:pt idx="838">
                  <c:v>0.640046299</c:v>
                </c:pt>
                <c:pt idx="839">
                  <c:v>0.640162051</c:v>
                </c:pt>
                <c:pt idx="840">
                  <c:v>0.640277803</c:v>
                </c:pt>
                <c:pt idx="841">
                  <c:v>0.640393496</c:v>
                </c:pt>
                <c:pt idx="842">
                  <c:v>0.640509248</c:v>
                </c:pt>
                <c:pt idx="843">
                  <c:v>0.640625</c:v>
                </c:pt>
                <c:pt idx="844">
                  <c:v>0.640740752</c:v>
                </c:pt>
                <c:pt idx="845">
                  <c:v>0.640856504</c:v>
                </c:pt>
                <c:pt idx="846">
                  <c:v>0.640972197</c:v>
                </c:pt>
                <c:pt idx="847">
                  <c:v>0.641087949</c:v>
                </c:pt>
                <c:pt idx="848">
                  <c:v>0.641203701</c:v>
                </c:pt>
                <c:pt idx="849">
                  <c:v>0.641319454</c:v>
                </c:pt>
                <c:pt idx="850">
                  <c:v>0.641435206</c:v>
                </c:pt>
                <c:pt idx="851">
                  <c:v>0.641550899</c:v>
                </c:pt>
                <c:pt idx="852">
                  <c:v>0.641666651</c:v>
                </c:pt>
                <c:pt idx="853">
                  <c:v>0.641782403</c:v>
                </c:pt>
                <c:pt idx="854">
                  <c:v>0.641898155</c:v>
                </c:pt>
                <c:pt idx="855">
                  <c:v>0.642013907</c:v>
                </c:pt>
                <c:pt idx="856">
                  <c:v>0.6421296</c:v>
                </c:pt>
                <c:pt idx="857">
                  <c:v>0.642245352</c:v>
                </c:pt>
                <c:pt idx="858">
                  <c:v>0.642361104</c:v>
                </c:pt>
                <c:pt idx="859">
                  <c:v>0.642476857</c:v>
                </c:pt>
                <c:pt idx="860">
                  <c:v>0.642592609</c:v>
                </c:pt>
                <c:pt idx="861">
                  <c:v>0.642708361</c:v>
                </c:pt>
                <c:pt idx="862">
                  <c:v>0.642824054</c:v>
                </c:pt>
                <c:pt idx="863">
                  <c:v>0.642939806</c:v>
                </c:pt>
                <c:pt idx="864">
                  <c:v>0.643055558</c:v>
                </c:pt>
                <c:pt idx="865">
                  <c:v>0.64317131</c:v>
                </c:pt>
                <c:pt idx="866">
                  <c:v>0.643287063</c:v>
                </c:pt>
                <c:pt idx="867">
                  <c:v>0.643402755</c:v>
                </c:pt>
                <c:pt idx="868">
                  <c:v>0.643518507</c:v>
                </c:pt>
                <c:pt idx="869">
                  <c:v>0.64363426</c:v>
                </c:pt>
                <c:pt idx="870">
                  <c:v>0.643750012</c:v>
                </c:pt>
                <c:pt idx="871">
                  <c:v>0.643865764</c:v>
                </c:pt>
                <c:pt idx="872">
                  <c:v>0.643981457</c:v>
                </c:pt>
                <c:pt idx="873">
                  <c:v>0.644097209</c:v>
                </c:pt>
                <c:pt idx="874">
                  <c:v>0.644212961</c:v>
                </c:pt>
                <c:pt idx="875">
                  <c:v>0.644328713</c:v>
                </c:pt>
                <c:pt idx="876">
                  <c:v>0.644444466</c:v>
                </c:pt>
                <c:pt idx="877">
                  <c:v>0.644560158</c:v>
                </c:pt>
                <c:pt idx="878">
                  <c:v>0.64467591</c:v>
                </c:pt>
                <c:pt idx="879">
                  <c:v>0.644791663</c:v>
                </c:pt>
                <c:pt idx="880">
                  <c:v>0.644907415</c:v>
                </c:pt>
                <c:pt idx="881">
                  <c:v>0.645023167</c:v>
                </c:pt>
                <c:pt idx="882">
                  <c:v>0.64513886</c:v>
                </c:pt>
                <c:pt idx="883">
                  <c:v>0.645254612</c:v>
                </c:pt>
                <c:pt idx="884">
                  <c:v>0.645370364</c:v>
                </c:pt>
                <c:pt idx="885">
                  <c:v>0.645486116</c:v>
                </c:pt>
                <c:pt idx="886">
                  <c:v>0.645601869</c:v>
                </c:pt>
                <c:pt idx="887">
                  <c:v>0.645717621</c:v>
                </c:pt>
                <c:pt idx="888">
                  <c:v>0.645833313</c:v>
                </c:pt>
                <c:pt idx="889">
                  <c:v>0.645949066</c:v>
                </c:pt>
                <c:pt idx="890">
                  <c:v>0.646064818</c:v>
                </c:pt>
                <c:pt idx="891">
                  <c:v>0.64618057</c:v>
                </c:pt>
                <c:pt idx="892">
                  <c:v>0.646296322</c:v>
                </c:pt>
                <c:pt idx="893">
                  <c:v>0.646412015</c:v>
                </c:pt>
                <c:pt idx="894">
                  <c:v>0.646527767</c:v>
                </c:pt>
                <c:pt idx="895">
                  <c:v>0.646643519</c:v>
                </c:pt>
                <c:pt idx="896">
                  <c:v>0.646759272</c:v>
                </c:pt>
                <c:pt idx="897">
                  <c:v>0.646875024</c:v>
                </c:pt>
                <c:pt idx="898">
                  <c:v>0.646990716</c:v>
                </c:pt>
                <c:pt idx="899">
                  <c:v>0.647106469</c:v>
                </c:pt>
                <c:pt idx="900">
                  <c:v>0.647222221</c:v>
                </c:pt>
                <c:pt idx="901">
                  <c:v>0.647337973</c:v>
                </c:pt>
                <c:pt idx="902">
                  <c:v>0.647453725</c:v>
                </c:pt>
                <c:pt idx="903">
                  <c:v>0.647569418</c:v>
                </c:pt>
                <c:pt idx="904">
                  <c:v>0.64768517</c:v>
                </c:pt>
                <c:pt idx="905">
                  <c:v>0.647800922</c:v>
                </c:pt>
                <c:pt idx="906">
                  <c:v>0.647916675</c:v>
                </c:pt>
                <c:pt idx="907">
                  <c:v>0.648032427</c:v>
                </c:pt>
                <c:pt idx="908">
                  <c:v>0.648148119</c:v>
                </c:pt>
                <c:pt idx="909">
                  <c:v>0.648263872</c:v>
                </c:pt>
                <c:pt idx="910">
                  <c:v>0.648379624</c:v>
                </c:pt>
                <c:pt idx="911">
                  <c:v>0.648495376</c:v>
                </c:pt>
                <c:pt idx="912">
                  <c:v>0.648611128</c:v>
                </c:pt>
                <c:pt idx="913">
                  <c:v>0.648726881</c:v>
                </c:pt>
                <c:pt idx="914">
                  <c:v>0.648842573</c:v>
                </c:pt>
                <c:pt idx="915">
                  <c:v>0.648958325</c:v>
                </c:pt>
                <c:pt idx="916">
                  <c:v>0.649074078</c:v>
                </c:pt>
                <c:pt idx="917">
                  <c:v>0.64918983</c:v>
                </c:pt>
                <c:pt idx="918">
                  <c:v>0.649305582</c:v>
                </c:pt>
                <c:pt idx="919">
                  <c:v>0.649421275</c:v>
                </c:pt>
                <c:pt idx="920">
                  <c:v>0.649537027</c:v>
                </c:pt>
                <c:pt idx="921">
                  <c:v>0.649652779</c:v>
                </c:pt>
                <c:pt idx="922">
                  <c:v>0.649768531</c:v>
                </c:pt>
                <c:pt idx="923">
                  <c:v>0.649884284</c:v>
                </c:pt>
                <c:pt idx="924">
                  <c:v>0.649999976</c:v>
                </c:pt>
                <c:pt idx="925">
                  <c:v>0.650115728</c:v>
                </c:pt>
                <c:pt idx="926">
                  <c:v>0.650231481</c:v>
                </c:pt>
                <c:pt idx="927">
                  <c:v>0.650347233</c:v>
                </c:pt>
                <c:pt idx="928">
                  <c:v>0.650462985</c:v>
                </c:pt>
                <c:pt idx="929">
                  <c:v>0.650578678</c:v>
                </c:pt>
                <c:pt idx="930">
                  <c:v>0.65069443</c:v>
                </c:pt>
                <c:pt idx="931">
                  <c:v>0.650810182</c:v>
                </c:pt>
                <c:pt idx="932">
                  <c:v>0.650925934</c:v>
                </c:pt>
                <c:pt idx="933">
                  <c:v>0.651041687</c:v>
                </c:pt>
                <c:pt idx="934">
                  <c:v>0.651157379</c:v>
                </c:pt>
                <c:pt idx="935">
                  <c:v>0.651273131</c:v>
                </c:pt>
                <c:pt idx="936">
                  <c:v>0.651388884</c:v>
                </c:pt>
                <c:pt idx="937">
                  <c:v>0.651504636</c:v>
                </c:pt>
                <c:pt idx="938">
                  <c:v>0.651620388</c:v>
                </c:pt>
                <c:pt idx="939">
                  <c:v>0.65173614</c:v>
                </c:pt>
                <c:pt idx="940">
                  <c:v>0.651851833</c:v>
                </c:pt>
                <c:pt idx="941">
                  <c:v>0.651967585</c:v>
                </c:pt>
                <c:pt idx="942">
                  <c:v>0.652083337</c:v>
                </c:pt>
                <c:pt idx="943">
                  <c:v>0.65219909</c:v>
                </c:pt>
                <c:pt idx="944">
                  <c:v>0.652314842</c:v>
                </c:pt>
                <c:pt idx="945">
                  <c:v>0.652430534</c:v>
                </c:pt>
                <c:pt idx="946">
                  <c:v>0.652546287</c:v>
                </c:pt>
                <c:pt idx="947">
                  <c:v>0.652662039</c:v>
                </c:pt>
                <c:pt idx="948">
                  <c:v>0.652777791</c:v>
                </c:pt>
                <c:pt idx="949">
                  <c:v>0.652893543</c:v>
                </c:pt>
                <c:pt idx="950">
                  <c:v>0.653009236</c:v>
                </c:pt>
                <c:pt idx="951">
                  <c:v>0.653124988</c:v>
                </c:pt>
                <c:pt idx="952">
                  <c:v>0.65324074</c:v>
                </c:pt>
                <c:pt idx="953">
                  <c:v>0.653356493</c:v>
                </c:pt>
                <c:pt idx="954">
                  <c:v>0.653472245</c:v>
                </c:pt>
                <c:pt idx="955">
                  <c:v>0.653587937</c:v>
                </c:pt>
                <c:pt idx="956">
                  <c:v>0.65370369</c:v>
                </c:pt>
                <c:pt idx="957">
                  <c:v>0.653819442</c:v>
                </c:pt>
                <c:pt idx="958">
                  <c:v>0.653935194</c:v>
                </c:pt>
                <c:pt idx="959">
                  <c:v>0.654050946</c:v>
                </c:pt>
                <c:pt idx="960">
                  <c:v>0.654166639</c:v>
                </c:pt>
                <c:pt idx="961">
                  <c:v>0.654282391</c:v>
                </c:pt>
                <c:pt idx="962">
                  <c:v>0.654398143</c:v>
                </c:pt>
                <c:pt idx="963">
                  <c:v>0.654513896</c:v>
                </c:pt>
                <c:pt idx="964">
                  <c:v>0.654629648</c:v>
                </c:pt>
                <c:pt idx="965">
                  <c:v>0.6547454</c:v>
                </c:pt>
                <c:pt idx="966">
                  <c:v>0.654861093</c:v>
                </c:pt>
                <c:pt idx="967">
                  <c:v>0.654976845</c:v>
                </c:pt>
                <c:pt idx="968">
                  <c:v>0.655092597</c:v>
                </c:pt>
                <c:pt idx="969">
                  <c:v>0.655208349</c:v>
                </c:pt>
                <c:pt idx="970">
                  <c:v>0.655324101</c:v>
                </c:pt>
                <c:pt idx="971">
                  <c:v>0.655439794</c:v>
                </c:pt>
                <c:pt idx="972">
                  <c:v>0.655555546</c:v>
                </c:pt>
                <c:pt idx="973">
                  <c:v>0.655671299</c:v>
                </c:pt>
                <c:pt idx="974">
                  <c:v>0.655787051</c:v>
                </c:pt>
                <c:pt idx="975">
                  <c:v>0.655902803</c:v>
                </c:pt>
              </c:strCache>
            </c:strRef>
          </c:xVal>
          <c:yVal>
            <c:numRef>
              <c:f>Data!$S$9:$S$984</c:f>
              <c:numCache>
                <c:ptCount val="976"/>
                <c:pt idx="104">
                  <c:v>3.131</c:v>
                </c:pt>
                <c:pt idx="105">
                  <c:v>3.088</c:v>
                </c:pt>
                <c:pt idx="106">
                  <c:v>3.169</c:v>
                </c:pt>
                <c:pt idx="107">
                  <c:v>2.96</c:v>
                </c:pt>
                <c:pt idx="108">
                  <c:v>3.131</c:v>
                </c:pt>
                <c:pt idx="109">
                  <c:v>3.08</c:v>
                </c:pt>
                <c:pt idx="110">
                  <c:v>3.08</c:v>
                </c:pt>
                <c:pt idx="111">
                  <c:v>3.209</c:v>
                </c:pt>
                <c:pt idx="112">
                  <c:v>3.131</c:v>
                </c:pt>
                <c:pt idx="113">
                  <c:v>3.131</c:v>
                </c:pt>
                <c:pt idx="114">
                  <c:v>3.209</c:v>
                </c:pt>
                <c:pt idx="115">
                  <c:v>3.081</c:v>
                </c:pt>
                <c:pt idx="116">
                  <c:v>3.259</c:v>
                </c:pt>
                <c:pt idx="117">
                  <c:v>3.119</c:v>
                </c:pt>
                <c:pt idx="118">
                  <c:v>3.208</c:v>
                </c:pt>
                <c:pt idx="119">
                  <c:v>3.108</c:v>
                </c:pt>
                <c:pt idx="120">
                  <c:v>3.188</c:v>
                </c:pt>
                <c:pt idx="121">
                  <c:v>3.275</c:v>
                </c:pt>
                <c:pt idx="122">
                  <c:v>3.395</c:v>
                </c:pt>
                <c:pt idx="123">
                  <c:v>3.018</c:v>
                </c:pt>
                <c:pt idx="124">
                  <c:v>4.311</c:v>
                </c:pt>
                <c:pt idx="125">
                  <c:v>3.409</c:v>
                </c:pt>
                <c:pt idx="126">
                  <c:v>5.305</c:v>
                </c:pt>
                <c:pt idx="127">
                  <c:v>6.548</c:v>
                </c:pt>
                <c:pt idx="128">
                  <c:v>3.646</c:v>
                </c:pt>
                <c:pt idx="129">
                  <c:v>3.866</c:v>
                </c:pt>
                <c:pt idx="130">
                  <c:v>3.993</c:v>
                </c:pt>
                <c:pt idx="131">
                  <c:v>9.778</c:v>
                </c:pt>
                <c:pt idx="132">
                  <c:v>3.678</c:v>
                </c:pt>
                <c:pt idx="133">
                  <c:v>5.008</c:v>
                </c:pt>
                <c:pt idx="134">
                  <c:v>9.244</c:v>
                </c:pt>
                <c:pt idx="135">
                  <c:v>7.283</c:v>
                </c:pt>
                <c:pt idx="136">
                  <c:v>3.524</c:v>
                </c:pt>
                <c:pt idx="137">
                  <c:v>4.131</c:v>
                </c:pt>
                <c:pt idx="138">
                  <c:v>3.666</c:v>
                </c:pt>
                <c:pt idx="139">
                  <c:v>3.758</c:v>
                </c:pt>
                <c:pt idx="140">
                  <c:v>3.796</c:v>
                </c:pt>
                <c:pt idx="141">
                  <c:v>7.948</c:v>
                </c:pt>
                <c:pt idx="142">
                  <c:v>3.647</c:v>
                </c:pt>
                <c:pt idx="143">
                  <c:v>3.757</c:v>
                </c:pt>
                <c:pt idx="144">
                  <c:v>3.258</c:v>
                </c:pt>
                <c:pt idx="145">
                  <c:v>4.51</c:v>
                </c:pt>
                <c:pt idx="146">
                  <c:v>3.382</c:v>
                </c:pt>
                <c:pt idx="147">
                  <c:v>4.343</c:v>
                </c:pt>
                <c:pt idx="148">
                  <c:v>4.451</c:v>
                </c:pt>
                <c:pt idx="149">
                  <c:v>3.963</c:v>
                </c:pt>
                <c:pt idx="150">
                  <c:v>4.052</c:v>
                </c:pt>
                <c:pt idx="151">
                  <c:v>3.904</c:v>
                </c:pt>
                <c:pt idx="152">
                  <c:v>6.316</c:v>
                </c:pt>
                <c:pt idx="153">
                  <c:v>3.646</c:v>
                </c:pt>
                <c:pt idx="154">
                  <c:v>3.807</c:v>
                </c:pt>
                <c:pt idx="155">
                  <c:v>3.865</c:v>
                </c:pt>
                <c:pt idx="156">
                  <c:v>3.706</c:v>
                </c:pt>
                <c:pt idx="157">
                  <c:v>3.876</c:v>
                </c:pt>
                <c:pt idx="158">
                  <c:v>3.837</c:v>
                </c:pt>
                <c:pt idx="159">
                  <c:v>3.806</c:v>
                </c:pt>
                <c:pt idx="160">
                  <c:v>3.836</c:v>
                </c:pt>
                <c:pt idx="161">
                  <c:v>3.717</c:v>
                </c:pt>
                <c:pt idx="162">
                  <c:v>3.776</c:v>
                </c:pt>
                <c:pt idx="163">
                  <c:v>3.923</c:v>
                </c:pt>
                <c:pt idx="164">
                  <c:v>9.646</c:v>
                </c:pt>
                <c:pt idx="165">
                  <c:v>3.606</c:v>
                </c:pt>
                <c:pt idx="166">
                  <c:v>3.865</c:v>
                </c:pt>
                <c:pt idx="167">
                  <c:v>3.404</c:v>
                </c:pt>
                <c:pt idx="168">
                  <c:v>4.531</c:v>
                </c:pt>
                <c:pt idx="169">
                  <c:v>3.303</c:v>
                </c:pt>
                <c:pt idx="170">
                  <c:v>4.161</c:v>
                </c:pt>
                <c:pt idx="171">
                  <c:v>5.157</c:v>
                </c:pt>
                <c:pt idx="172">
                  <c:v>3.554</c:v>
                </c:pt>
                <c:pt idx="173">
                  <c:v>3.856</c:v>
                </c:pt>
                <c:pt idx="174">
                  <c:v>3.573</c:v>
                </c:pt>
                <c:pt idx="175">
                  <c:v>3.816</c:v>
                </c:pt>
                <c:pt idx="176">
                  <c:v>3.952</c:v>
                </c:pt>
                <c:pt idx="177">
                  <c:v>3.941</c:v>
                </c:pt>
                <c:pt idx="178">
                  <c:v>3.776</c:v>
                </c:pt>
                <c:pt idx="179">
                  <c:v>3.562</c:v>
                </c:pt>
                <c:pt idx="180">
                  <c:v>3.756</c:v>
                </c:pt>
                <c:pt idx="181">
                  <c:v>3.606</c:v>
                </c:pt>
                <c:pt idx="182">
                  <c:v>3.726</c:v>
                </c:pt>
                <c:pt idx="183">
                  <c:v>3.554</c:v>
                </c:pt>
                <c:pt idx="184">
                  <c:v>3.784</c:v>
                </c:pt>
                <c:pt idx="185">
                  <c:v>3.655</c:v>
                </c:pt>
                <c:pt idx="186">
                  <c:v>3.607</c:v>
                </c:pt>
                <c:pt idx="187">
                  <c:v>3.836</c:v>
                </c:pt>
                <c:pt idx="188">
                  <c:v>3.554</c:v>
                </c:pt>
                <c:pt idx="189">
                  <c:v>3.302</c:v>
                </c:pt>
                <c:pt idx="190">
                  <c:v>3.922</c:v>
                </c:pt>
                <c:pt idx="191">
                  <c:v>3.923</c:v>
                </c:pt>
                <c:pt idx="192">
                  <c:v>3.665</c:v>
                </c:pt>
                <c:pt idx="193">
                  <c:v>3.866</c:v>
                </c:pt>
                <c:pt idx="194">
                  <c:v>3.625</c:v>
                </c:pt>
                <c:pt idx="195">
                  <c:v>3.766</c:v>
                </c:pt>
                <c:pt idx="196">
                  <c:v>4.002</c:v>
                </c:pt>
                <c:pt idx="197">
                  <c:v>3.523</c:v>
                </c:pt>
                <c:pt idx="198">
                  <c:v>3.494</c:v>
                </c:pt>
                <c:pt idx="199">
                  <c:v>4.001</c:v>
                </c:pt>
                <c:pt idx="200">
                  <c:v>3.625</c:v>
                </c:pt>
                <c:pt idx="201">
                  <c:v>3.564</c:v>
                </c:pt>
                <c:pt idx="202">
                  <c:v>4.091</c:v>
                </c:pt>
                <c:pt idx="203">
                  <c:v>3.637</c:v>
                </c:pt>
                <c:pt idx="204">
                  <c:v>3.354</c:v>
                </c:pt>
                <c:pt idx="205">
                  <c:v>3.342</c:v>
                </c:pt>
                <c:pt idx="206">
                  <c:v>4.53</c:v>
                </c:pt>
                <c:pt idx="207">
                  <c:v>3.686</c:v>
                </c:pt>
                <c:pt idx="208">
                  <c:v>3.266</c:v>
                </c:pt>
                <c:pt idx="209">
                  <c:v>3.717</c:v>
                </c:pt>
                <c:pt idx="210">
                  <c:v>3.825</c:v>
                </c:pt>
                <c:pt idx="211">
                  <c:v>3.74</c:v>
                </c:pt>
                <c:pt idx="212">
                  <c:v>6.434</c:v>
                </c:pt>
                <c:pt idx="213">
                  <c:v>3.756</c:v>
                </c:pt>
                <c:pt idx="214">
                  <c:v>5.083</c:v>
                </c:pt>
                <c:pt idx="215">
                  <c:v>3.696</c:v>
                </c:pt>
                <c:pt idx="216">
                  <c:v>3.773</c:v>
                </c:pt>
                <c:pt idx="217">
                  <c:v>3.618</c:v>
                </c:pt>
                <c:pt idx="218">
                  <c:v>3.677</c:v>
                </c:pt>
                <c:pt idx="219">
                  <c:v>3.563</c:v>
                </c:pt>
                <c:pt idx="220">
                  <c:v>3.704</c:v>
                </c:pt>
                <c:pt idx="221">
                  <c:v>3.717</c:v>
                </c:pt>
                <c:pt idx="222">
                  <c:v>3.765</c:v>
                </c:pt>
                <c:pt idx="223">
                  <c:v>3.656</c:v>
                </c:pt>
                <c:pt idx="224">
                  <c:v>3.646</c:v>
                </c:pt>
                <c:pt idx="225">
                  <c:v>3.696</c:v>
                </c:pt>
                <c:pt idx="226">
                  <c:v>3.666</c:v>
                </c:pt>
                <c:pt idx="227">
                  <c:v>3.666</c:v>
                </c:pt>
                <c:pt idx="228">
                  <c:v>3.784</c:v>
                </c:pt>
                <c:pt idx="229">
                  <c:v>3.583</c:v>
                </c:pt>
                <c:pt idx="230">
                  <c:v>3.766</c:v>
                </c:pt>
                <c:pt idx="231">
                  <c:v>3.636</c:v>
                </c:pt>
                <c:pt idx="232">
                  <c:v>3.706</c:v>
                </c:pt>
                <c:pt idx="233">
                  <c:v>3.836</c:v>
                </c:pt>
                <c:pt idx="234">
                  <c:v>3.686</c:v>
                </c:pt>
                <c:pt idx="235">
                  <c:v>3.718</c:v>
                </c:pt>
                <c:pt idx="236">
                  <c:v>3.726</c:v>
                </c:pt>
                <c:pt idx="237">
                  <c:v>3.856</c:v>
                </c:pt>
                <c:pt idx="238">
                  <c:v>3.574</c:v>
                </c:pt>
                <c:pt idx="239">
                  <c:v>3.435</c:v>
                </c:pt>
                <c:pt idx="240">
                  <c:v>3.524</c:v>
                </c:pt>
                <c:pt idx="241">
                  <c:v>3.284</c:v>
                </c:pt>
                <c:pt idx="242">
                  <c:v>3.475</c:v>
                </c:pt>
                <c:pt idx="243">
                  <c:v>3.284</c:v>
                </c:pt>
                <c:pt idx="244">
                  <c:v>3.304</c:v>
                </c:pt>
                <c:pt idx="245">
                  <c:v>3.356</c:v>
                </c:pt>
                <c:pt idx="246">
                  <c:v>3.324</c:v>
                </c:pt>
                <c:pt idx="247">
                  <c:v>3.198</c:v>
                </c:pt>
                <c:pt idx="248">
                  <c:v>3.333</c:v>
                </c:pt>
                <c:pt idx="249">
                  <c:v>3.303</c:v>
                </c:pt>
                <c:pt idx="250">
                  <c:v>3.247</c:v>
                </c:pt>
                <c:pt idx="251">
                  <c:v>3.303</c:v>
                </c:pt>
                <c:pt idx="252">
                  <c:v>3.324</c:v>
                </c:pt>
                <c:pt idx="253">
                  <c:v>3.4</c:v>
                </c:pt>
                <c:pt idx="254">
                  <c:v>3.4</c:v>
                </c:pt>
                <c:pt idx="255">
                  <c:v>3.364</c:v>
                </c:pt>
                <c:pt idx="256">
                  <c:v>3.357</c:v>
                </c:pt>
                <c:pt idx="257">
                  <c:v>3.349</c:v>
                </c:pt>
                <c:pt idx="258">
                  <c:v>3.364</c:v>
                </c:pt>
                <c:pt idx="259">
                  <c:v>3.302</c:v>
                </c:pt>
                <c:pt idx="260">
                  <c:v>3.4</c:v>
                </c:pt>
                <c:pt idx="261">
                  <c:v>3.362</c:v>
                </c:pt>
                <c:pt idx="262">
                  <c:v>3.4</c:v>
                </c:pt>
                <c:pt idx="263">
                  <c:v>3.383</c:v>
                </c:pt>
                <c:pt idx="264">
                  <c:v>3.564</c:v>
                </c:pt>
                <c:pt idx="265">
                  <c:v>3.443</c:v>
                </c:pt>
                <c:pt idx="266">
                  <c:v>3.463</c:v>
                </c:pt>
                <c:pt idx="267">
                  <c:v>3.4</c:v>
                </c:pt>
                <c:pt idx="268">
                  <c:v>3.444</c:v>
                </c:pt>
                <c:pt idx="269">
                  <c:v>3.503</c:v>
                </c:pt>
                <c:pt idx="270">
                  <c:v>3.474</c:v>
                </c:pt>
                <c:pt idx="271">
                  <c:v>3.434</c:v>
                </c:pt>
                <c:pt idx="272">
                  <c:v>3.453</c:v>
                </c:pt>
                <c:pt idx="273">
                  <c:v>3.266</c:v>
                </c:pt>
                <c:pt idx="274">
                  <c:v>3.454</c:v>
                </c:pt>
                <c:pt idx="275">
                  <c:v>3.394</c:v>
                </c:pt>
                <c:pt idx="276">
                  <c:v>3.524</c:v>
                </c:pt>
                <c:pt idx="277">
                  <c:v>3.494</c:v>
                </c:pt>
                <c:pt idx="278">
                  <c:v>3.444</c:v>
                </c:pt>
                <c:pt idx="279">
                  <c:v>3.676</c:v>
                </c:pt>
                <c:pt idx="280">
                  <c:v>3.786</c:v>
                </c:pt>
                <c:pt idx="281">
                  <c:v>3.657</c:v>
                </c:pt>
                <c:pt idx="282">
                  <c:v>3.756</c:v>
                </c:pt>
                <c:pt idx="283">
                  <c:v>3.854</c:v>
                </c:pt>
                <c:pt idx="284">
                  <c:v>3.776</c:v>
                </c:pt>
                <c:pt idx="285">
                  <c:v>3.785</c:v>
                </c:pt>
                <c:pt idx="286">
                  <c:v>3.855</c:v>
                </c:pt>
                <c:pt idx="287">
                  <c:v>3.876</c:v>
                </c:pt>
                <c:pt idx="288">
                  <c:v>3.776</c:v>
                </c:pt>
                <c:pt idx="289">
                  <c:v>3.726</c:v>
                </c:pt>
                <c:pt idx="290">
                  <c:v>3.786</c:v>
                </c:pt>
                <c:pt idx="291">
                  <c:v>3.864</c:v>
                </c:pt>
                <c:pt idx="292">
                  <c:v>3.854</c:v>
                </c:pt>
                <c:pt idx="293">
                  <c:v>3.756</c:v>
                </c:pt>
                <c:pt idx="294">
                  <c:v>3.865</c:v>
                </c:pt>
                <c:pt idx="295">
                  <c:v>3.816</c:v>
                </c:pt>
                <c:pt idx="296">
                  <c:v>3.656</c:v>
                </c:pt>
                <c:pt idx="297">
                  <c:v>3.824</c:v>
                </c:pt>
                <c:pt idx="298">
                  <c:v>4.419</c:v>
                </c:pt>
                <c:pt idx="299">
                  <c:v>3.207</c:v>
                </c:pt>
                <c:pt idx="300">
                  <c:v>3.647</c:v>
                </c:pt>
                <c:pt idx="301">
                  <c:v>3.784</c:v>
                </c:pt>
                <c:pt idx="302">
                  <c:v>3.785</c:v>
                </c:pt>
                <c:pt idx="303">
                  <c:v>3.757</c:v>
                </c:pt>
                <c:pt idx="304">
                  <c:v>3.816</c:v>
                </c:pt>
                <c:pt idx="305">
                  <c:v>3.836</c:v>
                </c:pt>
                <c:pt idx="306">
                  <c:v>3.704</c:v>
                </c:pt>
                <c:pt idx="307">
                  <c:v>3.904</c:v>
                </c:pt>
                <c:pt idx="308">
                  <c:v>3.616</c:v>
                </c:pt>
                <c:pt idx="309">
                  <c:v>3.736</c:v>
                </c:pt>
                <c:pt idx="310">
                  <c:v>3.846</c:v>
                </c:pt>
                <c:pt idx="311">
                  <c:v>3.796</c:v>
                </c:pt>
                <c:pt idx="312">
                  <c:v>3.717</c:v>
                </c:pt>
                <c:pt idx="313">
                  <c:v>3.931</c:v>
                </c:pt>
                <c:pt idx="314">
                  <c:v>3.608</c:v>
                </c:pt>
                <c:pt idx="315">
                  <c:v>3.846</c:v>
                </c:pt>
                <c:pt idx="316">
                  <c:v>3.665</c:v>
                </c:pt>
                <c:pt idx="317">
                  <c:v>3.816</c:v>
                </c:pt>
                <c:pt idx="318">
                  <c:v>3.806</c:v>
                </c:pt>
                <c:pt idx="319">
                  <c:v>3.726</c:v>
                </c:pt>
                <c:pt idx="320">
                  <c:v>3.806</c:v>
                </c:pt>
                <c:pt idx="321">
                  <c:v>3.735</c:v>
                </c:pt>
                <c:pt idx="322">
                  <c:v>3.656</c:v>
                </c:pt>
                <c:pt idx="323">
                  <c:v>3.718</c:v>
                </c:pt>
                <c:pt idx="324">
                  <c:v>3.717</c:v>
                </c:pt>
                <c:pt idx="325">
                  <c:v>3.686</c:v>
                </c:pt>
                <c:pt idx="326">
                  <c:v>3.686</c:v>
                </c:pt>
                <c:pt idx="327">
                  <c:v>3.606</c:v>
                </c:pt>
                <c:pt idx="328">
                  <c:v>3.626</c:v>
                </c:pt>
                <c:pt idx="329">
                  <c:v>3.797</c:v>
                </c:pt>
                <c:pt idx="330">
                  <c:v>3.686</c:v>
                </c:pt>
                <c:pt idx="331">
                  <c:v>3.785</c:v>
                </c:pt>
                <c:pt idx="332">
                  <c:v>3.581</c:v>
                </c:pt>
                <c:pt idx="333">
                  <c:v>3.905</c:v>
                </c:pt>
                <c:pt idx="334">
                  <c:v>3.542</c:v>
                </c:pt>
                <c:pt idx="335">
                  <c:v>3.785</c:v>
                </c:pt>
                <c:pt idx="336">
                  <c:v>3.705</c:v>
                </c:pt>
                <c:pt idx="337">
                  <c:v>3.736</c:v>
                </c:pt>
                <c:pt idx="338">
                  <c:v>3.656</c:v>
                </c:pt>
                <c:pt idx="339">
                  <c:v>3.666</c:v>
                </c:pt>
                <c:pt idx="340">
                  <c:v>3.554</c:v>
                </c:pt>
                <c:pt idx="341">
                  <c:v>3.865</c:v>
                </c:pt>
                <c:pt idx="342">
                  <c:v>3.677</c:v>
                </c:pt>
                <c:pt idx="343">
                  <c:v>3.736</c:v>
                </c:pt>
                <c:pt idx="344">
                  <c:v>3.716</c:v>
                </c:pt>
                <c:pt idx="345">
                  <c:v>3.836</c:v>
                </c:pt>
                <c:pt idx="346">
                  <c:v>3.582</c:v>
                </c:pt>
                <c:pt idx="347">
                  <c:v>3.582</c:v>
                </c:pt>
                <c:pt idx="348">
                  <c:v>3.776</c:v>
                </c:pt>
                <c:pt idx="349">
                  <c:v>3.534</c:v>
                </c:pt>
                <c:pt idx="350">
                  <c:v>3.656</c:v>
                </c:pt>
                <c:pt idx="351">
                  <c:v>3.766</c:v>
                </c:pt>
                <c:pt idx="352">
                  <c:v>3.483</c:v>
                </c:pt>
                <c:pt idx="353">
                  <c:v>3.758</c:v>
                </c:pt>
                <c:pt idx="354">
                  <c:v>3.676</c:v>
                </c:pt>
                <c:pt idx="355">
                  <c:v>3.716</c:v>
                </c:pt>
                <c:pt idx="356">
                  <c:v>3.582</c:v>
                </c:pt>
                <c:pt idx="357">
                  <c:v>3.816</c:v>
                </c:pt>
                <c:pt idx="358">
                  <c:v>3.484</c:v>
                </c:pt>
                <c:pt idx="359">
                  <c:v>3.534</c:v>
                </c:pt>
                <c:pt idx="360">
                  <c:v>3.704</c:v>
                </c:pt>
                <c:pt idx="361">
                  <c:v>3.656</c:v>
                </c:pt>
                <c:pt idx="362">
                  <c:v>3.554</c:v>
                </c:pt>
                <c:pt idx="363">
                  <c:v>3.626</c:v>
                </c:pt>
                <c:pt idx="364">
                  <c:v>3.666</c:v>
                </c:pt>
                <c:pt idx="365">
                  <c:v>3.606</c:v>
                </c:pt>
                <c:pt idx="366">
                  <c:v>3.638</c:v>
                </c:pt>
                <c:pt idx="367">
                  <c:v>3.564</c:v>
                </c:pt>
                <c:pt idx="368">
                  <c:v>3.574</c:v>
                </c:pt>
                <c:pt idx="369">
                  <c:v>3.625</c:v>
                </c:pt>
                <c:pt idx="370">
                  <c:v>3.637</c:v>
                </c:pt>
                <c:pt idx="371">
                  <c:v>3.736</c:v>
                </c:pt>
                <c:pt idx="372">
                  <c:v>3.598</c:v>
                </c:pt>
                <c:pt idx="373">
                  <c:v>3.696</c:v>
                </c:pt>
                <c:pt idx="374">
                  <c:v>3.596</c:v>
                </c:pt>
                <c:pt idx="375">
                  <c:v>3.656</c:v>
                </c:pt>
                <c:pt idx="376">
                  <c:v>3.484</c:v>
                </c:pt>
                <c:pt idx="377">
                  <c:v>3.697</c:v>
                </c:pt>
                <c:pt idx="378">
                  <c:v>3.524</c:v>
                </c:pt>
                <c:pt idx="379">
                  <c:v>3.607</c:v>
                </c:pt>
                <c:pt idx="380">
                  <c:v>3.506</c:v>
                </c:pt>
                <c:pt idx="381">
                  <c:v>3.607</c:v>
                </c:pt>
                <c:pt idx="382">
                  <c:v>3.574</c:v>
                </c:pt>
                <c:pt idx="383">
                  <c:v>3.543</c:v>
                </c:pt>
                <c:pt idx="384">
                  <c:v>3.454</c:v>
                </c:pt>
                <c:pt idx="385">
                  <c:v>3.597</c:v>
                </c:pt>
                <c:pt idx="386">
                  <c:v>3.534</c:v>
                </c:pt>
                <c:pt idx="387">
                  <c:v>3.648</c:v>
                </c:pt>
                <c:pt idx="388">
                  <c:v>3.574</c:v>
                </c:pt>
                <c:pt idx="389">
                  <c:v>3.514</c:v>
                </c:pt>
                <c:pt idx="390">
                  <c:v>3.542</c:v>
                </c:pt>
                <c:pt idx="391">
                  <c:v>3.515</c:v>
                </c:pt>
                <c:pt idx="392">
                  <c:v>3.598</c:v>
                </c:pt>
                <c:pt idx="393">
                  <c:v>3.424</c:v>
                </c:pt>
                <c:pt idx="394">
                  <c:v>3.503</c:v>
                </c:pt>
                <c:pt idx="395">
                  <c:v>3.544</c:v>
                </c:pt>
                <c:pt idx="396">
                  <c:v>3.463</c:v>
                </c:pt>
                <c:pt idx="397">
                  <c:v>3.484</c:v>
                </c:pt>
                <c:pt idx="398">
                  <c:v>3.484</c:v>
                </c:pt>
                <c:pt idx="399">
                  <c:v>3.554</c:v>
                </c:pt>
                <c:pt idx="400">
                  <c:v>3.404</c:v>
                </c:pt>
                <c:pt idx="401">
                  <c:v>3.826</c:v>
                </c:pt>
                <c:pt idx="402">
                  <c:v>3.207</c:v>
                </c:pt>
                <c:pt idx="403">
                  <c:v>3.413</c:v>
                </c:pt>
                <c:pt idx="404">
                  <c:v>3.374</c:v>
                </c:pt>
                <c:pt idx="405">
                  <c:v>3.178</c:v>
                </c:pt>
                <c:pt idx="406">
                  <c:v>3.696</c:v>
                </c:pt>
                <c:pt idx="407">
                  <c:v>3.503</c:v>
                </c:pt>
                <c:pt idx="408">
                  <c:v>3.169</c:v>
                </c:pt>
                <c:pt idx="409">
                  <c:v>3.616</c:v>
                </c:pt>
                <c:pt idx="410">
                  <c:v>3.564</c:v>
                </c:pt>
                <c:pt idx="411">
                  <c:v>3.905</c:v>
                </c:pt>
                <c:pt idx="412">
                  <c:v>2.88</c:v>
                </c:pt>
                <c:pt idx="413">
                  <c:v>3.364</c:v>
                </c:pt>
                <c:pt idx="414">
                  <c:v>3.373</c:v>
                </c:pt>
                <c:pt idx="415">
                  <c:v>3.953</c:v>
                </c:pt>
                <c:pt idx="416">
                  <c:v>3.067</c:v>
                </c:pt>
                <c:pt idx="417">
                  <c:v>3.248</c:v>
                </c:pt>
                <c:pt idx="418">
                  <c:v>3.554</c:v>
                </c:pt>
                <c:pt idx="419">
                  <c:v>3.404</c:v>
                </c:pt>
                <c:pt idx="420">
                  <c:v>3.434</c:v>
                </c:pt>
                <c:pt idx="421">
                  <c:v>3.464</c:v>
                </c:pt>
                <c:pt idx="422">
                  <c:v>3.284</c:v>
                </c:pt>
                <c:pt idx="423">
                  <c:v>3.726</c:v>
                </c:pt>
                <c:pt idx="424">
                  <c:v>3.583</c:v>
                </c:pt>
                <c:pt idx="425">
                  <c:v>3.423</c:v>
                </c:pt>
                <c:pt idx="426">
                  <c:v>3.424</c:v>
                </c:pt>
                <c:pt idx="427">
                  <c:v>3.504</c:v>
                </c:pt>
                <c:pt idx="428">
                  <c:v>3.334</c:v>
                </c:pt>
                <c:pt idx="429">
                  <c:v>3.444</c:v>
                </c:pt>
                <c:pt idx="430">
                  <c:v>3.454</c:v>
                </c:pt>
                <c:pt idx="431">
                  <c:v>3.384</c:v>
                </c:pt>
                <c:pt idx="432">
                  <c:v>3.44</c:v>
                </c:pt>
                <c:pt idx="433">
                  <c:v>3.324</c:v>
                </c:pt>
                <c:pt idx="434">
                  <c:v>3.514</c:v>
                </c:pt>
                <c:pt idx="435">
                  <c:v>3.364</c:v>
                </c:pt>
                <c:pt idx="436">
                  <c:v>3.294</c:v>
                </c:pt>
                <c:pt idx="437">
                  <c:v>3.355</c:v>
                </c:pt>
                <c:pt idx="438">
                  <c:v>3.293</c:v>
                </c:pt>
                <c:pt idx="439">
                  <c:v>3.942</c:v>
                </c:pt>
                <c:pt idx="440">
                  <c:v>2.91</c:v>
                </c:pt>
                <c:pt idx="441">
                  <c:v>3.475</c:v>
                </c:pt>
                <c:pt idx="442">
                  <c:v>3.314</c:v>
                </c:pt>
                <c:pt idx="443">
                  <c:v>3.829</c:v>
                </c:pt>
                <c:pt idx="444">
                  <c:v>3.906</c:v>
                </c:pt>
                <c:pt idx="445">
                  <c:v>3.706</c:v>
                </c:pt>
                <c:pt idx="446">
                  <c:v>3.454</c:v>
                </c:pt>
                <c:pt idx="447">
                  <c:v>3.554</c:v>
                </c:pt>
                <c:pt idx="448">
                  <c:v>4.121</c:v>
                </c:pt>
                <c:pt idx="449">
                  <c:v>4.371</c:v>
                </c:pt>
                <c:pt idx="450">
                  <c:v>4.531</c:v>
                </c:pt>
                <c:pt idx="451">
                  <c:v>4.879</c:v>
                </c:pt>
                <c:pt idx="452">
                  <c:v>4.667</c:v>
                </c:pt>
                <c:pt idx="453">
                  <c:v>4.26</c:v>
                </c:pt>
                <c:pt idx="454">
                  <c:v>3.826</c:v>
                </c:pt>
                <c:pt idx="455">
                  <c:v>3.564</c:v>
                </c:pt>
                <c:pt idx="456">
                  <c:v>3.199</c:v>
                </c:pt>
                <c:pt idx="457">
                  <c:v>2.988</c:v>
                </c:pt>
                <c:pt idx="458">
                  <c:v>2.899</c:v>
                </c:pt>
                <c:pt idx="459">
                  <c:v>2.84</c:v>
                </c:pt>
                <c:pt idx="460">
                  <c:v>2.779</c:v>
                </c:pt>
                <c:pt idx="461">
                  <c:v>2.74</c:v>
                </c:pt>
                <c:pt idx="462">
                  <c:v>2.83</c:v>
                </c:pt>
                <c:pt idx="463">
                  <c:v>2.76</c:v>
                </c:pt>
                <c:pt idx="464">
                  <c:v>2.96</c:v>
                </c:pt>
                <c:pt idx="465">
                  <c:v>2.9</c:v>
                </c:pt>
                <c:pt idx="466">
                  <c:v>2.85</c:v>
                </c:pt>
                <c:pt idx="467">
                  <c:v>2.849</c:v>
                </c:pt>
                <c:pt idx="468">
                  <c:v>2.938</c:v>
                </c:pt>
                <c:pt idx="469">
                  <c:v>2.879</c:v>
                </c:pt>
                <c:pt idx="470">
                  <c:v>2.849</c:v>
                </c:pt>
                <c:pt idx="471">
                  <c:v>2.868</c:v>
                </c:pt>
                <c:pt idx="472">
                  <c:v>2.909</c:v>
                </c:pt>
                <c:pt idx="473">
                  <c:v>2.89</c:v>
                </c:pt>
                <c:pt idx="474">
                  <c:v>2.909</c:v>
                </c:pt>
                <c:pt idx="475">
                  <c:v>2.968</c:v>
                </c:pt>
                <c:pt idx="476">
                  <c:v>2.84</c:v>
                </c:pt>
                <c:pt idx="477">
                  <c:v>2.929</c:v>
                </c:pt>
                <c:pt idx="478">
                  <c:v>2.849</c:v>
                </c:pt>
                <c:pt idx="479">
                  <c:v>2.949</c:v>
                </c:pt>
                <c:pt idx="480">
                  <c:v>2.88</c:v>
                </c:pt>
                <c:pt idx="481">
                  <c:v>2.881</c:v>
                </c:pt>
                <c:pt idx="482">
                  <c:v>2.85</c:v>
                </c:pt>
                <c:pt idx="483">
                  <c:v>2.9</c:v>
                </c:pt>
                <c:pt idx="484">
                  <c:v>2.85</c:v>
                </c:pt>
                <c:pt idx="485">
                  <c:v>2.849</c:v>
                </c:pt>
                <c:pt idx="486">
                  <c:v>2.938</c:v>
                </c:pt>
                <c:pt idx="487">
                  <c:v>2.879</c:v>
                </c:pt>
                <c:pt idx="488">
                  <c:v>2.849</c:v>
                </c:pt>
                <c:pt idx="489">
                  <c:v>2.868</c:v>
                </c:pt>
                <c:pt idx="490">
                  <c:v>2.909</c:v>
                </c:pt>
                <c:pt idx="491">
                  <c:v>2.89</c:v>
                </c:pt>
                <c:pt idx="492">
                  <c:v>2.909</c:v>
                </c:pt>
                <c:pt idx="493">
                  <c:v>2.968</c:v>
                </c:pt>
                <c:pt idx="494">
                  <c:v>2.84</c:v>
                </c:pt>
                <c:pt idx="495">
                  <c:v>2.929</c:v>
                </c:pt>
                <c:pt idx="496">
                  <c:v>2.849</c:v>
                </c:pt>
                <c:pt idx="497">
                  <c:v>2.949</c:v>
                </c:pt>
                <c:pt idx="498">
                  <c:v>2.88</c:v>
                </c:pt>
                <c:pt idx="499">
                  <c:v>2.881</c:v>
                </c:pt>
                <c:pt idx="500">
                  <c:v>2.85</c:v>
                </c:pt>
                <c:pt idx="501">
                  <c:v>2.9</c:v>
                </c:pt>
                <c:pt idx="502">
                  <c:v>2.85</c:v>
                </c:pt>
                <c:pt idx="503">
                  <c:v>2.849</c:v>
                </c:pt>
                <c:pt idx="504">
                  <c:v>2.938</c:v>
                </c:pt>
                <c:pt idx="505">
                  <c:v>2.879</c:v>
                </c:pt>
                <c:pt idx="506">
                  <c:v>2.849</c:v>
                </c:pt>
                <c:pt idx="507">
                  <c:v>2.868</c:v>
                </c:pt>
                <c:pt idx="508">
                  <c:v>2.909</c:v>
                </c:pt>
                <c:pt idx="509">
                  <c:v>2.89</c:v>
                </c:pt>
                <c:pt idx="510">
                  <c:v>2.909</c:v>
                </c:pt>
                <c:pt idx="511">
                  <c:v>2.968</c:v>
                </c:pt>
                <c:pt idx="512">
                  <c:v>2.84</c:v>
                </c:pt>
                <c:pt idx="513">
                  <c:v>2.929</c:v>
                </c:pt>
                <c:pt idx="514">
                  <c:v>2.849</c:v>
                </c:pt>
                <c:pt idx="515">
                  <c:v>2.949</c:v>
                </c:pt>
                <c:pt idx="516">
                  <c:v>2.88</c:v>
                </c:pt>
                <c:pt idx="517">
                  <c:v>2.881</c:v>
                </c:pt>
                <c:pt idx="518">
                  <c:v>2.85</c:v>
                </c:pt>
                <c:pt idx="519">
                  <c:v>2.9</c:v>
                </c:pt>
                <c:pt idx="520">
                  <c:v>2.85</c:v>
                </c:pt>
                <c:pt idx="521">
                  <c:v>2.849</c:v>
                </c:pt>
                <c:pt idx="522">
                  <c:v>2.938</c:v>
                </c:pt>
                <c:pt idx="523">
                  <c:v>2.879</c:v>
                </c:pt>
                <c:pt idx="524">
                  <c:v>2.849</c:v>
                </c:pt>
                <c:pt idx="525">
                  <c:v>2.868</c:v>
                </c:pt>
                <c:pt idx="526">
                  <c:v>2.909</c:v>
                </c:pt>
                <c:pt idx="527">
                  <c:v>2.89</c:v>
                </c:pt>
                <c:pt idx="528">
                  <c:v>2.909</c:v>
                </c:pt>
                <c:pt idx="529">
                  <c:v>2.968</c:v>
                </c:pt>
                <c:pt idx="530">
                  <c:v>2.84</c:v>
                </c:pt>
                <c:pt idx="531">
                  <c:v>2.929</c:v>
                </c:pt>
                <c:pt idx="532">
                  <c:v>2.849</c:v>
                </c:pt>
                <c:pt idx="533">
                  <c:v>2.949</c:v>
                </c:pt>
                <c:pt idx="534">
                  <c:v>2.88</c:v>
                </c:pt>
                <c:pt idx="535">
                  <c:v>2.881</c:v>
                </c:pt>
                <c:pt idx="536">
                  <c:v>2.85</c:v>
                </c:pt>
                <c:pt idx="537">
                  <c:v>2.88</c:v>
                </c:pt>
                <c:pt idx="538">
                  <c:v>2.922</c:v>
                </c:pt>
                <c:pt idx="539">
                  <c:v>3.127</c:v>
                </c:pt>
                <c:pt idx="540">
                  <c:v>3.079</c:v>
                </c:pt>
                <c:pt idx="541">
                  <c:v>3.209</c:v>
                </c:pt>
                <c:pt idx="542">
                  <c:v>3.404</c:v>
                </c:pt>
                <c:pt idx="543">
                  <c:v>3.268</c:v>
                </c:pt>
                <c:pt idx="544">
                  <c:v>3.314</c:v>
                </c:pt>
                <c:pt idx="545">
                  <c:v>3.404</c:v>
                </c:pt>
                <c:pt idx="546">
                  <c:v>3.342</c:v>
                </c:pt>
                <c:pt idx="547">
                  <c:v>3.258</c:v>
                </c:pt>
                <c:pt idx="548">
                  <c:v>3.304</c:v>
                </c:pt>
                <c:pt idx="549">
                  <c:v>3.266</c:v>
                </c:pt>
                <c:pt idx="550">
                  <c:v>3.364</c:v>
                </c:pt>
                <c:pt idx="551">
                  <c:v>3.197</c:v>
                </c:pt>
                <c:pt idx="552">
                  <c:v>3.304</c:v>
                </c:pt>
                <c:pt idx="553">
                  <c:v>3.275</c:v>
                </c:pt>
                <c:pt idx="554">
                  <c:v>3.208</c:v>
                </c:pt>
                <c:pt idx="555">
                  <c:v>3.256</c:v>
                </c:pt>
                <c:pt idx="556">
                  <c:v>3.256</c:v>
                </c:pt>
                <c:pt idx="557">
                  <c:v>3.239</c:v>
                </c:pt>
                <c:pt idx="558">
                  <c:v>3.357</c:v>
                </c:pt>
                <c:pt idx="559">
                  <c:v>3.502</c:v>
                </c:pt>
                <c:pt idx="560">
                  <c:v>3.543</c:v>
                </c:pt>
                <c:pt idx="561">
                  <c:v>3.725</c:v>
                </c:pt>
                <c:pt idx="562">
                  <c:v>3.605</c:v>
                </c:pt>
                <c:pt idx="563">
                  <c:v>3.766</c:v>
                </c:pt>
                <c:pt idx="564">
                  <c:v>4.099</c:v>
                </c:pt>
                <c:pt idx="565">
                  <c:v>3.726</c:v>
                </c:pt>
                <c:pt idx="566">
                  <c:v>3.724</c:v>
                </c:pt>
                <c:pt idx="567">
                  <c:v>3.886</c:v>
                </c:pt>
                <c:pt idx="568">
                  <c:v>4.131</c:v>
                </c:pt>
                <c:pt idx="569">
                  <c:v>3.836</c:v>
                </c:pt>
                <c:pt idx="570">
                  <c:v>4.201</c:v>
                </c:pt>
                <c:pt idx="571">
                  <c:v>4.35</c:v>
                </c:pt>
                <c:pt idx="572">
                  <c:v>4.615</c:v>
                </c:pt>
                <c:pt idx="573">
                  <c:v>4.908</c:v>
                </c:pt>
                <c:pt idx="574">
                  <c:v>5.463</c:v>
                </c:pt>
                <c:pt idx="575">
                  <c:v>5.789</c:v>
                </c:pt>
                <c:pt idx="576">
                  <c:v>6.478</c:v>
                </c:pt>
                <c:pt idx="577">
                  <c:v>6.492</c:v>
                </c:pt>
                <c:pt idx="578">
                  <c:v>6.972</c:v>
                </c:pt>
                <c:pt idx="579">
                  <c:v>6.529</c:v>
                </c:pt>
                <c:pt idx="580">
                  <c:v>6.324</c:v>
                </c:pt>
                <c:pt idx="581">
                  <c:v>6.004</c:v>
                </c:pt>
                <c:pt idx="582">
                  <c:v>5.609</c:v>
                </c:pt>
                <c:pt idx="583">
                  <c:v>5.331</c:v>
                </c:pt>
                <c:pt idx="584">
                  <c:v>5.639</c:v>
                </c:pt>
                <c:pt idx="585">
                  <c:v>4.948</c:v>
                </c:pt>
                <c:pt idx="586">
                  <c:v>4.539</c:v>
                </c:pt>
                <c:pt idx="587">
                  <c:v>4.666</c:v>
                </c:pt>
                <c:pt idx="588">
                  <c:v>4.171</c:v>
                </c:pt>
                <c:pt idx="589">
                  <c:v>4.131</c:v>
                </c:pt>
                <c:pt idx="590">
                  <c:v>4.011</c:v>
                </c:pt>
                <c:pt idx="591">
                  <c:v>3.796</c:v>
                </c:pt>
                <c:pt idx="592">
                  <c:v>3.775</c:v>
                </c:pt>
                <c:pt idx="593">
                  <c:v>3.606</c:v>
                </c:pt>
                <c:pt idx="594">
                  <c:v>3.541</c:v>
                </c:pt>
                <c:pt idx="595">
                  <c:v>3.531</c:v>
                </c:pt>
                <c:pt idx="596">
                  <c:v>3.394</c:v>
                </c:pt>
                <c:pt idx="597">
                  <c:v>3.666</c:v>
                </c:pt>
                <c:pt idx="598">
                  <c:v>3.414</c:v>
                </c:pt>
                <c:pt idx="599">
                  <c:v>3.552</c:v>
                </c:pt>
                <c:pt idx="600">
                  <c:v>3.354</c:v>
                </c:pt>
                <c:pt idx="601">
                  <c:v>3.504</c:v>
                </c:pt>
                <c:pt idx="602">
                  <c:v>3.451</c:v>
                </c:pt>
                <c:pt idx="603">
                  <c:v>3.474</c:v>
                </c:pt>
                <c:pt idx="604">
                  <c:v>3.503</c:v>
                </c:pt>
                <c:pt idx="605">
                  <c:v>3.333</c:v>
                </c:pt>
                <c:pt idx="606">
                  <c:v>3.656</c:v>
                </c:pt>
                <c:pt idx="607">
                  <c:v>3.382</c:v>
                </c:pt>
                <c:pt idx="608">
                  <c:v>3.341</c:v>
                </c:pt>
                <c:pt idx="609">
                  <c:v>3.513</c:v>
                </c:pt>
                <c:pt idx="610">
                  <c:v>3.333</c:v>
                </c:pt>
                <c:pt idx="611">
                  <c:v>3.404</c:v>
                </c:pt>
                <c:pt idx="612">
                  <c:v>3.941</c:v>
                </c:pt>
                <c:pt idx="613">
                  <c:v>3.452</c:v>
                </c:pt>
                <c:pt idx="614">
                  <c:v>3.463</c:v>
                </c:pt>
                <c:pt idx="615">
                  <c:v>3.484</c:v>
                </c:pt>
                <c:pt idx="616">
                  <c:v>3.502</c:v>
                </c:pt>
                <c:pt idx="617">
                  <c:v>3.564</c:v>
                </c:pt>
                <c:pt idx="618">
                  <c:v>3.462</c:v>
                </c:pt>
                <c:pt idx="619">
                  <c:v>3.561</c:v>
                </c:pt>
                <c:pt idx="620">
                  <c:v>3.464</c:v>
                </c:pt>
                <c:pt idx="621">
                  <c:v>3.462</c:v>
                </c:pt>
                <c:pt idx="622">
                  <c:v>3.564</c:v>
                </c:pt>
                <c:pt idx="623">
                  <c:v>3.605</c:v>
                </c:pt>
                <c:pt idx="624">
                  <c:v>3.596</c:v>
                </c:pt>
                <c:pt idx="625">
                  <c:v>3.484</c:v>
                </c:pt>
                <c:pt idx="626">
                  <c:v>3.554</c:v>
                </c:pt>
                <c:pt idx="627">
                  <c:v>3.434</c:v>
                </c:pt>
                <c:pt idx="628">
                  <c:v>3.614</c:v>
                </c:pt>
                <c:pt idx="629">
                  <c:v>3.645</c:v>
                </c:pt>
                <c:pt idx="630">
                  <c:v>3.523</c:v>
                </c:pt>
                <c:pt idx="631">
                  <c:v>3.492</c:v>
                </c:pt>
                <c:pt idx="632">
                  <c:v>3.561</c:v>
                </c:pt>
                <c:pt idx="633">
                  <c:v>3.716</c:v>
                </c:pt>
                <c:pt idx="634">
                  <c:v>3.501</c:v>
                </c:pt>
                <c:pt idx="635">
                  <c:v>3.561</c:v>
                </c:pt>
                <c:pt idx="636">
                  <c:v>3.615</c:v>
                </c:pt>
                <c:pt idx="637">
                  <c:v>3.615</c:v>
                </c:pt>
                <c:pt idx="638">
                  <c:v>3.675</c:v>
                </c:pt>
                <c:pt idx="639">
                  <c:v>3.695</c:v>
                </c:pt>
                <c:pt idx="640">
                  <c:v>3.515</c:v>
                </c:pt>
                <c:pt idx="641">
                  <c:v>3.533</c:v>
                </c:pt>
                <c:pt idx="642">
                  <c:v>3.635</c:v>
                </c:pt>
                <c:pt idx="643">
                  <c:v>3.561</c:v>
                </c:pt>
                <c:pt idx="644">
                  <c:v>3.615</c:v>
                </c:pt>
                <c:pt idx="645">
                  <c:v>3.615</c:v>
                </c:pt>
                <c:pt idx="646">
                  <c:v>3.656</c:v>
                </c:pt>
                <c:pt idx="647">
                  <c:v>3.57</c:v>
                </c:pt>
                <c:pt idx="648">
                  <c:v>3.512</c:v>
                </c:pt>
                <c:pt idx="649">
                  <c:v>3.676</c:v>
                </c:pt>
                <c:pt idx="650">
                  <c:v>3.656</c:v>
                </c:pt>
                <c:pt idx="651">
                  <c:v>3.563</c:v>
                </c:pt>
                <c:pt idx="652">
                  <c:v>3.655</c:v>
                </c:pt>
                <c:pt idx="653">
                  <c:v>3.685</c:v>
                </c:pt>
                <c:pt idx="654">
                  <c:v>3.563</c:v>
                </c:pt>
                <c:pt idx="655">
                  <c:v>3.677</c:v>
                </c:pt>
                <c:pt idx="656">
                  <c:v>3.606</c:v>
                </c:pt>
                <c:pt idx="657">
                  <c:v>3.685</c:v>
                </c:pt>
                <c:pt idx="658">
                  <c:v>3.615</c:v>
                </c:pt>
                <c:pt idx="659">
                  <c:v>3.677</c:v>
                </c:pt>
                <c:pt idx="660">
                  <c:v>3.645</c:v>
                </c:pt>
                <c:pt idx="661">
                  <c:v>3.695</c:v>
                </c:pt>
                <c:pt idx="662">
                  <c:v>3.474</c:v>
                </c:pt>
                <c:pt idx="663">
                  <c:v>3.686</c:v>
                </c:pt>
                <c:pt idx="664">
                  <c:v>3.664</c:v>
                </c:pt>
                <c:pt idx="665">
                  <c:v>3.784</c:v>
                </c:pt>
                <c:pt idx="666">
                  <c:v>3.685</c:v>
                </c:pt>
                <c:pt idx="667">
                  <c:v>3.656</c:v>
                </c:pt>
                <c:pt idx="668">
                  <c:v>3.542</c:v>
                </c:pt>
                <c:pt idx="669">
                  <c:v>3.715</c:v>
                </c:pt>
                <c:pt idx="670">
                  <c:v>3.765</c:v>
                </c:pt>
                <c:pt idx="671">
                  <c:v>3.717</c:v>
                </c:pt>
                <c:pt idx="672">
                  <c:v>3.676</c:v>
                </c:pt>
                <c:pt idx="673">
                  <c:v>3.655</c:v>
                </c:pt>
                <c:pt idx="674">
                  <c:v>4.239</c:v>
                </c:pt>
                <c:pt idx="675">
                  <c:v>3.597</c:v>
                </c:pt>
                <c:pt idx="676">
                  <c:v>3.511</c:v>
                </c:pt>
                <c:pt idx="677">
                  <c:v>3.636</c:v>
                </c:pt>
                <c:pt idx="678">
                  <c:v>3.695</c:v>
                </c:pt>
                <c:pt idx="679">
                  <c:v>3.676</c:v>
                </c:pt>
                <c:pt idx="680">
                  <c:v>3.686</c:v>
                </c:pt>
                <c:pt idx="681">
                  <c:v>3.695</c:v>
                </c:pt>
                <c:pt idx="682">
                  <c:v>3.685</c:v>
                </c:pt>
                <c:pt idx="683">
                  <c:v>3.755</c:v>
                </c:pt>
                <c:pt idx="684">
                  <c:v>3.695</c:v>
                </c:pt>
                <c:pt idx="685">
                  <c:v>3.745</c:v>
                </c:pt>
                <c:pt idx="686">
                  <c:v>3.523</c:v>
                </c:pt>
                <c:pt idx="687">
                  <c:v>3.744</c:v>
                </c:pt>
                <c:pt idx="688">
                  <c:v>3.715</c:v>
                </c:pt>
                <c:pt idx="689">
                  <c:v>3.685</c:v>
                </c:pt>
                <c:pt idx="690">
                  <c:v>3.704</c:v>
                </c:pt>
                <c:pt idx="691">
                  <c:v>3.735</c:v>
                </c:pt>
                <c:pt idx="692">
                  <c:v>3.605</c:v>
                </c:pt>
                <c:pt idx="693">
                  <c:v>3.581</c:v>
                </c:pt>
                <c:pt idx="694">
                  <c:v>3.695</c:v>
                </c:pt>
                <c:pt idx="695">
                  <c:v>3.493</c:v>
                </c:pt>
                <c:pt idx="696">
                  <c:v>3.805</c:v>
                </c:pt>
                <c:pt idx="697">
                  <c:v>3.324</c:v>
                </c:pt>
                <c:pt idx="698">
                  <c:v>3.844</c:v>
                </c:pt>
                <c:pt idx="699">
                  <c:v>3.581</c:v>
                </c:pt>
                <c:pt idx="700">
                  <c:v>3.836</c:v>
                </c:pt>
                <c:pt idx="701">
                  <c:v>3.461</c:v>
                </c:pt>
                <c:pt idx="702">
                  <c:v>3.595</c:v>
                </c:pt>
                <c:pt idx="703">
                  <c:v>3.846</c:v>
                </c:pt>
                <c:pt idx="704">
                  <c:v>3.625</c:v>
                </c:pt>
                <c:pt idx="705">
                  <c:v>3.646</c:v>
                </c:pt>
                <c:pt idx="706">
                  <c:v>3.313</c:v>
                </c:pt>
                <c:pt idx="707">
                  <c:v>4.479</c:v>
                </c:pt>
                <c:pt idx="708">
                  <c:v>3.352</c:v>
                </c:pt>
                <c:pt idx="709">
                  <c:v>4.201</c:v>
                </c:pt>
                <c:pt idx="710">
                  <c:v>3.745</c:v>
                </c:pt>
                <c:pt idx="711">
                  <c:v>3.007</c:v>
                </c:pt>
                <c:pt idx="712">
                  <c:v>3.962</c:v>
                </c:pt>
                <c:pt idx="713">
                  <c:v>3.636</c:v>
                </c:pt>
                <c:pt idx="714">
                  <c:v>3.815</c:v>
                </c:pt>
                <c:pt idx="715">
                  <c:v>3.216</c:v>
                </c:pt>
                <c:pt idx="716">
                  <c:v>3.186</c:v>
                </c:pt>
                <c:pt idx="717">
                  <c:v>3.453</c:v>
                </c:pt>
                <c:pt idx="718">
                  <c:v>3.372</c:v>
                </c:pt>
                <c:pt idx="719">
                  <c:v>3.026</c:v>
                </c:pt>
                <c:pt idx="720">
                  <c:v>3.784</c:v>
                </c:pt>
                <c:pt idx="721">
                  <c:v>2.472</c:v>
                </c:pt>
                <c:pt idx="722">
                  <c:v>3.402</c:v>
                </c:pt>
                <c:pt idx="723">
                  <c:v>2.959</c:v>
                </c:pt>
                <c:pt idx="724">
                  <c:v>3.026</c:v>
                </c:pt>
                <c:pt idx="725">
                  <c:v>3.186</c:v>
                </c:pt>
                <c:pt idx="726">
                  <c:v>3.186</c:v>
                </c:pt>
                <c:pt idx="727">
                  <c:v>3.106</c:v>
                </c:pt>
                <c:pt idx="728">
                  <c:v>3.146</c:v>
                </c:pt>
                <c:pt idx="729">
                  <c:v>3.097</c:v>
                </c:pt>
                <c:pt idx="730">
                  <c:v>3.146</c:v>
                </c:pt>
                <c:pt idx="731">
                  <c:v>3.136</c:v>
                </c:pt>
                <c:pt idx="732">
                  <c:v>3.066</c:v>
                </c:pt>
                <c:pt idx="733">
                  <c:v>2.839</c:v>
                </c:pt>
                <c:pt idx="734">
                  <c:v>3.647</c:v>
                </c:pt>
                <c:pt idx="735">
                  <c:v>2.998</c:v>
                </c:pt>
                <c:pt idx="736">
                  <c:v>3.137</c:v>
                </c:pt>
                <c:pt idx="737">
                  <c:v>3.106</c:v>
                </c:pt>
                <c:pt idx="738">
                  <c:v>3.078</c:v>
                </c:pt>
                <c:pt idx="739">
                  <c:v>2.947</c:v>
                </c:pt>
                <c:pt idx="740">
                  <c:v>3.542</c:v>
                </c:pt>
                <c:pt idx="741">
                  <c:v>3.274</c:v>
                </c:pt>
                <c:pt idx="742">
                  <c:v>2.493</c:v>
                </c:pt>
                <c:pt idx="743">
                  <c:v>3.766</c:v>
                </c:pt>
                <c:pt idx="744">
                  <c:v>2.266</c:v>
                </c:pt>
                <c:pt idx="745">
                  <c:v>4.081</c:v>
                </c:pt>
                <c:pt idx="746">
                  <c:v>2.639</c:v>
                </c:pt>
                <c:pt idx="747">
                  <c:v>2.959</c:v>
                </c:pt>
                <c:pt idx="748">
                  <c:v>3.177</c:v>
                </c:pt>
                <c:pt idx="749">
                  <c:v>3.257</c:v>
                </c:pt>
                <c:pt idx="750">
                  <c:v>3.086</c:v>
                </c:pt>
                <c:pt idx="751">
                  <c:v>2.868</c:v>
                </c:pt>
                <c:pt idx="752">
                  <c:v>3.199</c:v>
                </c:pt>
                <c:pt idx="753">
                  <c:v>3.218</c:v>
                </c:pt>
                <c:pt idx="754">
                  <c:v>3.097</c:v>
                </c:pt>
                <c:pt idx="755">
                  <c:v>3.216</c:v>
                </c:pt>
                <c:pt idx="756">
                  <c:v>2.649</c:v>
                </c:pt>
                <c:pt idx="757">
                  <c:v>3.422</c:v>
                </c:pt>
                <c:pt idx="758">
                  <c:v>3.303</c:v>
                </c:pt>
                <c:pt idx="759">
                  <c:v>3.077</c:v>
                </c:pt>
                <c:pt idx="760">
                  <c:v>2.998</c:v>
                </c:pt>
                <c:pt idx="761">
                  <c:v>3.206</c:v>
                </c:pt>
                <c:pt idx="762">
                  <c:v>3.057</c:v>
                </c:pt>
                <c:pt idx="763">
                  <c:v>3.856</c:v>
                </c:pt>
                <c:pt idx="764">
                  <c:v>2.484</c:v>
                </c:pt>
                <c:pt idx="765">
                  <c:v>3.805</c:v>
                </c:pt>
                <c:pt idx="766">
                  <c:v>2.522</c:v>
                </c:pt>
                <c:pt idx="767">
                  <c:v>3.323</c:v>
                </c:pt>
                <c:pt idx="768">
                  <c:v>3.314</c:v>
                </c:pt>
                <c:pt idx="769">
                  <c:v>3.354</c:v>
                </c:pt>
                <c:pt idx="770">
                  <c:v>3.206</c:v>
                </c:pt>
                <c:pt idx="771">
                  <c:v>3.563</c:v>
                </c:pt>
                <c:pt idx="772">
                  <c:v>3.856</c:v>
                </c:pt>
                <c:pt idx="773">
                  <c:v>3.159</c:v>
                </c:pt>
                <c:pt idx="774">
                  <c:v>3.483</c:v>
                </c:pt>
                <c:pt idx="775">
                  <c:v>3.757</c:v>
                </c:pt>
                <c:pt idx="776">
                  <c:v>3.656</c:v>
                </c:pt>
                <c:pt idx="777">
                  <c:v>3.972</c:v>
                </c:pt>
                <c:pt idx="778">
                  <c:v>3.304</c:v>
                </c:pt>
                <c:pt idx="779">
                  <c:v>3.256</c:v>
                </c:pt>
                <c:pt idx="780">
                  <c:v>3.696</c:v>
                </c:pt>
                <c:pt idx="781">
                  <c:v>3.581</c:v>
                </c:pt>
                <c:pt idx="782">
                  <c:v>3.726</c:v>
                </c:pt>
                <c:pt idx="783">
                  <c:v>3.696</c:v>
                </c:pt>
                <c:pt idx="784">
                  <c:v>3.413</c:v>
                </c:pt>
                <c:pt idx="785">
                  <c:v>3.664</c:v>
                </c:pt>
                <c:pt idx="786">
                  <c:v>3.443</c:v>
                </c:pt>
                <c:pt idx="787">
                  <c:v>3.483</c:v>
                </c:pt>
                <c:pt idx="788">
                  <c:v>3.616</c:v>
                </c:pt>
                <c:pt idx="789">
                  <c:v>3.473</c:v>
                </c:pt>
                <c:pt idx="790">
                  <c:v>3.541</c:v>
                </c:pt>
                <c:pt idx="791">
                  <c:v>3.554</c:v>
                </c:pt>
                <c:pt idx="792">
                  <c:v>3.484</c:v>
                </c:pt>
                <c:pt idx="793">
                  <c:v>3.502</c:v>
                </c:pt>
                <c:pt idx="794">
                  <c:v>3.646</c:v>
                </c:pt>
                <c:pt idx="795">
                  <c:v>3.563</c:v>
                </c:pt>
                <c:pt idx="796">
                  <c:v>3.534</c:v>
                </c:pt>
                <c:pt idx="797">
                  <c:v>3.573</c:v>
                </c:pt>
                <c:pt idx="798">
                  <c:v>3.676</c:v>
                </c:pt>
                <c:pt idx="799">
                  <c:v>3.503</c:v>
                </c:pt>
                <c:pt idx="800">
                  <c:v>3.616</c:v>
                </c:pt>
                <c:pt idx="801">
                  <c:v>3.616</c:v>
                </c:pt>
                <c:pt idx="802">
                  <c:v>3.524</c:v>
                </c:pt>
                <c:pt idx="803">
                  <c:v>3.493</c:v>
                </c:pt>
                <c:pt idx="804">
                  <c:v>3.646</c:v>
                </c:pt>
                <c:pt idx="805">
                  <c:v>3.533</c:v>
                </c:pt>
                <c:pt idx="806">
                  <c:v>3.534</c:v>
                </c:pt>
                <c:pt idx="807">
                  <c:v>3.443</c:v>
                </c:pt>
                <c:pt idx="808">
                  <c:v>3.493</c:v>
                </c:pt>
                <c:pt idx="809">
                  <c:v>3.554</c:v>
                </c:pt>
                <c:pt idx="810">
                  <c:v>3.705</c:v>
                </c:pt>
                <c:pt idx="811">
                  <c:v>3.494</c:v>
                </c:pt>
                <c:pt idx="812">
                  <c:v>3.403</c:v>
                </c:pt>
                <c:pt idx="813">
                  <c:v>3.606</c:v>
                </c:pt>
                <c:pt idx="814">
                  <c:v>3.695</c:v>
                </c:pt>
                <c:pt idx="815">
                  <c:v>3.303</c:v>
                </c:pt>
                <c:pt idx="816">
                  <c:v>3.501</c:v>
                </c:pt>
                <c:pt idx="817">
                  <c:v>3.562</c:v>
                </c:pt>
                <c:pt idx="818">
                  <c:v>3.096</c:v>
                </c:pt>
                <c:pt idx="819">
                  <c:v>4.251</c:v>
                </c:pt>
                <c:pt idx="820">
                  <c:v>3.208</c:v>
                </c:pt>
                <c:pt idx="821">
                  <c:v>3.656</c:v>
                </c:pt>
                <c:pt idx="822">
                  <c:v>2.799</c:v>
                </c:pt>
                <c:pt idx="823">
                  <c:v>4.499</c:v>
                </c:pt>
                <c:pt idx="824">
                  <c:v>2.532</c:v>
                </c:pt>
                <c:pt idx="825">
                  <c:v>4.26</c:v>
                </c:pt>
                <c:pt idx="826">
                  <c:v>3.058</c:v>
                </c:pt>
                <c:pt idx="827">
                  <c:v>3.856</c:v>
                </c:pt>
                <c:pt idx="828">
                  <c:v>3.355</c:v>
                </c:pt>
                <c:pt idx="829">
                  <c:v>3.303</c:v>
                </c:pt>
                <c:pt idx="830">
                  <c:v>3.554</c:v>
                </c:pt>
                <c:pt idx="831">
                  <c:v>3.199</c:v>
                </c:pt>
                <c:pt idx="832">
                  <c:v>3.543</c:v>
                </c:pt>
                <c:pt idx="833">
                  <c:v>3.665</c:v>
                </c:pt>
                <c:pt idx="834">
                  <c:v>3.583</c:v>
                </c:pt>
                <c:pt idx="835">
                  <c:v>3.314</c:v>
                </c:pt>
                <c:pt idx="836">
                  <c:v>3.454</c:v>
                </c:pt>
                <c:pt idx="837">
                  <c:v>3.439</c:v>
                </c:pt>
                <c:pt idx="838">
                  <c:v>3.374</c:v>
                </c:pt>
                <c:pt idx="839">
                  <c:v>3.462</c:v>
                </c:pt>
                <c:pt idx="840">
                  <c:v>3.434</c:v>
                </c:pt>
                <c:pt idx="841">
                  <c:v>2.641</c:v>
                </c:pt>
                <c:pt idx="842">
                  <c:v>4.082</c:v>
                </c:pt>
                <c:pt idx="843">
                  <c:v>3.716</c:v>
                </c:pt>
                <c:pt idx="844">
                  <c:v>3.596</c:v>
                </c:pt>
                <c:pt idx="845">
                  <c:v>3.664</c:v>
                </c:pt>
                <c:pt idx="846">
                  <c:v>3.355</c:v>
                </c:pt>
                <c:pt idx="847">
                  <c:v>3.453</c:v>
                </c:pt>
                <c:pt idx="848">
                  <c:v>3.383</c:v>
                </c:pt>
                <c:pt idx="849">
                  <c:v>3.374</c:v>
                </c:pt>
                <c:pt idx="850">
                  <c:v>3.485</c:v>
                </c:pt>
                <c:pt idx="851">
                  <c:v>3.23</c:v>
                </c:pt>
                <c:pt idx="852">
                  <c:v>3.404</c:v>
                </c:pt>
                <c:pt idx="853">
                  <c:v>3.484</c:v>
                </c:pt>
                <c:pt idx="854">
                  <c:v>3.454</c:v>
                </c:pt>
                <c:pt idx="855">
                  <c:v>3.325</c:v>
                </c:pt>
                <c:pt idx="856">
                  <c:v>3.876</c:v>
                </c:pt>
                <c:pt idx="857">
                  <c:v>2.988</c:v>
                </c:pt>
                <c:pt idx="858">
                  <c:v>3.404</c:v>
                </c:pt>
                <c:pt idx="859">
                  <c:v>3.534</c:v>
                </c:pt>
                <c:pt idx="860">
                  <c:v>3.746</c:v>
                </c:pt>
                <c:pt idx="861">
                  <c:v>3.218</c:v>
                </c:pt>
                <c:pt idx="862">
                  <c:v>3.315</c:v>
                </c:pt>
                <c:pt idx="863">
                  <c:v>3.453</c:v>
                </c:pt>
                <c:pt idx="864">
                  <c:v>3.354</c:v>
                </c:pt>
                <c:pt idx="865">
                  <c:v>3.423</c:v>
                </c:pt>
                <c:pt idx="866">
                  <c:v>3.285</c:v>
                </c:pt>
                <c:pt idx="867">
                  <c:v>3.334</c:v>
                </c:pt>
                <c:pt idx="868">
                  <c:v>3.374</c:v>
                </c:pt>
                <c:pt idx="869">
                  <c:v>3.355</c:v>
                </c:pt>
                <c:pt idx="870">
                  <c:v>3.258</c:v>
                </c:pt>
                <c:pt idx="871">
                  <c:v>2.97</c:v>
                </c:pt>
                <c:pt idx="872">
                  <c:v>3.484</c:v>
                </c:pt>
                <c:pt idx="873">
                  <c:v>3.616</c:v>
                </c:pt>
                <c:pt idx="874">
                  <c:v>3.187</c:v>
                </c:pt>
                <c:pt idx="875">
                  <c:v>3.335</c:v>
                </c:pt>
                <c:pt idx="876">
                  <c:v>3.187</c:v>
                </c:pt>
                <c:pt idx="877">
                  <c:v>3.315</c:v>
                </c:pt>
                <c:pt idx="878">
                  <c:v>3.344</c:v>
                </c:pt>
                <c:pt idx="879">
                  <c:v>3.474</c:v>
                </c:pt>
                <c:pt idx="880">
                  <c:v>3.276</c:v>
                </c:pt>
                <c:pt idx="881">
                  <c:v>3.159</c:v>
                </c:pt>
                <c:pt idx="882">
                  <c:v>3.993</c:v>
                </c:pt>
                <c:pt idx="883">
                  <c:v>2.959</c:v>
                </c:pt>
                <c:pt idx="884">
                  <c:v>3.228</c:v>
                </c:pt>
                <c:pt idx="885">
                  <c:v>3.227</c:v>
                </c:pt>
                <c:pt idx="886">
                  <c:v>3.303</c:v>
                </c:pt>
                <c:pt idx="887">
                  <c:v>3.344</c:v>
                </c:pt>
                <c:pt idx="888">
                  <c:v>3.228</c:v>
                </c:pt>
                <c:pt idx="889">
                  <c:v>3.324</c:v>
                </c:pt>
                <c:pt idx="890">
                  <c:v>3.209</c:v>
                </c:pt>
                <c:pt idx="891">
                  <c:v>3.524</c:v>
                </c:pt>
                <c:pt idx="892">
                  <c:v>3.039</c:v>
                </c:pt>
                <c:pt idx="893">
                  <c:v>3.687</c:v>
                </c:pt>
                <c:pt idx="894">
                  <c:v>3.275</c:v>
                </c:pt>
                <c:pt idx="895">
                  <c:v>3.335</c:v>
                </c:pt>
                <c:pt idx="896">
                  <c:v>2.879</c:v>
                </c:pt>
                <c:pt idx="897">
                  <c:v>3.758</c:v>
                </c:pt>
                <c:pt idx="898">
                  <c:v>3.009</c:v>
                </c:pt>
                <c:pt idx="899">
                  <c:v>3.504</c:v>
                </c:pt>
                <c:pt idx="900">
                  <c:v>3.068</c:v>
                </c:pt>
                <c:pt idx="901">
                  <c:v>3.356</c:v>
                </c:pt>
                <c:pt idx="902">
                  <c:v>2.977</c:v>
                </c:pt>
                <c:pt idx="903">
                  <c:v>3.767</c:v>
                </c:pt>
                <c:pt idx="904">
                  <c:v>3.069</c:v>
                </c:pt>
                <c:pt idx="905">
                  <c:v>3.639</c:v>
                </c:pt>
                <c:pt idx="906">
                  <c:v>2.83</c:v>
                </c:pt>
                <c:pt idx="907">
                  <c:v>2.709</c:v>
                </c:pt>
                <c:pt idx="908">
                  <c:v>4.133</c:v>
                </c:pt>
                <c:pt idx="909">
                  <c:v>3.365</c:v>
                </c:pt>
                <c:pt idx="910">
                  <c:v>3.169</c:v>
                </c:pt>
                <c:pt idx="911">
                  <c:v>3.267</c:v>
                </c:pt>
                <c:pt idx="912">
                  <c:v>3.068</c:v>
                </c:pt>
                <c:pt idx="913">
                  <c:v>3.544</c:v>
                </c:pt>
                <c:pt idx="914">
                  <c:v>3.169</c:v>
                </c:pt>
                <c:pt idx="915">
                  <c:v>3.249</c:v>
                </c:pt>
                <c:pt idx="916">
                  <c:v>3.481</c:v>
                </c:pt>
                <c:pt idx="917">
                  <c:v>3.304</c:v>
                </c:pt>
                <c:pt idx="918">
                  <c:v>3.099</c:v>
                </c:pt>
                <c:pt idx="919">
                  <c:v>3.504</c:v>
                </c:pt>
                <c:pt idx="920">
                  <c:v>3.169</c:v>
                </c:pt>
                <c:pt idx="921">
                  <c:v>3.208</c:v>
                </c:pt>
                <c:pt idx="922">
                  <c:v>3.365</c:v>
                </c:pt>
                <c:pt idx="923">
                  <c:v>3.199</c:v>
                </c:pt>
                <c:pt idx="924">
                  <c:v>3.295</c:v>
                </c:pt>
                <c:pt idx="925">
                  <c:v>3.414</c:v>
                </c:pt>
                <c:pt idx="926">
                  <c:v>3.334</c:v>
                </c:pt>
                <c:pt idx="927">
                  <c:v>3.5</c:v>
                </c:pt>
                <c:pt idx="928">
                  <c:v>3.524</c:v>
                </c:pt>
                <c:pt idx="929">
                  <c:v>3.494</c:v>
                </c:pt>
                <c:pt idx="930">
                  <c:v>4.727</c:v>
                </c:pt>
                <c:pt idx="931">
                  <c:v>3.128</c:v>
                </c:pt>
                <c:pt idx="932">
                  <c:v>4.379</c:v>
                </c:pt>
                <c:pt idx="933">
                  <c:v>3.544</c:v>
                </c:pt>
                <c:pt idx="934">
                  <c:v>3.544</c:v>
                </c:pt>
                <c:pt idx="935">
                  <c:v>3.846</c:v>
                </c:pt>
                <c:pt idx="936">
                  <c:v>4.044</c:v>
                </c:pt>
                <c:pt idx="937">
                  <c:v>4.003</c:v>
                </c:pt>
                <c:pt idx="938">
                  <c:v>3.955</c:v>
                </c:pt>
                <c:pt idx="939">
                  <c:v>3.808</c:v>
                </c:pt>
                <c:pt idx="940">
                  <c:v>3.326</c:v>
                </c:pt>
                <c:pt idx="941">
                  <c:v>3.275</c:v>
                </c:pt>
                <c:pt idx="942">
                  <c:v>2.701</c:v>
                </c:pt>
                <c:pt idx="943">
                  <c:v>2.83</c:v>
                </c:pt>
                <c:pt idx="944">
                  <c:v>2.606</c:v>
                </c:pt>
                <c:pt idx="945">
                  <c:v>2.624</c:v>
                </c:pt>
                <c:pt idx="946">
                  <c:v>2.554</c:v>
                </c:pt>
                <c:pt idx="947">
                  <c:v>2.811</c:v>
                </c:pt>
                <c:pt idx="948">
                  <c:v>2.525</c:v>
                </c:pt>
                <c:pt idx="949">
                  <c:v>2.67</c:v>
                </c:pt>
                <c:pt idx="950">
                  <c:v>2.651</c:v>
                </c:pt>
                <c:pt idx="951">
                  <c:v>2.494</c:v>
                </c:pt>
                <c:pt idx="952">
                  <c:v>2.681</c:v>
                </c:pt>
                <c:pt idx="953">
                  <c:v>2.634</c:v>
                </c:pt>
                <c:pt idx="954">
                  <c:v>2.701</c:v>
                </c:pt>
                <c:pt idx="955">
                  <c:v>2.83</c:v>
                </c:pt>
                <c:pt idx="956">
                  <c:v>2.606</c:v>
                </c:pt>
                <c:pt idx="957">
                  <c:v>2.624</c:v>
                </c:pt>
                <c:pt idx="958">
                  <c:v>2.554</c:v>
                </c:pt>
                <c:pt idx="959">
                  <c:v>2.811</c:v>
                </c:pt>
                <c:pt idx="960">
                  <c:v>2.525</c:v>
                </c:pt>
                <c:pt idx="961">
                  <c:v>2.67</c:v>
                </c:pt>
                <c:pt idx="962">
                  <c:v>2.651</c:v>
                </c:pt>
                <c:pt idx="963">
                  <c:v>2.494</c:v>
                </c:pt>
                <c:pt idx="964">
                  <c:v>2.681</c:v>
                </c:pt>
                <c:pt idx="965">
                  <c:v>2.634</c:v>
                </c:pt>
              </c:numCache>
            </c:numRef>
          </c:yVal>
          <c:smooth val="0"/>
        </c:ser>
        <c:axId val="40488005"/>
        <c:axId val="28847726"/>
      </c:scatterChart>
      <c:valAx>
        <c:axId val="40488005"/>
        <c:scaling>
          <c:orientation val="minMax"/>
          <c:max val="0.66"/>
          <c:min val="0.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847726"/>
        <c:crosses val="autoZero"/>
        <c:crossBetween val="midCat"/>
        <c:dispUnits/>
      </c:valAx>
      <c:valAx>
        <c:axId val="28847726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4880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RF-05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Data!$D$9:$D$984</c:f>
              <c:strCache>
                <c:ptCount val="976"/>
                <c:pt idx="0">
                  <c:v>0.5430555555555555</c:v>
                </c:pt>
                <c:pt idx="1">
                  <c:v>0.5431712962962963</c:v>
                </c:pt>
                <c:pt idx="2">
                  <c:v>0.5432870370370371</c:v>
                </c:pt>
                <c:pt idx="3">
                  <c:v>0.543402791</c:v>
                </c:pt>
                <c:pt idx="4">
                  <c:v>0.543518543</c:v>
                </c:pt>
                <c:pt idx="5">
                  <c:v>0.543634236</c:v>
                </c:pt>
                <c:pt idx="6">
                  <c:v>0.543749988</c:v>
                </c:pt>
                <c:pt idx="7">
                  <c:v>0.54386574</c:v>
                </c:pt>
                <c:pt idx="8">
                  <c:v>0.543981493</c:v>
                </c:pt>
                <c:pt idx="9">
                  <c:v>0.544097245</c:v>
                </c:pt>
                <c:pt idx="10">
                  <c:v>0.544212937</c:v>
                </c:pt>
                <c:pt idx="11">
                  <c:v>0.54432869</c:v>
                </c:pt>
                <c:pt idx="12">
                  <c:v>0.544444442</c:v>
                </c:pt>
                <c:pt idx="13">
                  <c:v>0.544560194</c:v>
                </c:pt>
                <c:pt idx="14">
                  <c:v>0.544675946</c:v>
                </c:pt>
                <c:pt idx="15">
                  <c:v>0.544791639</c:v>
                </c:pt>
                <c:pt idx="16">
                  <c:v>0.544907391</c:v>
                </c:pt>
                <c:pt idx="17">
                  <c:v>0.545023143</c:v>
                </c:pt>
                <c:pt idx="18">
                  <c:v>0.545138896</c:v>
                </c:pt>
                <c:pt idx="19">
                  <c:v>0.545254648</c:v>
                </c:pt>
                <c:pt idx="20">
                  <c:v>0.5453704</c:v>
                </c:pt>
                <c:pt idx="21">
                  <c:v>0.545486093</c:v>
                </c:pt>
                <c:pt idx="22">
                  <c:v>0.545601845</c:v>
                </c:pt>
                <c:pt idx="23">
                  <c:v>0.545717597</c:v>
                </c:pt>
                <c:pt idx="24">
                  <c:v>0.545833349</c:v>
                </c:pt>
                <c:pt idx="25">
                  <c:v>0.545949101</c:v>
                </c:pt>
                <c:pt idx="26">
                  <c:v>0.546064794</c:v>
                </c:pt>
                <c:pt idx="27">
                  <c:v>0.546180546</c:v>
                </c:pt>
                <c:pt idx="28">
                  <c:v>0.546296299</c:v>
                </c:pt>
                <c:pt idx="29">
                  <c:v>0.546412051</c:v>
                </c:pt>
                <c:pt idx="30">
                  <c:v>0.546527803</c:v>
                </c:pt>
                <c:pt idx="31">
                  <c:v>0.546643496</c:v>
                </c:pt>
                <c:pt idx="32">
                  <c:v>0.546759248</c:v>
                </c:pt>
                <c:pt idx="33">
                  <c:v>0.546875</c:v>
                </c:pt>
                <c:pt idx="34">
                  <c:v>0.546990752</c:v>
                </c:pt>
                <c:pt idx="35">
                  <c:v>0.547106504</c:v>
                </c:pt>
                <c:pt idx="36">
                  <c:v>0.547222197</c:v>
                </c:pt>
                <c:pt idx="37">
                  <c:v>0.547337949</c:v>
                </c:pt>
                <c:pt idx="38">
                  <c:v>0.547453701</c:v>
                </c:pt>
                <c:pt idx="39">
                  <c:v>0.547569454</c:v>
                </c:pt>
                <c:pt idx="40">
                  <c:v>0.547685206</c:v>
                </c:pt>
                <c:pt idx="41">
                  <c:v>0.547800899</c:v>
                </c:pt>
                <c:pt idx="42">
                  <c:v>0.547916651</c:v>
                </c:pt>
                <c:pt idx="43">
                  <c:v>0.548032403</c:v>
                </c:pt>
                <c:pt idx="44">
                  <c:v>0.548148155</c:v>
                </c:pt>
                <c:pt idx="45">
                  <c:v>0.548263907</c:v>
                </c:pt>
                <c:pt idx="46">
                  <c:v>0.5483796</c:v>
                </c:pt>
                <c:pt idx="47">
                  <c:v>0.548495352</c:v>
                </c:pt>
                <c:pt idx="48">
                  <c:v>0.548611104</c:v>
                </c:pt>
                <c:pt idx="49">
                  <c:v>0.548726857</c:v>
                </c:pt>
                <c:pt idx="50">
                  <c:v>0.548842609</c:v>
                </c:pt>
                <c:pt idx="51">
                  <c:v>0.548958361</c:v>
                </c:pt>
                <c:pt idx="52">
                  <c:v>0.549074054</c:v>
                </c:pt>
                <c:pt idx="53">
                  <c:v>0.549189806</c:v>
                </c:pt>
                <c:pt idx="54">
                  <c:v>0.549305558</c:v>
                </c:pt>
                <c:pt idx="55">
                  <c:v>0.54942131</c:v>
                </c:pt>
                <c:pt idx="56">
                  <c:v>0.549537063</c:v>
                </c:pt>
                <c:pt idx="57">
                  <c:v>0.549652755</c:v>
                </c:pt>
                <c:pt idx="58">
                  <c:v>0.549768507</c:v>
                </c:pt>
                <c:pt idx="59">
                  <c:v>0.54988426</c:v>
                </c:pt>
                <c:pt idx="60">
                  <c:v>0.550000012</c:v>
                </c:pt>
                <c:pt idx="61">
                  <c:v>0.550115764</c:v>
                </c:pt>
                <c:pt idx="62">
                  <c:v>0.550231457</c:v>
                </c:pt>
                <c:pt idx="63">
                  <c:v>0.550347209</c:v>
                </c:pt>
                <c:pt idx="64">
                  <c:v>0.550462961</c:v>
                </c:pt>
                <c:pt idx="65">
                  <c:v>0.550578713</c:v>
                </c:pt>
                <c:pt idx="66">
                  <c:v>0.550694466</c:v>
                </c:pt>
                <c:pt idx="67">
                  <c:v>0.550810158</c:v>
                </c:pt>
                <c:pt idx="68">
                  <c:v>0.55092591</c:v>
                </c:pt>
                <c:pt idx="69">
                  <c:v>0.551041663</c:v>
                </c:pt>
                <c:pt idx="70">
                  <c:v>0.551157415</c:v>
                </c:pt>
                <c:pt idx="71">
                  <c:v>0.551273167</c:v>
                </c:pt>
                <c:pt idx="72">
                  <c:v>0.55138886</c:v>
                </c:pt>
                <c:pt idx="73">
                  <c:v>0.551504612</c:v>
                </c:pt>
                <c:pt idx="74">
                  <c:v>0.551620364</c:v>
                </c:pt>
                <c:pt idx="75">
                  <c:v>0.551736116</c:v>
                </c:pt>
                <c:pt idx="76">
                  <c:v>0.551851869</c:v>
                </c:pt>
                <c:pt idx="77">
                  <c:v>0.551967621</c:v>
                </c:pt>
                <c:pt idx="78">
                  <c:v>0.552083313</c:v>
                </c:pt>
                <c:pt idx="79">
                  <c:v>0.552199066</c:v>
                </c:pt>
                <c:pt idx="80">
                  <c:v>0.552314818</c:v>
                </c:pt>
                <c:pt idx="81">
                  <c:v>0.55243057</c:v>
                </c:pt>
                <c:pt idx="82">
                  <c:v>0.552546322</c:v>
                </c:pt>
                <c:pt idx="83">
                  <c:v>0.552662015</c:v>
                </c:pt>
                <c:pt idx="84">
                  <c:v>0.552777767</c:v>
                </c:pt>
                <c:pt idx="85">
                  <c:v>0.552893519</c:v>
                </c:pt>
                <c:pt idx="86">
                  <c:v>0.553009272</c:v>
                </c:pt>
                <c:pt idx="87">
                  <c:v>0.553125024</c:v>
                </c:pt>
                <c:pt idx="88">
                  <c:v>0.553240716</c:v>
                </c:pt>
                <c:pt idx="89">
                  <c:v>0.553356469</c:v>
                </c:pt>
                <c:pt idx="90">
                  <c:v>0.553472221</c:v>
                </c:pt>
                <c:pt idx="91">
                  <c:v>0.553587973</c:v>
                </c:pt>
                <c:pt idx="92">
                  <c:v>0.553703725</c:v>
                </c:pt>
                <c:pt idx="93">
                  <c:v>0.553819418</c:v>
                </c:pt>
                <c:pt idx="94">
                  <c:v>0.55393517</c:v>
                </c:pt>
                <c:pt idx="95">
                  <c:v>0.554050922</c:v>
                </c:pt>
                <c:pt idx="96">
                  <c:v>0.554166675</c:v>
                </c:pt>
                <c:pt idx="97">
                  <c:v>0.554282427</c:v>
                </c:pt>
                <c:pt idx="98">
                  <c:v>0.554398119</c:v>
                </c:pt>
                <c:pt idx="99">
                  <c:v>0.554513872</c:v>
                </c:pt>
                <c:pt idx="100">
                  <c:v>0.554629624</c:v>
                </c:pt>
                <c:pt idx="101">
                  <c:v>0.554745376</c:v>
                </c:pt>
                <c:pt idx="102">
                  <c:v>0.554861128</c:v>
                </c:pt>
                <c:pt idx="103">
                  <c:v>0.554976881</c:v>
                </c:pt>
                <c:pt idx="104">
                  <c:v>0.555092573</c:v>
                </c:pt>
                <c:pt idx="105">
                  <c:v>0.555208325</c:v>
                </c:pt>
                <c:pt idx="106">
                  <c:v>0.555324078</c:v>
                </c:pt>
                <c:pt idx="107">
                  <c:v>0.55543983</c:v>
                </c:pt>
                <c:pt idx="108">
                  <c:v>0.555555582</c:v>
                </c:pt>
                <c:pt idx="109">
                  <c:v>0.555671275</c:v>
                </c:pt>
                <c:pt idx="110">
                  <c:v>0.555787027</c:v>
                </c:pt>
                <c:pt idx="111">
                  <c:v>0.555902779</c:v>
                </c:pt>
                <c:pt idx="112">
                  <c:v>0.556018531</c:v>
                </c:pt>
                <c:pt idx="113">
                  <c:v>0.556134284</c:v>
                </c:pt>
                <c:pt idx="114">
                  <c:v>0.556249976</c:v>
                </c:pt>
                <c:pt idx="115">
                  <c:v>0.556365728</c:v>
                </c:pt>
                <c:pt idx="116">
                  <c:v>0.556481481</c:v>
                </c:pt>
                <c:pt idx="117">
                  <c:v>0.556597233</c:v>
                </c:pt>
                <c:pt idx="118">
                  <c:v>0.556712985</c:v>
                </c:pt>
                <c:pt idx="119">
                  <c:v>0.556828678</c:v>
                </c:pt>
                <c:pt idx="120">
                  <c:v>0.55694443</c:v>
                </c:pt>
                <c:pt idx="121">
                  <c:v>0.557060182</c:v>
                </c:pt>
                <c:pt idx="122">
                  <c:v>0.557175934</c:v>
                </c:pt>
                <c:pt idx="123">
                  <c:v>0.557291687</c:v>
                </c:pt>
                <c:pt idx="124">
                  <c:v>0.557407379</c:v>
                </c:pt>
                <c:pt idx="125">
                  <c:v>0.557523131</c:v>
                </c:pt>
                <c:pt idx="126">
                  <c:v>0.557638884</c:v>
                </c:pt>
                <c:pt idx="127">
                  <c:v>0.557754636</c:v>
                </c:pt>
                <c:pt idx="128">
                  <c:v>0.557870388</c:v>
                </c:pt>
                <c:pt idx="129">
                  <c:v>0.55798614</c:v>
                </c:pt>
                <c:pt idx="130">
                  <c:v>0.558101833</c:v>
                </c:pt>
                <c:pt idx="131">
                  <c:v>0.558217585</c:v>
                </c:pt>
                <c:pt idx="132">
                  <c:v>0.558333337</c:v>
                </c:pt>
                <c:pt idx="133">
                  <c:v>0.55844909</c:v>
                </c:pt>
                <c:pt idx="134">
                  <c:v>0.558564842</c:v>
                </c:pt>
                <c:pt idx="135">
                  <c:v>0.558680534</c:v>
                </c:pt>
                <c:pt idx="136">
                  <c:v>0.558796287</c:v>
                </c:pt>
                <c:pt idx="137">
                  <c:v>0.558912039</c:v>
                </c:pt>
                <c:pt idx="138">
                  <c:v>0.559027791</c:v>
                </c:pt>
                <c:pt idx="139">
                  <c:v>0.559143543</c:v>
                </c:pt>
                <c:pt idx="140">
                  <c:v>0.559259236</c:v>
                </c:pt>
                <c:pt idx="141">
                  <c:v>0.559374988</c:v>
                </c:pt>
                <c:pt idx="142">
                  <c:v>0.55949074</c:v>
                </c:pt>
                <c:pt idx="143">
                  <c:v>0.559606493</c:v>
                </c:pt>
                <c:pt idx="144">
                  <c:v>0.559722245</c:v>
                </c:pt>
                <c:pt idx="145">
                  <c:v>0.559837937</c:v>
                </c:pt>
                <c:pt idx="146">
                  <c:v>0.55995369</c:v>
                </c:pt>
                <c:pt idx="147">
                  <c:v>0.560069442</c:v>
                </c:pt>
                <c:pt idx="148">
                  <c:v>0.560185194</c:v>
                </c:pt>
                <c:pt idx="149">
                  <c:v>0.560300946</c:v>
                </c:pt>
                <c:pt idx="150">
                  <c:v>0.560416639</c:v>
                </c:pt>
                <c:pt idx="151">
                  <c:v>0.560532391</c:v>
                </c:pt>
                <c:pt idx="152">
                  <c:v>0.560648143</c:v>
                </c:pt>
                <c:pt idx="153">
                  <c:v>0.560763896</c:v>
                </c:pt>
                <c:pt idx="154">
                  <c:v>0.560879648</c:v>
                </c:pt>
                <c:pt idx="155">
                  <c:v>0.5609954</c:v>
                </c:pt>
                <c:pt idx="156">
                  <c:v>0.561111093</c:v>
                </c:pt>
                <c:pt idx="157">
                  <c:v>0.561226845</c:v>
                </c:pt>
                <c:pt idx="158">
                  <c:v>0.561342597</c:v>
                </c:pt>
                <c:pt idx="159">
                  <c:v>0.561458349</c:v>
                </c:pt>
                <c:pt idx="160">
                  <c:v>0.561574101</c:v>
                </c:pt>
                <c:pt idx="161">
                  <c:v>0.561689794</c:v>
                </c:pt>
                <c:pt idx="162">
                  <c:v>0.561805546</c:v>
                </c:pt>
                <c:pt idx="163">
                  <c:v>0.561921299</c:v>
                </c:pt>
                <c:pt idx="164">
                  <c:v>0.562037051</c:v>
                </c:pt>
                <c:pt idx="165">
                  <c:v>0.562152803</c:v>
                </c:pt>
                <c:pt idx="166">
                  <c:v>0.562268496</c:v>
                </c:pt>
                <c:pt idx="167">
                  <c:v>0.562384248</c:v>
                </c:pt>
                <c:pt idx="168">
                  <c:v>0.5625</c:v>
                </c:pt>
                <c:pt idx="169">
                  <c:v>0.562615752</c:v>
                </c:pt>
                <c:pt idx="170">
                  <c:v>0.562731504</c:v>
                </c:pt>
                <c:pt idx="171">
                  <c:v>0.562847197</c:v>
                </c:pt>
                <c:pt idx="172">
                  <c:v>0.562962949</c:v>
                </c:pt>
                <c:pt idx="173">
                  <c:v>0.563078701</c:v>
                </c:pt>
                <c:pt idx="174">
                  <c:v>0.563194454</c:v>
                </c:pt>
                <c:pt idx="175">
                  <c:v>0.563310206</c:v>
                </c:pt>
                <c:pt idx="176">
                  <c:v>0.563425899</c:v>
                </c:pt>
                <c:pt idx="177">
                  <c:v>0.563541651</c:v>
                </c:pt>
                <c:pt idx="178">
                  <c:v>0.563657403</c:v>
                </c:pt>
                <c:pt idx="179">
                  <c:v>0.563773155</c:v>
                </c:pt>
                <c:pt idx="180">
                  <c:v>0.563888907</c:v>
                </c:pt>
                <c:pt idx="181">
                  <c:v>0.5640046</c:v>
                </c:pt>
                <c:pt idx="182">
                  <c:v>0.564120352</c:v>
                </c:pt>
                <c:pt idx="183">
                  <c:v>0.564236104</c:v>
                </c:pt>
                <c:pt idx="184">
                  <c:v>0.564351857</c:v>
                </c:pt>
                <c:pt idx="185">
                  <c:v>0.564467609</c:v>
                </c:pt>
                <c:pt idx="186">
                  <c:v>0.564583361</c:v>
                </c:pt>
                <c:pt idx="187">
                  <c:v>0.564699054</c:v>
                </c:pt>
                <c:pt idx="188">
                  <c:v>0.564814806</c:v>
                </c:pt>
                <c:pt idx="189">
                  <c:v>0.564930558</c:v>
                </c:pt>
                <c:pt idx="190">
                  <c:v>0.56504631</c:v>
                </c:pt>
                <c:pt idx="191">
                  <c:v>0.565162063</c:v>
                </c:pt>
                <c:pt idx="192">
                  <c:v>0.565277755</c:v>
                </c:pt>
                <c:pt idx="193">
                  <c:v>0.565393507</c:v>
                </c:pt>
                <c:pt idx="194">
                  <c:v>0.56550926</c:v>
                </c:pt>
                <c:pt idx="195">
                  <c:v>0.565625012</c:v>
                </c:pt>
                <c:pt idx="196">
                  <c:v>0.565740764</c:v>
                </c:pt>
                <c:pt idx="197">
                  <c:v>0.565856457</c:v>
                </c:pt>
                <c:pt idx="198">
                  <c:v>0.565972209</c:v>
                </c:pt>
                <c:pt idx="199">
                  <c:v>0.566087961</c:v>
                </c:pt>
                <c:pt idx="200">
                  <c:v>0.566203713</c:v>
                </c:pt>
                <c:pt idx="201">
                  <c:v>0.566319466</c:v>
                </c:pt>
                <c:pt idx="202">
                  <c:v>0.566435158</c:v>
                </c:pt>
                <c:pt idx="203">
                  <c:v>0.56655091</c:v>
                </c:pt>
                <c:pt idx="204">
                  <c:v>0.566666663</c:v>
                </c:pt>
                <c:pt idx="205">
                  <c:v>0.566782415</c:v>
                </c:pt>
                <c:pt idx="206">
                  <c:v>0.566898167</c:v>
                </c:pt>
                <c:pt idx="207">
                  <c:v>0.56701386</c:v>
                </c:pt>
                <c:pt idx="208">
                  <c:v>0.567129612</c:v>
                </c:pt>
                <c:pt idx="209">
                  <c:v>0.567245364</c:v>
                </c:pt>
                <c:pt idx="210">
                  <c:v>0.567361116</c:v>
                </c:pt>
                <c:pt idx="211">
                  <c:v>0.567476869</c:v>
                </c:pt>
                <c:pt idx="212">
                  <c:v>0.567592621</c:v>
                </c:pt>
                <c:pt idx="213">
                  <c:v>0.567708313</c:v>
                </c:pt>
                <c:pt idx="214">
                  <c:v>0.567824066</c:v>
                </c:pt>
                <c:pt idx="215">
                  <c:v>0.567939818</c:v>
                </c:pt>
                <c:pt idx="216">
                  <c:v>0.56805557</c:v>
                </c:pt>
                <c:pt idx="217">
                  <c:v>0.568171322</c:v>
                </c:pt>
                <c:pt idx="218">
                  <c:v>0.568287015</c:v>
                </c:pt>
                <c:pt idx="219">
                  <c:v>0.568402767</c:v>
                </c:pt>
                <c:pt idx="220">
                  <c:v>0.568518519</c:v>
                </c:pt>
                <c:pt idx="221">
                  <c:v>0.568634272</c:v>
                </c:pt>
                <c:pt idx="222">
                  <c:v>0.568750024</c:v>
                </c:pt>
                <c:pt idx="223">
                  <c:v>0.568865716</c:v>
                </c:pt>
                <c:pt idx="224">
                  <c:v>0.568981469</c:v>
                </c:pt>
                <c:pt idx="225">
                  <c:v>0.569097221</c:v>
                </c:pt>
                <c:pt idx="226">
                  <c:v>0.569212973</c:v>
                </c:pt>
                <c:pt idx="227">
                  <c:v>0.569328725</c:v>
                </c:pt>
                <c:pt idx="228">
                  <c:v>0.569444418</c:v>
                </c:pt>
                <c:pt idx="229">
                  <c:v>0.56956017</c:v>
                </c:pt>
                <c:pt idx="230">
                  <c:v>0.569675922</c:v>
                </c:pt>
                <c:pt idx="231">
                  <c:v>0.569791675</c:v>
                </c:pt>
                <c:pt idx="232">
                  <c:v>0.569907427</c:v>
                </c:pt>
                <c:pt idx="233">
                  <c:v>0.570023119</c:v>
                </c:pt>
                <c:pt idx="234">
                  <c:v>0.570138872</c:v>
                </c:pt>
                <c:pt idx="235">
                  <c:v>0.570254624</c:v>
                </c:pt>
                <c:pt idx="236">
                  <c:v>0.570370376</c:v>
                </c:pt>
                <c:pt idx="237">
                  <c:v>0.570486128</c:v>
                </c:pt>
                <c:pt idx="238">
                  <c:v>0.570601881</c:v>
                </c:pt>
                <c:pt idx="239">
                  <c:v>0.570717573</c:v>
                </c:pt>
                <c:pt idx="240">
                  <c:v>0.570833325</c:v>
                </c:pt>
                <c:pt idx="241">
                  <c:v>0.570949078</c:v>
                </c:pt>
                <c:pt idx="242">
                  <c:v>0.57106483</c:v>
                </c:pt>
                <c:pt idx="243">
                  <c:v>0.571180582</c:v>
                </c:pt>
                <c:pt idx="244">
                  <c:v>0.571296275</c:v>
                </c:pt>
                <c:pt idx="245">
                  <c:v>0.571412027</c:v>
                </c:pt>
                <c:pt idx="246">
                  <c:v>0.571527779</c:v>
                </c:pt>
                <c:pt idx="247">
                  <c:v>0.571643531</c:v>
                </c:pt>
                <c:pt idx="248">
                  <c:v>0.571759284</c:v>
                </c:pt>
                <c:pt idx="249">
                  <c:v>0.571874976</c:v>
                </c:pt>
                <c:pt idx="250">
                  <c:v>0.571990728</c:v>
                </c:pt>
                <c:pt idx="251">
                  <c:v>0.572106481</c:v>
                </c:pt>
                <c:pt idx="252">
                  <c:v>0.572222233</c:v>
                </c:pt>
                <c:pt idx="253">
                  <c:v>0.572337985</c:v>
                </c:pt>
                <c:pt idx="254">
                  <c:v>0.572453678</c:v>
                </c:pt>
                <c:pt idx="255">
                  <c:v>0.57256943</c:v>
                </c:pt>
                <c:pt idx="256">
                  <c:v>0.572685182</c:v>
                </c:pt>
                <c:pt idx="257">
                  <c:v>0.572800934</c:v>
                </c:pt>
                <c:pt idx="258">
                  <c:v>0.572916687</c:v>
                </c:pt>
                <c:pt idx="259">
                  <c:v>0.573032379</c:v>
                </c:pt>
                <c:pt idx="260">
                  <c:v>0.573148131</c:v>
                </c:pt>
                <c:pt idx="261">
                  <c:v>0.573263884</c:v>
                </c:pt>
                <c:pt idx="262">
                  <c:v>0.573379636</c:v>
                </c:pt>
                <c:pt idx="263">
                  <c:v>0.573495388</c:v>
                </c:pt>
                <c:pt idx="264">
                  <c:v>0.57361114</c:v>
                </c:pt>
                <c:pt idx="265">
                  <c:v>0.573726833</c:v>
                </c:pt>
                <c:pt idx="266">
                  <c:v>0.573842585</c:v>
                </c:pt>
                <c:pt idx="267">
                  <c:v>0.573958337</c:v>
                </c:pt>
                <c:pt idx="268">
                  <c:v>0.57407409</c:v>
                </c:pt>
                <c:pt idx="269">
                  <c:v>0.574189842</c:v>
                </c:pt>
                <c:pt idx="270">
                  <c:v>0.574305534</c:v>
                </c:pt>
                <c:pt idx="271">
                  <c:v>0.574421287</c:v>
                </c:pt>
                <c:pt idx="272">
                  <c:v>0.574537039</c:v>
                </c:pt>
                <c:pt idx="273">
                  <c:v>0.574652791</c:v>
                </c:pt>
                <c:pt idx="274">
                  <c:v>0.574768543</c:v>
                </c:pt>
                <c:pt idx="275">
                  <c:v>0.574884236</c:v>
                </c:pt>
                <c:pt idx="276">
                  <c:v>0.574999988</c:v>
                </c:pt>
                <c:pt idx="277">
                  <c:v>0.57511574</c:v>
                </c:pt>
                <c:pt idx="278">
                  <c:v>0.575231493</c:v>
                </c:pt>
                <c:pt idx="279">
                  <c:v>0.575347245</c:v>
                </c:pt>
                <c:pt idx="280">
                  <c:v>0.575462937</c:v>
                </c:pt>
                <c:pt idx="281">
                  <c:v>0.57557869</c:v>
                </c:pt>
                <c:pt idx="282">
                  <c:v>0.575694442</c:v>
                </c:pt>
                <c:pt idx="283">
                  <c:v>0.575810194</c:v>
                </c:pt>
                <c:pt idx="284">
                  <c:v>0.575925946</c:v>
                </c:pt>
                <c:pt idx="285">
                  <c:v>0.576041639</c:v>
                </c:pt>
                <c:pt idx="286">
                  <c:v>0.576157391</c:v>
                </c:pt>
                <c:pt idx="287">
                  <c:v>0.576273143</c:v>
                </c:pt>
                <c:pt idx="288">
                  <c:v>0.576388896</c:v>
                </c:pt>
                <c:pt idx="289">
                  <c:v>0.576504648</c:v>
                </c:pt>
                <c:pt idx="290">
                  <c:v>0.5766204</c:v>
                </c:pt>
                <c:pt idx="291">
                  <c:v>0.576736093</c:v>
                </c:pt>
                <c:pt idx="292">
                  <c:v>0.576851845</c:v>
                </c:pt>
                <c:pt idx="293">
                  <c:v>0.576967597</c:v>
                </c:pt>
                <c:pt idx="294">
                  <c:v>0.577083349</c:v>
                </c:pt>
                <c:pt idx="295">
                  <c:v>0.577199101</c:v>
                </c:pt>
                <c:pt idx="296">
                  <c:v>0.577314794</c:v>
                </c:pt>
                <c:pt idx="297">
                  <c:v>0.577430546</c:v>
                </c:pt>
                <c:pt idx="298">
                  <c:v>0.577546299</c:v>
                </c:pt>
                <c:pt idx="299">
                  <c:v>0.577662051</c:v>
                </c:pt>
                <c:pt idx="300">
                  <c:v>0.577777803</c:v>
                </c:pt>
                <c:pt idx="301">
                  <c:v>0.577893496</c:v>
                </c:pt>
                <c:pt idx="302">
                  <c:v>0.578009248</c:v>
                </c:pt>
                <c:pt idx="303">
                  <c:v>0.578125</c:v>
                </c:pt>
                <c:pt idx="304">
                  <c:v>0.578240752</c:v>
                </c:pt>
                <c:pt idx="305">
                  <c:v>0.578356504</c:v>
                </c:pt>
                <c:pt idx="306">
                  <c:v>0.578472197</c:v>
                </c:pt>
                <c:pt idx="307">
                  <c:v>0.578587949</c:v>
                </c:pt>
                <c:pt idx="308">
                  <c:v>0.578703701</c:v>
                </c:pt>
                <c:pt idx="309">
                  <c:v>0.578819454</c:v>
                </c:pt>
                <c:pt idx="310">
                  <c:v>0.578935206</c:v>
                </c:pt>
                <c:pt idx="311">
                  <c:v>0.579050899</c:v>
                </c:pt>
                <c:pt idx="312">
                  <c:v>0.579166651</c:v>
                </c:pt>
                <c:pt idx="313">
                  <c:v>0.579282403</c:v>
                </c:pt>
                <c:pt idx="314">
                  <c:v>0.579398155</c:v>
                </c:pt>
                <c:pt idx="315">
                  <c:v>0.579513907</c:v>
                </c:pt>
                <c:pt idx="316">
                  <c:v>0.5796296</c:v>
                </c:pt>
                <c:pt idx="317">
                  <c:v>0.579745352</c:v>
                </c:pt>
                <c:pt idx="318">
                  <c:v>0.579861104</c:v>
                </c:pt>
                <c:pt idx="319">
                  <c:v>0.579976857</c:v>
                </c:pt>
                <c:pt idx="320">
                  <c:v>0.580092609</c:v>
                </c:pt>
                <c:pt idx="321">
                  <c:v>0.580208361</c:v>
                </c:pt>
                <c:pt idx="322">
                  <c:v>0.580324054</c:v>
                </c:pt>
                <c:pt idx="323">
                  <c:v>0.580439806</c:v>
                </c:pt>
                <c:pt idx="324">
                  <c:v>0.580555558</c:v>
                </c:pt>
                <c:pt idx="325">
                  <c:v>0.58067131</c:v>
                </c:pt>
                <c:pt idx="326">
                  <c:v>0.580787063</c:v>
                </c:pt>
                <c:pt idx="327">
                  <c:v>0.580902755</c:v>
                </c:pt>
                <c:pt idx="328">
                  <c:v>0.581018507</c:v>
                </c:pt>
                <c:pt idx="329">
                  <c:v>0.58113426</c:v>
                </c:pt>
                <c:pt idx="330">
                  <c:v>0.581250012</c:v>
                </c:pt>
                <c:pt idx="331">
                  <c:v>0.581365764</c:v>
                </c:pt>
                <c:pt idx="332">
                  <c:v>0.581481457</c:v>
                </c:pt>
                <c:pt idx="333">
                  <c:v>0.581597209</c:v>
                </c:pt>
                <c:pt idx="334">
                  <c:v>0.581712961</c:v>
                </c:pt>
                <c:pt idx="335">
                  <c:v>0.581828713</c:v>
                </c:pt>
                <c:pt idx="336">
                  <c:v>0.581944466</c:v>
                </c:pt>
                <c:pt idx="337">
                  <c:v>0.582060158</c:v>
                </c:pt>
                <c:pt idx="338">
                  <c:v>0.58217591</c:v>
                </c:pt>
                <c:pt idx="339">
                  <c:v>0.582291663</c:v>
                </c:pt>
                <c:pt idx="340">
                  <c:v>0.582407415</c:v>
                </c:pt>
                <c:pt idx="341">
                  <c:v>0.582523167</c:v>
                </c:pt>
                <c:pt idx="342">
                  <c:v>0.58263886</c:v>
                </c:pt>
                <c:pt idx="343">
                  <c:v>0.582754612</c:v>
                </c:pt>
                <c:pt idx="344">
                  <c:v>0.582870364</c:v>
                </c:pt>
                <c:pt idx="345">
                  <c:v>0.582986116</c:v>
                </c:pt>
                <c:pt idx="346">
                  <c:v>0.583101869</c:v>
                </c:pt>
                <c:pt idx="347">
                  <c:v>0.583217621</c:v>
                </c:pt>
                <c:pt idx="348">
                  <c:v>0.583333313</c:v>
                </c:pt>
                <c:pt idx="349">
                  <c:v>0.583449066</c:v>
                </c:pt>
                <c:pt idx="350">
                  <c:v>0.583564818</c:v>
                </c:pt>
                <c:pt idx="351">
                  <c:v>0.58368057</c:v>
                </c:pt>
                <c:pt idx="352">
                  <c:v>0.583796322</c:v>
                </c:pt>
                <c:pt idx="353">
                  <c:v>0.583912015</c:v>
                </c:pt>
                <c:pt idx="354">
                  <c:v>0.584027767</c:v>
                </c:pt>
                <c:pt idx="355">
                  <c:v>0.584143519</c:v>
                </c:pt>
                <c:pt idx="356">
                  <c:v>0.584259272</c:v>
                </c:pt>
                <c:pt idx="357">
                  <c:v>0.584375024</c:v>
                </c:pt>
                <c:pt idx="358">
                  <c:v>0.584490716</c:v>
                </c:pt>
                <c:pt idx="359">
                  <c:v>0.584606469</c:v>
                </c:pt>
                <c:pt idx="360">
                  <c:v>0.584722221</c:v>
                </c:pt>
                <c:pt idx="361">
                  <c:v>0.584837973</c:v>
                </c:pt>
                <c:pt idx="362">
                  <c:v>0.584953725</c:v>
                </c:pt>
                <c:pt idx="363">
                  <c:v>0.585069418</c:v>
                </c:pt>
                <c:pt idx="364">
                  <c:v>0.58518517</c:v>
                </c:pt>
                <c:pt idx="365">
                  <c:v>0.585300922</c:v>
                </c:pt>
                <c:pt idx="366">
                  <c:v>0.585416675</c:v>
                </c:pt>
                <c:pt idx="367">
                  <c:v>0.585532427</c:v>
                </c:pt>
                <c:pt idx="368">
                  <c:v>0.585648119</c:v>
                </c:pt>
                <c:pt idx="369">
                  <c:v>0.585763872</c:v>
                </c:pt>
                <c:pt idx="370">
                  <c:v>0.585879624</c:v>
                </c:pt>
                <c:pt idx="371">
                  <c:v>0.585995376</c:v>
                </c:pt>
                <c:pt idx="372">
                  <c:v>0.586111128</c:v>
                </c:pt>
                <c:pt idx="373">
                  <c:v>0.586226881</c:v>
                </c:pt>
                <c:pt idx="374">
                  <c:v>0.586342573</c:v>
                </c:pt>
                <c:pt idx="375">
                  <c:v>0.586458325</c:v>
                </c:pt>
                <c:pt idx="376">
                  <c:v>0.586574078</c:v>
                </c:pt>
                <c:pt idx="377">
                  <c:v>0.58668983</c:v>
                </c:pt>
                <c:pt idx="378">
                  <c:v>0.586805582</c:v>
                </c:pt>
                <c:pt idx="379">
                  <c:v>0.586921275</c:v>
                </c:pt>
                <c:pt idx="380">
                  <c:v>0.587037027</c:v>
                </c:pt>
                <c:pt idx="381">
                  <c:v>0.587152779</c:v>
                </c:pt>
                <c:pt idx="382">
                  <c:v>0.587268531</c:v>
                </c:pt>
                <c:pt idx="383">
                  <c:v>0.587384284</c:v>
                </c:pt>
                <c:pt idx="384">
                  <c:v>0.587499976</c:v>
                </c:pt>
                <c:pt idx="385">
                  <c:v>0.587615728</c:v>
                </c:pt>
                <c:pt idx="386">
                  <c:v>0.587731481</c:v>
                </c:pt>
                <c:pt idx="387">
                  <c:v>0.587847233</c:v>
                </c:pt>
                <c:pt idx="388">
                  <c:v>0.587962985</c:v>
                </c:pt>
                <c:pt idx="389">
                  <c:v>0.588078678</c:v>
                </c:pt>
                <c:pt idx="390">
                  <c:v>0.58819443</c:v>
                </c:pt>
                <c:pt idx="391">
                  <c:v>0.588310182</c:v>
                </c:pt>
                <c:pt idx="392">
                  <c:v>0.588425934</c:v>
                </c:pt>
                <c:pt idx="393">
                  <c:v>0.588541687</c:v>
                </c:pt>
                <c:pt idx="394">
                  <c:v>0.588657379</c:v>
                </c:pt>
                <c:pt idx="395">
                  <c:v>0.588773131</c:v>
                </c:pt>
                <c:pt idx="396">
                  <c:v>0.588888884</c:v>
                </c:pt>
                <c:pt idx="397">
                  <c:v>0.589004636</c:v>
                </c:pt>
                <c:pt idx="398">
                  <c:v>0.589120388</c:v>
                </c:pt>
                <c:pt idx="399">
                  <c:v>0.58923614</c:v>
                </c:pt>
                <c:pt idx="400">
                  <c:v>0.589351833</c:v>
                </c:pt>
                <c:pt idx="401">
                  <c:v>0.589467585</c:v>
                </c:pt>
                <c:pt idx="402">
                  <c:v>0.589583337</c:v>
                </c:pt>
                <c:pt idx="403">
                  <c:v>0.58969909</c:v>
                </c:pt>
                <c:pt idx="404">
                  <c:v>0.589814842</c:v>
                </c:pt>
                <c:pt idx="405">
                  <c:v>0.589930534</c:v>
                </c:pt>
                <c:pt idx="406">
                  <c:v>0.590046287</c:v>
                </c:pt>
                <c:pt idx="407">
                  <c:v>0.590162039</c:v>
                </c:pt>
                <c:pt idx="408">
                  <c:v>0.590277791</c:v>
                </c:pt>
                <c:pt idx="409">
                  <c:v>0.590393543</c:v>
                </c:pt>
                <c:pt idx="410">
                  <c:v>0.590509236</c:v>
                </c:pt>
                <c:pt idx="411">
                  <c:v>0.590624988</c:v>
                </c:pt>
                <c:pt idx="412">
                  <c:v>0.59074074</c:v>
                </c:pt>
                <c:pt idx="413">
                  <c:v>0.590856493</c:v>
                </c:pt>
                <c:pt idx="414">
                  <c:v>0.590972245</c:v>
                </c:pt>
                <c:pt idx="415">
                  <c:v>0.591087937</c:v>
                </c:pt>
                <c:pt idx="416">
                  <c:v>0.59120369</c:v>
                </c:pt>
                <c:pt idx="417">
                  <c:v>0.591319442</c:v>
                </c:pt>
                <c:pt idx="418">
                  <c:v>0.591435194</c:v>
                </c:pt>
                <c:pt idx="419">
                  <c:v>0.591550946</c:v>
                </c:pt>
                <c:pt idx="420">
                  <c:v>0.591666639</c:v>
                </c:pt>
                <c:pt idx="421">
                  <c:v>0.591782391</c:v>
                </c:pt>
                <c:pt idx="422">
                  <c:v>0.591898143</c:v>
                </c:pt>
                <c:pt idx="423">
                  <c:v>0.592013896</c:v>
                </c:pt>
                <c:pt idx="424">
                  <c:v>0.592129648</c:v>
                </c:pt>
                <c:pt idx="425">
                  <c:v>0.5922454</c:v>
                </c:pt>
                <c:pt idx="426">
                  <c:v>0.592361093</c:v>
                </c:pt>
                <c:pt idx="427">
                  <c:v>0.592476845</c:v>
                </c:pt>
                <c:pt idx="428">
                  <c:v>0.592592597</c:v>
                </c:pt>
                <c:pt idx="429">
                  <c:v>0.592708349</c:v>
                </c:pt>
                <c:pt idx="430">
                  <c:v>0.592824101</c:v>
                </c:pt>
                <c:pt idx="431">
                  <c:v>0.592939794</c:v>
                </c:pt>
                <c:pt idx="432">
                  <c:v>0.593055546</c:v>
                </c:pt>
                <c:pt idx="433">
                  <c:v>0.593171299</c:v>
                </c:pt>
                <c:pt idx="434">
                  <c:v>0.593287051</c:v>
                </c:pt>
                <c:pt idx="435">
                  <c:v>0.593402803</c:v>
                </c:pt>
                <c:pt idx="436">
                  <c:v>0.593518496</c:v>
                </c:pt>
                <c:pt idx="437">
                  <c:v>0.593634248</c:v>
                </c:pt>
                <c:pt idx="438">
                  <c:v>0.59375</c:v>
                </c:pt>
                <c:pt idx="439">
                  <c:v>0.593865752</c:v>
                </c:pt>
                <c:pt idx="440">
                  <c:v>0.593981504</c:v>
                </c:pt>
                <c:pt idx="441">
                  <c:v>0.594097197</c:v>
                </c:pt>
                <c:pt idx="442">
                  <c:v>0.594212949</c:v>
                </c:pt>
                <c:pt idx="443">
                  <c:v>0.594328701</c:v>
                </c:pt>
                <c:pt idx="444">
                  <c:v>0.594444454</c:v>
                </c:pt>
                <c:pt idx="445">
                  <c:v>0.594560206</c:v>
                </c:pt>
                <c:pt idx="446">
                  <c:v>0.594675899</c:v>
                </c:pt>
                <c:pt idx="447">
                  <c:v>0.594791651</c:v>
                </c:pt>
                <c:pt idx="448">
                  <c:v>0.594907403</c:v>
                </c:pt>
                <c:pt idx="449">
                  <c:v>0.595023155</c:v>
                </c:pt>
                <c:pt idx="450">
                  <c:v>0.595138907</c:v>
                </c:pt>
                <c:pt idx="451">
                  <c:v>0.5952546</c:v>
                </c:pt>
                <c:pt idx="452">
                  <c:v>0.595370352</c:v>
                </c:pt>
                <c:pt idx="453">
                  <c:v>0.595486104</c:v>
                </c:pt>
                <c:pt idx="454">
                  <c:v>0.595601857</c:v>
                </c:pt>
                <c:pt idx="455">
                  <c:v>0.595717609</c:v>
                </c:pt>
                <c:pt idx="456">
                  <c:v>0.595833361</c:v>
                </c:pt>
                <c:pt idx="457">
                  <c:v>0.595949054</c:v>
                </c:pt>
                <c:pt idx="458">
                  <c:v>0.596064806</c:v>
                </c:pt>
                <c:pt idx="459">
                  <c:v>0.596180558</c:v>
                </c:pt>
                <c:pt idx="460">
                  <c:v>0.59629631</c:v>
                </c:pt>
                <c:pt idx="461">
                  <c:v>0.596412063</c:v>
                </c:pt>
                <c:pt idx="462">
                  <c:v>0.596527755</c:v>
                </c:pt>
                <c:pt idx="463">
                  <c:v>0.596643507</c:v>
                </c:pt>
                <c:pt idx="464">
                  <c:v>0.59675926</c:v>
                </c:pt>
                <c:pt idx="465">
                  <c:v>0.596875012</c:v>
                </c:pt>
                <c:pt idx="466">
                  <c:v>0.596990764</c:v>
                </c:pt>
                <c:pt idx="467">
                  <c:v>0.597106457</c:v>
                </c:pt>
                <c:pt idx="468">
                  <c:v>0.597222209</c:v>
                </c:pt>
                <c:pt idx="469">
                  <c:v>0.597337961</c:v>
                </c:pt>
                <c:pt idx="470">
                  <c:v>0.597453713</c:v>
                </c:pt>
                <c:pt idx="471">
                  <c:v>0.597569466</c:v>
                </c:pt>
                <c:pt idx="472">
                  <c:v>0.597685158</c:v>
                </c:pt>
                <c:pt idx="473">
                  <c:v>0.59780091</c:v>
                </c:pt>
                <c:pt idx="474">
                  <c:v>0.597916663</c:v>
                </c:pt>
                <c:pt idx="475">
                  <c:v>0.598032415</c:v>
                </c:pt>
                <c:pt idx="476">
                  <c:v>0.598148167</c:v>
                </c:pt>
                <c:pt idx="477">
                  <c:v>0.59826386</c:v>
                </c:pt>
                <c:pt idx="478">
                  <c:v>0.598379612</c:v>
                </c:pt>
                <c:pt idx="479">
                  <c:v>0.598495364</c:v>
                </c:pt>
                <c:pt idx="480">
                  <c:v>0.598611116</c:v>
                </c:pt>
                <c:pt idx="481">
                  <c:v>0.598726869</c:v>
                </c:pt>
                <c:pt idx="482">
                  <c:v>0.598842621</c:v>
                </c:pt>
                <c:pt idx="483">
                  <c:v>0.598958313</c:v>
                </c:pt>
                <c:pt idx="484">
                  <c:v>0.599074066</c:v>
                </c:pt>
                <c:pt idx="485">
                  <c:v>0.599189818</c:v>
                </c:pt>
                <c:pt idx="486">
                  <c:v>0.59930557</c:v>
                </c:pt>
                <c:pt idx="487">
                  <c:v>0.599421322</c:v>
                </c:pt>
                <c:pt idx="488">
                  <c:v>0.599537015</c:v>
                </c:pt>
                <c:pt idx="489">
                  <c:v>0.599652767</c:v>
                </c:pt>
                <c:pt idx="490">
                  <c:v>0.599768519</c:v>
                </c:pt>
                <c:pt idx="491">
                  <c:v>0.599884272</c:v>
                </c:pt>
                <c:pt idx="492">
                  <c:v>0.600000024</c:v>
                </c:pt>
                <c:pt idx="493">
                  <c:v>0.600115716</c:v>
                </c:pt>
                <c:pt idx="494">
                  <c:v>0.600231469</c:v>
                </c:pt>
                <c:pt idx="495">
                  <c:v>0.600347221</c:v>
                </c:pt>
                <c:pt idx="496">
                  <c:v>0.600462973</c:v>
                </c:pt>
                <c:pt idx="497">
                  <c:v>0.600578725</c:v>
                </c:pt>
                <c:pt idx="498">
                  <c:v>0.600694418</c:v>
                </c:pt>
                <c:pt idx="499">
                  <c:v>0.60081017</c:v>
                </c:pt>
                <c:pt idx="500">
                  <c:v>0.600925922</c:v>
                </c:pt>
                <c:pt idx="501">
                  <c:v>0.601041675</c:v>
                </c:pt>
                <c:pt idx="502">
                  <c:v>0.601157427</c:v>
                </c:pt>
                <c:pt idx="503">
                  <c:v>0.601273119</c:v>
                </c:pt>
                <c:pt idx="504">
                  <c:v>0.601388872</c:v>
                </c:pt>
                <c:pt idx="505">
                  <c:v>0.601504624</c:v>
                </c:pt>
                <c:pt idx="506">
                  <c:v>0.601620376</c:v>
                </c:pt>
                <c:pt idx="507">
                  <c:v>0.601736128</c:v>
                </c:pt>
                <c:pt idx="508">
                  <c:v>0.601851881</c:v>
                </c:pt>
                <c:pt idx="509">
                  <c:v>0.601967573</c:v>
                </c:pt>
                <c:pt idx="510">
                  <c:v>0.602083325</c:v>
                </c:pt>
                <c:pt idx="511">
                  <c:v>0.602199078</c:v>
                </c:pt>
                <c:pt idx="512">
                  <c:v>0.60231483</c:v>
                </c:pt>
                <c:pt idx="513">
                  <c:v>0.602430582</c:v>
                </c:pt>
                <c:pt idx="514">
                  <c:v>0.602546275</c:v>
                </c:pt>
                <c:pt idx="515">
                  <c:v>0.602662027</c:v>
                </c:pt>
                <c:pt idx="516">
                  <c:v>0.602777779</c:v>
                </c:pt>
                <c:pt idx="517">
                  <c:v>0.602893531</c:v>
                </c:pt>
                <c:pt idx="518">
                  <c:v>0.603009284</c:v>
                </c:pt>
                <c:pt idx="519">
                  <c:v>0.603124976</c:v>
                </c:pt>
                <c:pt idx="520">
                  <c:v>0.603240728</c:v>
                </c:pt>
                <c:pt idx="521">
                  <c:v>0.603356481</c:v>
                </c:pt>
                <c:pt idx="522">
                  <c:v>0.603472233</c:v>
                </c:pt>
                <c:pt idx="523">
                  <c:v>0.603587985</c:v>
                </c:pt>
                <c:pt idx="524">
                  <c:v>0.603703678</c:v>
                </c:pt>
                <c:pt idx="525">
                  <c:v>0.60381943</c:v>
                </c:pt>
                <c:pt idx="526">
                  <c:v>0.603935182</c:v>
                </c:pt>
                <c:pt idx="527">
                  <c:v>0.604050934</c:v>
                </c:pt>
                <c:pt idx="528">
                  <c:v>0.604166687</c:v>
                </c:pt>
                <c:pt idx="529">
                  <c:v>0.604282379</c:v>
                </c:pt>
                <c:pt idx="530">
                  <c:v>0.604398131</c:v>
                </c:pt>
                <c:pt idx="531">
                  <c:v>0.604513884</c:v>
                </c:pt>
                <c:pt idx="532">
                  <c:v>0.604629636</c:v>
                </c:pt>
                <c:pt idx="533">
                  <c:v>0.604745388</c:v>
                </c:pt>
                <c:pt idx="534">
                  <c:v>0.60486114</c:v>
                </c:pt>
                <c:pt idx="535">
                  <c:v>0.604976833</c:v>
                </c:pt>
                <c:pt idx="536">
                  <c:v>0.605092585</c:v>
                </c:pt>
                <c:pt idx="537">
                  <c:v>0.605208337</c:v>
                </c:pt>
                <c:pt idx="538">
                  <c:v>0.60532409</c:v>
                </c:pt>
                <c:pt idx="539">
                  <c:v>0.605439842</c:v>
                </c:pt>
                <c:pt idx="540">
                  <c:v>0.605555534</c:v>
                </c:pt>
                <c:pt idx="541">
                  <c:v>0.605671287</c:v>
                </c:pt>
                <c:pt idx="542">
                  <c:v>0.605787039</c:v>
                </c:pt>
                <c:pt idx="543">
                  <c:v>0.605902791</c:v>
                </c:pt>
                <c:pt idx="544">
                  <c:v>0.606018543</c:v>
                </c:pt>
                <c:pt idx="545">
                  <c:v>0.606134236</c:v>
                </c:pt>
                <c:pt idx="546">
                  <c:v>0.606249988</c:v>
                </c:pt>
                <c:pt idx="547">
                  <c:v>0.60636574</c:v>
                </c:pt>
                <c:pt idx="548">
                  <c:v>0.606481493</c:v>
                </c:pt>
                <c:pt idx="549">
                  <c:v>0.606597245</c:v>
                </c:pt>
                <c:pt idx="550">
                  <c:v>0.606712937</c:v>
                </c:pt>
                <c:pt idx="551">
                  <c:v>0.60682869</c:v>
                </c:pt>
                <c:pt idx="552">
                  <c:v>0.606944442</c:v>
                </c:pt>
                <c:pt idx="553">
                  <c:v>0.607060194</c:v>
                </c:pt>
                <c:pt idx="554">
                  <c:v>0.607175946</c:v>
                </c:pt>
                <c:pt idx="555">
                  <c:v>0.607291639</c:v>
                </c:pt>
                <c:pt idx="556">
                  <c:v>0.607407391</c:v>
                </c:pt>
                <c:pt idx="557">
                  <c:v>0.607523143</c:v>
                </c:pt>
                <c:pt idx="558">
                  <c:v>0.607638896</c:v>
                </c:pt>
                <c:pt idx="559">
                  <c:v>0.607754648</c:v>
                </c:pt>
                <c:pt idx="560">
                  <c:v>0.6078704</c:v>
                </c:pt>
                <c:pt idx="561">
                  <c:v>0.607986093</c:v>
                </c:pt>
                <c:pt idx="562">
                  <c:v>0.608101845</c:v>
                </c:pt>
                <c:pt idx="563">
                  <c:v>0.608217597</c:v>
                </c:pt>
                <c:pt idx="564">
                  <c:v>0.608333349</c:v>
                </c:pt>
                <c:pt idx="565">
                  <c:v>0.608449101</c:v>
                </c:pt>
                <c:pt idx="566">
                  <c:v>0.608564794</c:v>
                </c:pt>
                <c:pt idx="567">
                  <c:v>0.608680546</c:v>
                </c:pt>
                <c:pt idx="568">
                  <c:v>0.608796299</c:v>
                </c:pt>
                <c:pt idx="569">
                  <c:v>0.608912051</c:v>
                </c:pt>
                <c:pt idx="570">
                  <c:v>0.609027803</c:v>
                </c:pt>
                <c:pt idx="571">
                  <c:v>0.609143496</c:v>
                </c:pt>
                <c:pt idx="572">
                  <c:v>0.609259248</c:v>
                </c:pt>
                <c:pt idx="573">
                  <c:v>0.609375</c:v>
                </c:pt>
                <c:pt idx="574">
                  <c:v>0.609490752</c:v>
                </c:pt>
                <c:pt idx="575">
                  <c:v>0.609606504</c:v>
                </c:pt>
                <c:pt idx="576">
                  <c:v>0.609722197</c:v>
                </c:pt>
                <c:pt idx="577">
                  <c:v>0.609837949</c:v>
                </c:pt>
                <c:pt idx="578">
                  <c:v>0.609953701</c:v>
                </c:pt>
                <c:pt idx="579">
                  <c:v>0.610069454</c:v>
                </c:pt>
                <c:pt idx="580">
                  <c:v>0.610185206</c:v>
                </c:pt>
                <c:pt idx="581">
                  <c:v>0.610300899</c:v>
                </c:pt>
                <c:pt idx="582">
                  <c:v>0.610416651</c:v>
                </c:pt>
                <c:pt idx="583">
                  <c:v>0.610532403</c:v>
                </c:pt>
                <c:pt idx="584">
                  <c:v>0.610648155</c:v>
                </c:pt>
                <c:pt idx="585">
                  <c:v>0.610763907</c:v>
                </c:pt>
                <c:pt idx="586">
                  <c:v>0.6108796</c:v>
                </c:pt>
                <c:pt idx="587">
                  <c:v>0.610995352</c:v>
                </c:pt>
                <c:pt idx="588">
                  <c:v>0.611111104</c:v>
                </c:pt>
                <c:pt idx="589">
                  <c:v>0.611226857</c:v>
                </c:pt>
                <c:pt idx="590">
                  <c:v>0.611342609</c:v>
                </c:pt>
                <c:pt idx="591">
                  <c:v>0.611458361</c:v>
                </c:pt>
                <c:pt idx="592">
                  <c:v>0.611574054</c:v>
                </c:pt>
                <c:pt idx="593">
                  <c:v>0.611689806</c:v>
                </c:pt>
                <c:pt idx="594">
                  <c:v>0.611805558</c:v>
                </c:pt>
                <c:pt idx="595">
                  <c:v>0.61192131</c:v>
                </c:pt>
                <c:pt idx="596">
                  <c:v>0.612037063</c:v>
                </c:pt>
                <c:pt idx="597">
                  <c:v>0.612152755</c:v>
                </c:pt>
                <c:pt idx="598">
                  <c:v>0.612268507</c:v>
                </c:pt>
                <c:pt idx="599">
                  <c:v>0.61238426</c:v>
                </c:pt>
                <c:pt idx="600">
                  <c:v>0.612500012</c:v>
                </c:pt>
                <c:pt idx="601">
                  <c:v>0.612615764</c:v>
                </c:pt>
                <c:pt idx="602">
                  <c:v>0.612731457</c:v>
                </c:pt>
                <c:pt idx="603">
                  <c:v>0.612847209</c:v>
                </c:pt>
                <c:pt idx="604">
                  <c:v>0.612962961</c:v>
                </c:pt>
                <c:pt idx="605">
                  <c:v>0.613078713</c:v>
                </c:pt>
                <c:pt idx="606">
                  <c:v>0.613194466</c:v>
                </c:pt>
                <c:pt idx="607">
                  <c:v>0.613310158</c:v>
                </c:pt>
                <c:pt idx="608">
                  <c:v>0.61342591</c:v>
                </c:pt>
                <c:pt idx="609">
                  <c:v>0.613541663</c:v>
                </c:pt>
                <c:pt idx="610">
                  <c:v>0.613657415</c:v>
                </c:pt>
                <c:pt idx="611">
                  <c:v>0.613773167</c:v>
                </c:pt>
                <c:pt idx="612">
                  <c:v>0.61388886</c:v>
                </c:pt>
                <c:pt idx="613">
                  <c:v>0.614004612</c:v>
                </c:pt>
                <c:pt idx="614">
                  <c:v>0.614120364</c:v>
                </c:pt>
                <c:pt idx="615">
                  <c:v>0.614236116</c:v>
                </c:pt>
                <c:pt idx="616">
                  <c:v>0.614351869</c:v>
                </c:pt>
                <c:pt idx="617">
                  <c:v>0.614467621</c:v>
                </c:pt>
                <c:pt idx="618">
                  <c:v>0.614583313</c:v>
                </c:pt>
                <c:pt idx="619">
                  <c:v>0.614699066</c:v>
                </c:pt>
                <c:pt idx="620">
                  <c:v>0.614814818</c:v>
                </c:pt>
                <c:pt idx="621">
                  <c:v>0.61493057</c:v>
                </c:pt>
                <c:pt idx="622">
                  <c:v>0.615046322</c:v>
                </c:pt>
                <c:pt idx="623">
                  <c:v>0.615162015</c:v>
                </c:pt>
                <c:pt idx="624">
                  <c:v>0.615277767</c:v>
                </c:pt>
                <c:pt idx="625">
                  <c:v>0.615393519</c:v>
                </c:pt>
                <c:pt idx="626">
                  <c:v>0.615509272</c:v>
                </c:pt>
                <c:pt idx="627">
                  <c:v>0.615625024</c:v>
                </c:pt>
                <c:pt idx="628">
                  <c:v>0.615740716</c:v>
                </c:pt>
                <c:pt idx="629">
                  <c:v>0.615856469</c:v>
                </c:pt>
                <c:pt idx="630">
                  <c:v>0.615972221</c:v>
                </c:pt>
                <c:pt idx="631">
                  <c:v>0.616087973</c:v>
                </c:pt>
                <c:pt idx="632">
                  <c:v>0.616203725</c:v>
                </c:pt>
                <c:pt idx="633">
                  <c:v>0.616319418</c:v>
                </c:pt>
                <c:pt idx="634">
                  <c:v>0.61643517</c:v>
                </c:pt>
                <c:pt idx="635">
                  <c:v>0.616550922</c:v>
                </c:pt>
                <c:pt idx="636">
                  <c:v>0.616666675</c:v>
                </c:pt>
                <c:pt idx="637">
                  <c:v>0.616782427</c:v>
                </c:pt>
                <c:pt idx="638">
                  <c:v>0.616898119</c:v>
                </c:pt>
                <c:pt idx="639">
                  <c:v>0.617013872</c:v>
                </c:pt>
                <c:pt idx="640">
                  <c:v>0.617129624</c:v>
                </c:pt>
                <c:pt idx="641">
                  <c:v>0.617245376</c:v>
                </c:pt>
                <c:pt idx="642">
                  <c:v>0.617361128</c:v>
                </c:pt>
                <c:pt idx="643">
                  <c:v>0.617476881</c:v>
                </c:pt>
                <c:pt idx="644">
                  <c:v>0.617592573</c:v>
                </c:pt>
                <c:pt idx="645">
                  <c:v>0.617708325</c:v>
                </c:pt>
                <c:pt idx="646">
                  <c:v>0.617824078</c:v>
                </c:pt>
                <c:pt idx="647">
                  <c:v>0.61793983</c:v>
                </c:pt>
                <c:pt idx="648">
                  <c:v>0.618055582</c:v>
                </c:pt>
                <c:pt idx="649">
                  <c:v>0.618171275</c:v>
                </c:pt>
                <c:pt idx="650">
                  <c:v>0.618287027</c:v>
                </c:pt>
                <c:pt idx="651">
                  <c:v>0.618402779</c:v>
                </c:pt>
                <c:pt idx="652">
                  <c:v>0.618518531</c:v>
                </c:pt>
                <c:pt idx="653">
                  <c:v>0.618634284</c:v>
                </c:pt>
                <c:pt idx="654">
                  <c:v>0.618749976</c:v>
                </c:pt>
                <c:pt idx="655">
                  <c:v>0.618865728</c:v>
                </c:pt>
                <c:pt idx="656">
                  <c:v>0.618981481</c:v>
                </c:pt>
                <c:pt idx="657">
                  <c:v>0.619097233</c:v>
                </c:pt>
                <c:pt idx="658">
                  <c:v>0.619212985</c:v>
                </c:pt>
                <c:pt idx="659">
                  <c:v>0.619328678</c:v>
                </c:pt>
                <c:pt idx="660">
                  <c:v>0.61944443</c:v>
                </c:pt>
                <c:pt idx="661">
                  <c:v>0.619560182</c:v>
                </c:pt>
                <c:pt idx="662">
                  <c:v>0.619675934</c:v>
                </c:pt>
                <c:pt idx="663">
                  <c:v>0.619791687</c:v>
                </c:pt>
                <c:pt idx="664">
                  <c:v>0.619907379</c:v>
                </c:pt>
                <c:pt idx="665">
                  <c:v>0.620023131</c:v>
                </c:pt>
                <c:pt idx="666">
                  <c:v>0.620138884</c:v>
                </c:pt>
                <c:pt idx="667">
                  <c:v>0.620254636</c:v>
                </c:pt>
                <c:pt idx="668">
                  <c:v>0.620370388</c:v>
                </c:pt>
                <c:pt idx="669">
                  <c:v>0.62048614</c:v>
                </c:pt>
                <c:pt idx="670">
                  <c:v>0.620601833</c:v>
                </c:pt>
                <c:pt idx="671">
                  <c:v>0.620717585</c:v>
                </c:pt>
                <c:pt idx="672">
                  <c:v>0.620833337</c:v>
                </c:pt>
                <c:pt idx="673">
                  <c:v>0.62094909</c:v>
                </c:pt>
                <c:pt idx="674">
                  <c:v>0.621064842</c:v>
                </c:pt>
                <c:pt idx="675">
                  <c:v>0.621180534</c:v>
                </c:pt>
                <c:pt idx="676">
                  <c:v>0.621296287</c:v>
                </c:pt>
                <c:pt idx="677">
                  <c:v>0.621412039</c:v>
                </c:pt>
                <c:pt idx="678">
                  <c:v>0.621527791</c:v>
                </c:pt>
                <c:pt idx="679">
                  <c:v>0.621643543</c:v>
                </c:pt>
                <c:pt idx="680">
                  <c:v>0.621759236</c:v>
                </c:pt>
                <c:pt idx="681">
                  <c:v>0.621874988</c:v>
                </c:pt>
                <c:pt idx="682">
                  <c:v>0.62199074</c:v>
                </c:pt>
                <c:pt idx="683">
                  <c:v>0.622106493</c:v>
                </c:pt>
                <c:pt idx="684">
                  <c:v>0.622222245</c:v>
                </c:pt>
                <c:pt idx="685">
                  <c:v>0.622337937</c:v>
                </c:pt>
                <c:pt idx="686">
                  <c:v>0.62245369</c:v>
                </c:pt>
                <c:pt idx="687">
                  <c:v>0.622569442</c:v>
                </c:pt>
                <c:pt idx="688">
                  <c:v>0.622685194</c:v>
                </c:pt>
                <c:pt idx="689">
                  <c:v>0.622800946</c:v>
                </c:pt>
                <c:pt idx="690">
                  <c:v>0.622916639</c:v>
                </c:pt>
                <c:pt idx="691">
                  <c:v>0.623032391</c:v>
                </c:pt>
                <c:pt idx="692">
                  <c:v>0.623148143</c:v>
                </c:pt>
                <c:pt idx="693">
                  <c:v>0.623263896</c:v>
                </c:pt>
                <c:pt idx="694">
                  <c:v>0.623379648</c:v>
                </c:pt>
                <c:pt idx="695">
                  <c:v>0.6234954</c:v>
                </c:pt>
                <c:pt idx="696">
                  <c:v>0.623611093</c:v>
                </c:pt>
                <c:pt idx="697">
                  <c:v>0.623726845</c:v>
                </c:pt>
                <c:pt idx="698">
                  <c:v>0.623842597</c:v>
                </c:pt>
                <c:pt idx="699">
                  <c:v>0.623958349</c:v>
                </c:pt>
                <c:pt idx="700">
                  <c:v>0.624074101</c:v>
                </c:pt>
                <c:pt idx="701">
                  <c:v>0.624189794</c:v>
                </c:pt>
                <c:pt idx="702">
                  <c:v>0.624305546</c:v>
                </c:pt>
                <c:pt idx="703">
                  <c:v>0.624421299</c:v>
                </c:pt>
                <c:pt idx="704">
                  <c:v>0.624537051</c:v>
                </c:pt>
                <c:pt idx="705">
                  <c:v>0.624652803</c:v>
                </c:pt>
                <c:pt idx="706">
                  <c:v>0.624768496</c:v>
                </c:pt>
                <c:pt idx="707">
                  <c:v>0.624884248</c:v>
                </c:pt>
                <c:pt idx="708">
                  <c:v>0.625</c:v>
                </c:pt>
                <c:pt idx="709">
                  <c:v>0.625115752</c:v>
                </c:pt>
                <c:pt idx="710">
                  <c:v>0.625231504</c:v>
                </c:pt>
                <c:pt idx="711">
                  <c:v>0.625347197</c:v>
                </c:pt>
                <c:pt idx="712">
                  <c:v>0.625462949</c:v>
                </c:pt>
                <c:pt idx="713">
                  <c:v>0.625578701</c:v>
                </c:pt>
                <c:pt idx="714">
                  <c:v>0.625694454</c:v>
                </c:pt>
                <c:pt idx="715">
                  <c:v>0.625810206</c:v>
                </c:pt>
                <c:pt idx="716">
                  <c:v>0.625925899</c:v>
                </c:pt>
                <c:pt idx="717">
                  <c:v>0.626041651</c:v>
                </c:pt>
                <c:pt idx="718">
                  <c:v>0.626157403</c:v>
                </c:pt>
                <c:pt idx="719">
                  <c:v>0.626273155</c:v>
                </c:pt>
                <c:pt idx="720">
                  <c:v>0.626388907</c:v>
                </c:pt>
                <c:pt idx="721">
                  <c:v>0.6265046</c:v>
                </c:pt>
                <c:pt idx="722">
                  <c:v>0.626620352</c:v>
                </c:pt>
                <c:pt idx="723">
                  <c:v>0.626736104</c:v>
                </c:pt>
                <c:pt idx="724">
                  <c:v>0.626851857</c:v>
                </c:pt>
                <c:pt idx="725">
                  <c:v>0.626967609</c:v>
                </c:pt>
                <c:pt idx="726">
                  <c:v>0.627083361</c:v>
                </c:pt>
                <c:pt idx="727">
                  <c:v>0.627199054</c:v>
                </c:pt>
                <c:pt idx="728">
                  <c:v>0.627314806</c:v>
                </c:pt>
                <c:pt idx="729">
                  <c:v>0.627430558</c:v>
                </c:pt>
                <c:pt idx="730">
                  <c:v>0.62754631</c:v>
                </c:pt>
                <c:pt idx="731">
                  <c:v>0.627662063</c:v>
                </c:pt>
                <c:pt idx="732">
                  <c:v>0.627777755</c:v>
                </c:pt>
                <c:pt idx="733">
                  <c:v>0.627893507</c:v>
                </c:pt>
                <c:pt idx="734">
                  <c:v>0.62800926</c:v>
                </c:pt>
                <c:pt idx="735">
                  <c:v>0.628125012</c:v>
                </c:pt>
                <c:pt idx="736">
                  <c:v>0.628240764</c:v>
                </c:pt>
                <c:pt idx="737">
                  <c:v>0.628356457</c:v>
                </c:pt>
                <c:pt idx="738">
                  <c:v>0.628472209</c:v>
                </c:pt>
                <c:pt idx="739">
                  <c:v>0.628587961</c:v>
                </c:pt>
                <c:pt idx="740">
                  <c:v>0.628703713</c:v>
                </c:pt>
                <c:pt idx="741">
                  <c:v>0.628819466</c:v>
                </c:pt>
                <c:pt idx="742">
                  <c:v>0.628935158</c:v>
                </c:pt>
                <c:pt idx="743">
                  <c:v>0.62905091</c:v>
                </c:pt>
                <c:pt idx="744">
                  <c:v>0.629166663</c:v>
                </c:pt>
                <c:pt idx="745">
                  <c:v>0.629282415</c:v>
                </c:pt>
                <c:pt idx="746">
                  <c:v>0.629398167</c:v>
                </c:pt>
                <c:pt idx="747">
                  <c:v>0.62951386</c:v>
                </c:pt>
                <c:pt idx="748">
                  <c:v>0.629629612</c:v>
                </c:pt>
                <c:pt idx="749">
                  <c:v>0.629745364</c:v>
                </c:pt>
                <c:pt idx="750">
                  <c:v>0.629861116</c:v>
                </c:pt>
                <c:pt idx="751">
                  <c:v>0.629976869</c:v>
                </c:pt>
                <c:pt idx="752">
                  <c:v>0.630092621</c:v>
                </c:pt>
                <c:pt idx="753">
                  <c:v>0.630208313</c:v>
                </c:pt>
                <c:pt idx="754">
                  <c:v>0.630324066</c:v>
                </c:pt>
                <c:pt idx="755">
                  <c:v>0.630439818</c:v>
                </c:pt>
                <c:pt idx="756">
                  <c:v>0.63055557</c:v>
                </c:pt>
                <c:pt idx="757">
                  <c:v>0.630671322</c:v>
                </c:pt>
                <c:pt idx="758">
                  <c:v>0.630787015</c:v>
                </c:pt>
                <c:pt idx="759">
                  <c:v>0.630902767</c:v>
                </c:pt>
                <c:pt idx="760">
                  <c:v>0.631018519</c:v>
                </c:pt>
                <c:pt idx="761">
                  <c:v>0.631134272</c:v>
                </c:pt>
                <c:pt idx="762">
                  <c:v>0.631250024</c:v>
                </c:pt>
                <c:pt idx="763">
                  <c:v>0.631365716</c:v>
                </c:pt>
                <c:pt idx="764">
                  <c:v>0.631481469</c:v>
                </c:pt>
                <c:pt idx="765">
                  <c:v>0.631597221</c:v>
                </c:pt>
                <c:pt idx="766">
                  <c:v>0.631712973</c:v>
                </c:pt>
                <c:pt idx="767">
                  <c:v>0.631828725</c:v>
                </c:pt>
                <c:pt idx="768">
                  <c:v>0.631944418</c:v>
                </c:pt>
                <c:pt idx="769">
                  <c:v>0.63206017</c:v>
                </c:pt>
                <c:pt idx="770">
                  <c:v>0.632175922</c:v>
                </c:pt>
                <c:pt idx="771">
                  <c:v>0.632291675</c:v>
                </c:pt>
                <c:pt idx="772">
                  <c:v>0.632407427</c:v>
                </c:pt>
                <c:pt idx="773">
                  <c:v>0.632523119</c:v>
                </c:pt>
                <c:pt idx="774">
                  <c:v>0.632638872</c:v>
                </c:pt>
                <c:pt idx="775">
                  <c:v>0.632754624</c:v>
                </c:pt>
                <c:pt idx="776">
                  <c:v>0.632870376</c:v>
                </c:pt>
                <c:pt idx="777">
                  <c:v>0.632986128</c:v>
                </c:pt>
                <c:pt idx="778">
                  <c:v>0.633101881</c:v>
                </c:pt>
                <c:pt idx="779">
                  <c:v>0.633217573</c:v>
                </c:pt>
                <c:pt idx="780">
                  <c:v>0.633333325</c:v>
                </c:pt>
                <c:pt idx="781">
                  <c:v>0.633449078</c:v>
                </c:pt>
                <c:pt idx="782">
                  <c:v>0.63356483</c:v>
                </c:pt>
                <c:pt idx="783">
                  <c:v>0.633680582</c:v>
                </c:pt>
                <c:pt idx="784">
                  <c:v>0.633796275</c:v>
                </c:pt>
                <c:pt idx="785">
                  <c:v>0.633912027</c:v>
                </c:pt>
                <c:pt idx="786">
                  <c:v>0.634027779</c:v>
                </c:pt>
                <c:pt idx="787">
                  <c:v>0.634143531</c:v>
                </c:pt>
                <c:pt idx="788">
                  <c:v>0.634259284</c:v>
                </c:pt>
                <c:pt idx="789">
                  <c:v>0.634374976</c:v>
                </c:pt>
                <c:pt idx="790">
                  <c:v>0.634490728</c:v>
                </c:pt>
                <c:pt idx="791">
                  <c:v>0.634606481</c:v>
                </c:pt>
                <c:pt idx="792">
                  <c:v>0.634722233</c:v>
                </c:pt>
                <c:pt idx="793">
                  <c:v>0.634837985</c:v>
                </c:pt>
                <c:pt idx="794">
                  <c:v>0.634953678</c:v>
                </c:pt>
                <c:pt idx="795">
                  <c:v>0.63506943</c:v>
                </c:pt>
                <c:pt idx="796">
                  <c:v>0.635185182</c:v>
                </c:pt>
                <c:pt idx="797">
                  <c:v>0.635300934</c:v>
                </c:pt>
                <c:pt idx="798">
                  <c:v>0.635416687</c:v>
                </c:pt>
                <c:pt idx="799">
                  <c:v>0.635532379</c:v>
                </c:pt>
                <c:pt idx="800">
                  <c:v>0.635648131</c:v>
                </c:pt>
                <c:pt idx="801">
                  <c:v>0.635763884</c:v>
                </c:pt>
                <c:pt idx="802">
                  <c:v>0.635879636</c:v>
                </c:pt>
                <c:pt idx="803">
                  <c:v>0.635995388</c:v>
                </c:pt>
                <c:pt idx="804">
                  <c:v>0.63611114</c:v>
                </c:pt>
                <c:pt idx="805">
                  <c:v>0.636226833</c:v>
                </c:pt>
                <c:pt idx="806">
                  <c:v>0.636342585</c:v>
                </c:pt>
                <c:pt idx="807">
                  <c:v>0.636458337</c:v>
                </c:pt>
                <c:pt idx="808">
                  <c:v>0.63657409</c:v>
                </c:pt>
                <c:pt idx="809">
                  <c:v>0.636689842</c:v>
                </c:pt>
                <c:pt idx="810">
                  <c:v>0.636805534</c:v>
                </c:pt>
                <c:pt idx="811">
                  <c:v>0.636921287</c:v>
                </c:pt>
                <c:pt idx="812">
                  <c:v>0.637037039</c:v>
                </c:pt>
                <c:pt idx="813">
                  <c:v>0.637152791</c:v>
                </c:pt>
                <c:pt idx="814">
                  <c:v>0.637268543</c:v>
                </c:pt>
                <c:pt idx="815">
                  <c:v>0.637384236</c:v>
                </c:pt>
                <c:pt idx="816">
                  <c:v>0.637499988</c:v>
                </c:pt>
                <c:pt idx="817">
                  <c:v>0.63761574</c:v>
                </c:pt>
                <c:pt idx="818">
                  <c:v>0.637731493</c:v>
                </c:pt>
                <c:pt idx="819">
                  <c:v>0.637847245</c:v>
                </c:pt>
                <c:pt idx="820">
                  <c:v>0.637962937</c:v>
                </c:pt>
                <c:pt idx="821">
                  <c:v>0.63807869</c:v>
                </c:pt>
                <c:pt idx="822">
                  <c:v>0.638194442</c:v>
                </c:pt>
                <c:pt idx="823">
                  <c:v>0.638310194</c:v>
                </c:pt>
                <c:pt idx="824">
                  <c:v>0.638425946</c:v>
                </c:pt>
                <c:pt idx="825">
                  <c:v>0.638541639</c:v>
                </c:pt>
                <c:pt idx="826">
                  <c:v>0.638657391</c:v>
                </c:pt>
                <c:pt idx="827">
                  <c:v>0.638773143</c:v>
                </c:pt>
                <c:pt idx="828">
                  <c:v>0.638888896</c:v>
                </c:pt>
                <c:pt idx="829">
                  <c:v>0.639004648</c:v>
                </c:pt>
                <c:pt idx="830">
                  <c:v>0.6391204</c:v>
                </c:pt>
                <c:pt idx="831">
                  <c:v>0.639236093</c:v>
                </c:pt>
                <c:pt idx="832">
                  <c:v>0.639351845</c:v>
                </c:pt>
                <c:pt idx="833">
                  <c:v>0.639467597</c:v>
                </c:pt>
                <c:pt idx="834">
                  <c:v>0.639583349</c:v>
                </c:pt>
                <c:pt idx="835">
                  <c:v>0.639699101</c:v>
                </c:pt>
                <c:pt idx="836">
                  <c:v>0.639814794</c:v>
                </c:pt>
                <c:pt idx="837">
                  <c:v>0.639930546</c:v>
                </c:pt>
                <c:pt idx="838">
                  <c:v>0.640046299</c:v>
                </c:pt>
                <c:pt idx="839">
                  <c:v>0.640162051</c:v>
                </c:pt>
                <c:pt idx="840">
                  <c:v>0.640277803</c:v>
                </c:pt>
                <c:pt idx="841">
                  <c:v>0.640393496</c:v>
                </c:pt>
                <c:pt idx="842">
                  <c:v>0.640509248</c:v>
                </c:pt>
                <c:pt idx="843">
                  <c:v>0.640625</c:v>
                </c:pt>
                <c:pt idx="844">
                  <c:v>0.640740752</c:v>
                </c:pt>
                <c:pt idx="845">
                  <c:v>0.640856504</c:v>
                </c:pt>
                <c:pt idx="846">
                  <c:v>0.640972197</c:v>
                </c:pt>
                <c:pt idx="847">
                  <c:v>0.641087949</c:v>
                </c:pt>
                <c:pt idx="848">
                  <c:v>0.641203701</c:v>
                </c:pt>
                <c:pt idx="849">
                  <c:v>0.641319454</c:v>
                </c:pt>
                <c:pt idx="850">
                  <c:v>0.641435206</c:v>
                </c:pt>
                <c:pt idx="851">
                  <c:v>0.641550899</c:v>
                </c:pt>
                <c:pt idx="852">
                  <c:v>0.641666651</c:v>
                </c:pt>
                <c:pt idx="853">
                  <c:v>0.641782403</c:v>
                </c:pt>
                <c:pt idx="854">
                  <c:v>0.641898155</c:v>
                </c:pt>
                <c:pt idx="855">
                  <c:v>0.642013907</c:v>
                </c:pt>
                <c:pt idx="856">
                  <c:v>0.6421296</c:v>
                </c:pt>
                <c:pt idx="857">
                  <c:v>0.642245352</c:v>
                </c:pt>
                <c:pt idx="858">
                  <c:v>0.642361104</c:v>
                </c:pt>
                <c:pt idx="859">
                  <c:v>0.642476857</c:v>
                </c:pt>
                <c:pt idx="860">
                  <c:v>0.642592609</c:v>
                </c:pt>
                <c:pt idx="861">
                  <c:v>0.642708361</c:v>
                </c:pt>
                <c:pt idx="862">
                  <c:v>0.642824054</c:v>
                </c:pt>
                <c:pt idx="863">
                  <c:v>0.642939806</c:v>
                </c:pt>
                <c:pt idx="864">
                  <c:v>0.643055558</c:v>
                </c:pt>
                <c:pt idx="865">
                  <c:v>0.64317131</c:v>
                </c:pt>
                <c:pt idx="866">
                  <c:v>0.643287063</c:v>
                </c:pt>
                <c:pt idx="867">
                  <c:v>0.643402755</c:v>
                </c:pt>
                <c:pt idx="868">
                  <c:v>0.643518507</c:v>
                </c:pt>
                <c:pt idx="869">
                  <c:v>0.64363426</c:v>
                </c:pt>
                <c:pt idx="870">
                  <c:v>0.643750012</c:v>
                </c:pt>
                <c:pt idx="871">
                  <c:v>0.643865764</c:v>
                </c:pt>
                <c:pt idx="872">
                  <c:v>0.643981457</c:v>
                </c:pt>
                <c:pt idx="873">
                  <c:v>0.644097209</c:v>
                </c:pt>
                <c:pt idx="874">
                  <c:v>0.644212961</c:v>
                </c:pt>
                <c:pt idx="875">
                  <c:v>0.644328713</c:v>
                </c:pt>
                <c:pt idx="876">
                  <c:v>0.644444466</c:v>
                </c:pt>
                <c:pt idx="877">
                  <c:v>0.644560158</c:v>
                </c:pt>
                <c:pt idx="878">
                  <c:v>0.64467591</c:v>
                </c:pt>
                <c:pt idx="879">
                  <c:v>0.644791663</c:v>
                </c:pt>
                <c:pt idx="880">
                  <c:v>0.644907415</c:v>
                </c:pt>
                <c:pt idx="881">
                  <c:v>0.645023167</c:v>
                </c:pt>
                <c:pt idx="882">
                  <c:v>0.64513886</c:v>
                </c:pt>
                <c:pt idx="883">
                  <c:v>0.645254612</c:v>
                </c:pt>
                <c:pt idx="884">
                  <c:v>0.645370364</c:v>
                </c:pt>
                <c:pt idx="885">
                  <c:v>0.645486116</c:v>
                </c:pt>
                <c:pt idx="886">
                  <c:v>0.645601869</c:v>
                </c:pt>
                <c:pt idx="887">
                  <c:v>0.645717621</c:v>
                </c:pt>
                <c:pt idx="888">
                  <c:v>0.645833313</c:v>
                </c:pt>
                <c:pt idx="889">
                  <c:v>0.645949066</c:v>
                </c:pt>
                <c:pt idx="890">
                  <c:v>0.646064818</c:v>
                </c:pt>
                <c:pt idx="891">
                  <c:v>0.64618057</c:v>
                </c:pt>
                <c:pt idx="892">
                  <c:v>0.646296322</c:v>
                </c:pt>
                <c:pt idx="893">
                  <c:v>0.646412015</c:v>
                </c:pt>
                <c:pt idx="894">
                  <c:v>0.646527767</c:v>
                </c:pt>
                <c:pt idx="895">
                  <c:v>0.646643519</c:v>
                </c:pt>
                <c:pt idx="896">
                  <c:v>0.646759272</c:v>
                </c:pt>
                <c:pt idx="897">
                  <c:v>0.646875024</c:v>
                </c:pt>
                <c:pt idx="898">
                  <c:v>0.646990716</c:v>
                </c:pt>
                <c:pt idx="899">
                  <c:v>0.647106469</c:v>
                </c:pt>
                <c:pt idx="900">
                  <c:v>0.647222221</c:v>
                </c:pt>
                <c:pt idx="901">
                  <c:v>0.647337973</c:v>
                </c:pt>
                <c:pt idx="902">
                  <c:v>0.647453725</c:v>
                </c:pt>
                <c:pt idx="903">
                  <c:v>0.647569418</c:v>
                </c:pt>
                <c:pt idx="904">
                  <c:v>0.64768517</c:v>
                </c:pt>
                <c:pt idx="905">
                  <c:v>0.647800922</c:v>
                </c:pt>
                <c:pt idx="906">
                  <c:v>0.647916675</c:v>
                </c:pt>
                <c:pt idx="907">
                  <c:v>0.648032427</c:v>
                </c:pt>
                <c:pt idx="908">
                  <c:v>0.648148119</c:v>
                </c:pt>
                <c:pt idx="909">
                  <c:v>0.648263872</c:v>
                </c:pt>
                <c:pt idx="910">
                  <c:v>0.648379624</c:v>
                </c:pt>
                <c:pt idx="911">
                  <c:v>0.648495376</c:v>
                </c:pt>
                <c:pt idx="912">
                  <c:v>0.648611128</c:v>
                </c:pt>
                <c:pt idx="913">
                  <c:v>0.648726881</c:v>
                </c:pt>
                <c:pt idx="914">
                  <c:v>0.648842573</c:v>
                </c:pt>
                <c:pt idx="915">
                  <c:v>0.648958325</c:v>
                </c:pt>
                <c:pt idx="916">
                  <c:v>0.649074078</c:v>
                </c:pt>
                <c:pt idx="917">
                  <c:v>0.64918983</c:v>
                </c:pt>
                <c:pt idx="918">
                  <c:v>0.649305582</c:v>
                </c:pt>
                <c:pt idx="919">
                  <c:v>0.649421275</c:v>
                </c:pt>
                <c:pt idx="920">
                  <c:v>0.649537027</c:v>
                </c:pt>
                <c:pt idx="921">
                  <c:v>0.649652779</c:v>
                </c:pt>
                <c:pt idx="922">
                  <c:v>0.649768531</c:v>
                </c:pt>
                <c:pt idx="923">
                  <c:v>0.649884284</c:v>
                </c:pt>
                <c:pt idx="924">
                  <c:v>0.649999976</c:v>
                </c:pt>
                <c:pt idx="925">
                  <c:v>0.650115728</c:v>
                </c:pt>
                <c:pt idx="926">
                  <c:v>0.650231481</c:v>
                </c:pt>
                <c:pt idx="927">
                  <c:v>0.650347233</c:v>
                </c:pt>
                <c:pt idx="928">
                  <c:v>0.650462985</c:v>
                </c:pt>
                <c:pt idx="929">
                  <c:v>0.650578678</c:v>
                </c:pt>
                <c:pt idx="930">
                  <c:v>0.65069443</c:v>
                </c:pt>
                <c:pt idx="931">
                  <c:v>0.650810182</c:v>
                </c:pt>
                <c:pt idx="932">
                  <c:v>0.650925934</c:v>
                </c:pt>
                <c:pt idx="933">
                  <c:v>0.651041687</c:v>
                </c:pt>
                <c:pt idx="934">
                  <c:v>0.651157379</c:v>
                </c:pt>
                <c:pt idx="935">
                  <c:v>0.651273131</c:v>
                </c:pt>
                <c:pt idx="936">
                  <c:v>0.651388884</c:v>
                </c:pt>
                <c:pt idx="937">
                  <c:v>0.651504636</c:v>
                </c:pt>
                <c:pt idx="938">
                  <c:v>0.651620388</c:v>
                </c:pt>
                <c:pt idx="939">
                  <c:v>0.65173614</c:v>
                </c:pt>
                <c:pt idx="940">
                  <c:v>0.651851833</c:v>
                </c:pt>
                <c:pt idx="941">
                  <c:v>0.651967585</c:v>
                </c:pt>
                <c:pt idx="942">
                  <c:v>0.652083337</c:v>
                </c:pt>
                <c:pt idx="943">
                  <c:v>0.65219909</c:v>
                </c:pt>
                <c:pt idx="944">
                  <c:v>0.652314842</c:v>
                </c:pt>
                <c:pt idx="945">
                  <c:v>0.652430534</c:v>
                </c:pt>
                <c:pt idx="946">
                  <c:v>0.652546287</c:v>
                </c:pt>
                <c:pt idx="947">
                  <c:v>0.652662039</c:v>
                </c:pt>
                <c:pt idx="948">
                  <c:v>0.652777791</c:v>
                </c:pt>
                <c:pt idx="949">
                  <c:v>0.652893543</c:v>
                </c:pt>
                <c:pt idx="950">
                  <c:v>0.653009236</c:v>
                </c:pt>
                <c:pt idx="951">
                  <c:v>0.653124988</c:v>
                </c:pt>
                <c:pt idx="952">
                  <c:v>0.65324074</c:v>
                </c:pt>
                <c:pt idx="953">
                  <c:v>0.653356493</c:v>
                </c:pt>
                <c:pt idx="954">
                  <c:v>0.653472245</c:v>
                </c:pt>
                <c:pt idx="955">
                  <c:v>0.653587937</c:v>
                </c:pt>
                <c:pt idx="956">
                  <c:v>0.65370369</c:v>
                </c:pt>
                <c:pt idx="957">
                  <c:v>0.653819442</c:v>
                </c:pt>
                <c:pt idx="958">
                  <c:v>0.653935194</c:v>
                </c:pt>
                <c:pt idx="959">
                  <c:v>0.654050946</c:v>
                </c:pt>
                <c:pt idx="960">
                  <c:v>0.654166639</c:v>
                </c:pt>
                <c:pt idx="961">
                  <c:v>0.654282391</c:v>
                </c:pt>
                <c:pt idx="962">
                  <c:v>0.654398143</c:v>
                </c:pt>
                <c:pt idx="963">
                  <c:v>0.654513896</c:v>
                </c:pt>
                <c:pt idx="964">
                  <c:v>0.654629648</c:v>
                </c:pt>
                <c:pt idx="965">
                  <c:v>0.6547454</c:v>
                </c:pt>
                <c:pt idx="966">
                  <c:v>0.654861093</c:v>
                </c:pt>
                <c:pt idx="967">
                  <c:v>0.654976845</c:v>
                </c:pt>
                <c:pt idx="968">
                  <c:v>0.655092597</c:v>
                </c:pt>
                <c:pt idx="969">
                  <c:v>0.655208349</c:v>
                </c:pt>
                <c:pt idx="970">
                  <c:v>0.655324101</c:v>
                </c:pt>
                <c:pt idx="971">
                  <c:v>0.655439794</c:v>
                </c:pt>
                <c:pt idx="972">
                  <c:v>0.655555546</c:v>
                </c:pt>
                <c:pt idx="973">
                  <c:v>0.655671299</c:v>
                </c:pt>
                <c:pt idx="974">
                  <c:v>0.655787051</c:v>
                </c:pt>
                <c:pt idx="975">
                  <c:v>0.655902803</c:v>
                </c:pt>
              </c:strCache>
            </c:strRef>
          </c:xVal>
          <c:yVal>
            <c:numRef>
              <c:f>Data!$V$9:$V$984</c:f>
              <c:numCache>
                <c:ptCount val="976"/>
                <c:pt idx="104">
                  <c:v>0.132</c:v>
                </c:pt>
                <c:pt idx="105">
                  <c:v>0.131</c:v>
                </c:pt>
                <c:pt idx="106">
                  <c:v>0.123</c:v>
                </c:pt>
                <c:pt idx="107">
                  <c:v>0.162</c:v>
                </c:pt>
                <c:pt idx="108">
                  <c:v>0.122</c:v>
                </c:pt>
                <c:pt idx="109">
                  <c:v>0.133</c:v>
                </c:pt>
                <c:pt idx="110">
                  <c:v>0.123</c:v>
                </c:pt>
                <c:pt idx="111">
                  <c:v>0.132</c:v>
                </c:pt>
                <c:pt idx="112">
                  <c:v>0.131</c:v>
                </c:pt>
                <c:pt idx="113">
                  <c:v>0.132</c:v>
                </c:pt>
                <c:pt idx="114">
                  <c:v>0.131</c:v>
                </c:pt>
                <c:pt idx="115">
                  <c:v>0.133</c:v>
                </c:pt>
                <c:pt idx="116">
                  <c:v>0.121</c:v>
                </c:pt>
                <c:pt idx="117">
                  <c:v>0.131</c:v>
                </c:pt>
                <c:pt idx="118">
                  <c:v>0.123</c:v>
                </c:pt>
                <c:pt idx="119">
                  <c:v>0.122</c:v>
                </c:pt>
                <c:pt idx="120">
                  <c:v>0.144</c:v>
                </c:pt>
                <c:pt idx="121">
                  <c:v>0.162</c:v>
                </c:pt>
                <c:pt idx="122">
                  <c:v>0.221</c:v>
                </c:pt>
                <c:pt idx="123">
                  <c:v>0.222</c:v>
                </c:pt>
                <c:pt idx="124">
                  <c:v>0.232</c:v>
                </c:pt>
                <c:pt idx="125">
                  <c:v>0.239</c:v>
                </c:pt>
                <c:pt idx="126">
                  <c:v>0.241</c:v>
                </c:pt>
                <c:pt idx="127">
                  <c:v>0.251</c:v>
                </c:pt>
                <c:pt idx="128">
                  <c:v>0.231</c:v>
                </c:pt>
                <c:pt idx="129">
                  <c:v>0.262</c:v>
                </c:pt>
                <c:pt idx="130">
                  <c:v>0.271</c:v>
                </c:pt>
                <c:pt idx="131">
                  <c:v>0.252</c:v>
                </c:pt>
                <c:pt idx="132">
                  <c:v>0.251</c:v>
                </c:pt>
                <c:pt idx="133">
                  <c:v>0.232</c:v>
                </c:pt>
                <c:pt idx="134">
                  <c:v>0.212</c:v>
                </c:pt>
                <c:pt idx="135">
                  <c:v>0.211</c:v>
                </c:pt>
                <c:pt idx="136">
                  <c:v>0.211</c:v>
                </c:pt>
                <c:pt idx="137">
                  <c:v>0.191</c:v>
                </c:pt>
                <c:pt idx="138">
                  <c:v>0.192</c:v>
                </c:pt>
                <c:pt idx="139">
                  <c:v>0.182</c:v>
                </c:pt>
                <c:pt idx="140">
                  <c:v>0.192</c:v>
                </c:pt>
                <c:pt idx="141">
                  <c:v>0.201</c:v>
                </c:pt>
                <c:pt idx="142">
                  <c:v>0.181</c:v>
                </c:pt>
                <c:pt idx="143">
                  <c:v>0.173</c:v>
                </c:pt>
                <c:pt idx="144">
                  <c:v>0.211</c:v>
                </c:pt>
                <c:pt idx="145">
                  <c:v>0.191</c:v>
                </c:pt>
                <c:pt idx="146">
                  <c:v>0.181</c:v>
                </c:pt>
                <c:pt idx="147">
                  <c:v>0.207</c:v>
                </c:pt>
                <c:pt idx="148">
                  <c:v>0.211</c:v>
                </c:pt>
                <c:pt idx="149">
                  <c:v>0.212</c:v>
                </c:pt>
                <c:pt idx="150">
                  <c:v>0.211</c:v>
                </c:pt>
                <c:pt idx="151">
                  <c:v>0.226</c:v>
                </c:pt>
                <c:pt idx="152">
                  <c:v>0.232</c:v>
                </c:pt>
                <c:pt idx="153">
                  <c:v>0.241</c:v>
                </c:pt>
                <c:pt idx="154">
                  <c:v>0.252</c:v>
                </c:pt>
                <c:pt idx="155">
                  <c:v>0.261</c:v>
                </c:pt>
                <c:pt idx="156">
                  <c:v>0.241</c:v>
                </c:pt>
                <c:pt idx="157">
                  <c:v>0.222</c:v>
                </c:pt>
                <c:pt idx="158">
                  <c:v>0.223</c:v>
                </c:pt>
                <c:pt idx="159">
                  <c:v>0.233</c:v>
                </c:pt>
                <c:pt idx="160">
                  <c:v>0.201</c:v>
                </c:pt>
                <c:pt idx="161">
                  <c:v>0.202</c:v>
                </c:pt>
                <c:pt idx="162">
                  <c:v>0.172</c:v>
                </c:pt>
                <c:pt idx="163">
                  <c:v>0.163</c:v>
                </c:pt>
                <c:pt idx="164">
                  <c:v>0.201</c:v>
                </c:pt>
                <c:pt idx="165">
                  <c:v>0.182</c:v>
                </c:pt>
                <c:pt idx="166">
                  <c:v>0.151</c:v>
                </c:pt>
                <c:pt idx="167">
                  <c:v>0.162</c:v>
                </c:pt>
                <c:pt idx="168">
                  <c:v>0.153</c:v>
                </c:pt>
                <c:pt idx="169">
                  <c:v>0.162</c:v>
                </c:pt>
                <c:pt idx="170">
                  <c:v>0.161</c:v>
                </c:pt>
                <c:pt idx="171">
                  <c:v>0.161</c:v>
                </c:pt>
                <c:pt idx="172">
                  <c:v>0.162</c:v>
                </c:pt>
                <c:pt idx="173">
                  <c:v>0.163</c:v>
                </c:pt>
                <c:pt idx="174">
                  <c:v>0.152</c:v>
                </c:pt>
                <c:pt idx="175">
                  <c:v>0.142</c:v>
                </c:pt>
                <c:pt idx="176">
                  <c:v>0.151</c:v>
                </c:pt>
                <c:pt idx="177">
                  <c:v>0.122</c:v>
                </c:pt>
                <c:pt idx="178">
                  <c:v>0.152</c:v>
                </c:pt>
                <c:pt idx="179">
                  <c:v>0.141</c:v>
                </c:pt>
                <c:pt idx="180">
                  <c:v>0.151</c:v>
                </c:pt>
                <c:pt idx="181">
                  <c:v>0.162</c:v>
                </c:pt>
                <c:pt idx="182">
                  <c:v>0.142</c:v>
                </c:pt>
                <c:pt idx="183">
                  <c:v>0.142</c:v>
                </c:pt>
                <c:pt idx="184">
                  <c:v>0.151</c:v>
                </c:pt>
                <c:pt idx="185">
                  <c:v>0.151</c:v>
                </c:pt>
                <c:pt idx="186">
                  <c:v>0.152</c:v>
                </c:pt>
                <c:pt idx="187">
                  <c:v>0.152</c:v>
                </c:pt>
                <c:pt idx="188">
                  <c:v>0.132</c:v>
                </c:pt>
                <c:pt idx="189">
                  <c:v>0.141</c:v>
                </c:pt>
                <c:pt idx="190">
                  <c:v>0.151</c:v>
                </c:pt>
                <c:pt idx="191">
                  <c:v>0.152</c:v>
                </c:pt>
                <c:pt idx="192">
                  <c:v>0.151</c:v>
                </c:pt>
                <c:pt idx="193">
                  <c:v>0.172</c:v>
                </c:pt>
                <c:pt idx="194">
                  <c:v>0.161</c:v>
                </c:pt>
                <c:pt idx="195">
                  <c:v>0.173</c:v>
                </c:pt>
                <c:pt idx="196">
                  <c:v>0.182</c:v>
                </c:pt>
                <c:pt idx="197">
                  <c:v>0.174</c:v>
                </c:pt>
                <c:pt idx="198">
                  <c:v>0.191</c:v>
                </c:pt>
                <c:pt idx="199">
                  <c:v>0.191</c:v>
                </c:pt>
                <c:pt idx="200">
                  <c:v>0.171</c:v>
                </c:pt>
                <c:pt idx="201">
                  <c:v>0.202</c:v>
                </c:pt>
                <c:pt idx="202">
                  <c:v>0.202</c:v>
                </c:pt>
                <c:pt idx="203">
                  <c:v>0.193</c:v>
                </c:pt>
                <c:pt idx="204">
                  <c:v>0.221</c:v>
                </c:pt>
                <c:pt idx="205">
                  <c:v>0.221</c:v>
                </c:pt>
                <c:pt idx="206">
                  <c:v>0.213</c:v>
                </c:pt>
                <c:pt idx="207">
                  <c:v>0.232</c:v>
                </c:pt>
                <c:pt idx="208">
                  <c:v>0.232</c:v>
                </c:pt>
                <c:pt idx="209">
                  <c:v>0.231</c:v>
                </c:pt>
                <c:pt idx="210">
                  <c:v>0.211</c:v>
                </c:pt>
                <c:pt idx="211">
                  <c:v>0.23</c:v>
                </c:pt>
                <c:pt idx="212">
                  <c:v>0.252</c:v>
                </c:pt>
                <c:pt idx="213">
                  <c:v>0.232</c:v>
                </c:pt>
                <c:pt idx="214">
                  <c:v>0.238</c:v>
                </c:pt>
                <c:pt idx="215">
                  <c:v>0.222</c:v>
                </c:pt>
                <c:pt idx="216">
                  <c:v>0.236</c:v>
                </c:pt>
                <c:pt idx="217">
                  <c:v>0.214</c:v>
                </c:pt>
                <c:pt idx="218">
                  <c:v>0.201</c:v>
                </c:pt>
                <c:pt idx="219">
                  <c:v>0.191</c:v>
                </c:pt>
                <c:pt idx="220">
                  <c:v>0.201</c:v>
                </c:pt>
                <c:pt idx="221">
                  <c:v>0.222</c:v>
                </c:pt>
                <c:pt idx="222">
                  <c:v>0.221</c:v>
                </c:pt>
                <c:pt idx="223">
                  <c:v>0.243</c:v>
                </c:pt>
                <c:pt idx="224">
                  <c:v>0.211</c:v>
                </c:pt>
                <c:pt idx="225">
                  <c:v>0.242</c:v>
                </c:pt>
                <c:pt idx="226">
                  <c:v>0.223</c:v>
                </c:pt>
                <c:pt idx="227">
                  <c:v>0.233</c:v>
                </c:pt>
                <c:pt idx="228">
                  <c:v>0.212</c:v>
                </c:pt>
                <c:pt idx="229">
                  <c:v>0.202</c:v>
                </c:pt>
                <c:pt idx="230">
                  <c:v>0.212</c:v>
                </c:pt>
                <c:pt idx="231">
                  <c:v>0.202</c:v>
                </c:pt>
                <c:pt idx="232">
                  <c:v>0.212</c:v>
                </c:pt>
                <c:pt idx="233">
                  <c:v>0.222</c:v>
                </c:pt>
                <c:pt idx="234">
                  <c:v>0.192</c:v>
                </c:pt>
                <c:pt idx="235">
                  <c:v>0.203</c:v>
                </c:pt>
                <c:pt idx="236">
                  <c:v>0.222</c:v>
                </c:pt>
                <c:pt idx="237">
                  <c:v>0.213</c:v>
                </c:pt>
                <c:pt idx="238">
                  <c:v>0.182</c:v>
                </c:pt>
                <c:pt idx="239">
                  <c:v>0.151</c:v>
                </c:pt>
                <c:pt idx="240">
                  <c:v>0.144</c:v>
                </c:pt>
                <c:pt idx="241">
                  <c:v>0.122</c:v>
                </c:pt>
                <c:pt idx="242">
                  <c:v>0.114</c:v>
                </c:pt>
                <c:pt idx="243">
                  <c:v>0.091</c:v>
                </c:pt>
                <c:pt idx="244">
                  <c:v>0.122</c:v>
                </c:pt>
                <c:pt idx="245">
                  <c:v>0.113</c:v>
                </c:pt>
                <c:pt idx="246">
                  <c:v>0.111</c:v>
                </c:pt>
                <c:pt idx="247">
                  <c:v>0.131</c:v>
                </c:pt>
                <c:pt idx="248">
                  <c:v>0.122</c:v>
                </c:pt>
                <c:pt idx="249">
                  <c:v>0.101</c:v>
                </c:pt>
                <c:pt idx="250">
                  <c:v>0.124</c:v>
                </c:pt>
                <c:pt idx="251">
                  <c:v>0.111</c:v>
                </c:pt>
                <c:pt idx="252">
                  <c:v>0.123</c:v>
                </c:pt>
                <c:pt idx="253">
                  <c:v>0.132</c:v>
                </c:pt>
                <c:pt idx="254">
                  <c:v>0.127</c:v>
                </c:pt>
                <c:pt idx="255">
                  <c:v>0.123</c:v>
                </c:pt>
                <c:pt idx="256">
                  <c:v>0.128</c:v>
                </c:pt>
                <c:pt idx="257">
                  <c:v>0.124</c:v>
                </c:pt>
                <c:pt idx="258">
                  <c:v>0.121</c:v>
                </c:pt>
                <c:pt idx="259">
                  <c:v>0.136</c:v>
                </c:pt>
                <c:pt idx="260">
                  <c:v>0.103</c:v>
                </c:pt>
                <c:pt idx="261">
                  <c:v>0.126</c:v>
                </c:pt>
                <c:pt idx="262">
                  <c:v>0.107</c:v>
                </c:pt>
                <c:pt idx="263">
                  <c:v>0.102</c:v>
                </c:pt>
                <c:pt idx="264">
                  <c:v>0.113</c:v>
                </c:pt>
                <c:pt idx="265">
                  <c:v>0.102</c:v>
                </c:pt>
                <c:pt idx="266">
                  <c:v>0.123</c:v>
                </c:pt>
                <c:pt idx="267">
                  <c:v>0.111</c:v>
                </c:pt>
                <c:pt idx="268">
                  <c:v>0.111</c:v>
                </c:pt>
                <c:pt idx="269">
                  <c:v>0.132</c:v>
                </c:pt>
                <c:pt idx="270">
                  <c:v>0.122</c:v>
                </c:pt>
                <c:pt idx="271">
                  <c:v>0.122</c:v>
                </c:pt>
                <c:pt idx="272">
                  <c:v>0.101</c:v>
                </c:pt>
                <c:pt idx="273">
                  <c:v>0.121</c:v>
                </c:pt>
                <c:pt idx="274">
                  <c:v>0.111</c:v>
                </c:pt>
                <c:pt idx="275">
                  <c:v>0.133</c:v>
                </c:pt>
                <c:pt idx="276">
                  <c:v>0.103</c:v>
                </c:pt>
                <c:pt idx="277">
                  <c:v>0.112</c:v>
                </c:pt>
                <c:pt idx="278">
                  <c:v>0.122</c:v>
                </c:pt>
                <c:pt idx="279">
                  <c:v>0.148</c:v>
                </c:pt>
                <c:pt idx="280">
                  <c:v>0.155</c:v>
                </c:pt>
                <c:pt idx="281">
                  <c:v>0.137</c:v>
                </c:pt>
                <c:pt idx="282">
                  <c:v>0.132</c:v>
                </c:pt>
                <c:pt idx="283">
                  <c:v>0.121</c:v>
                </c:pt>
                <c:pt idx="284">
                  <c:v>0.122</c:v>
                </c:pt>
                <c:pt idx="285">
                  <c:v>0.113</c:v>
                </c:pt>
                <c:pt idx="286">
                  <c:v>0.121</c:v>
                </c:pt>
                <c:pt idx="287">
                  <c:v>0.131</c:v>
                </c:pt>
                <c:pt idx="288">
                  <c:v>0.121</c:v>
                </c:pt>
                <c:pt idx="289">
                  <c:v>0.132</c:v>
                </c:pt>
                <c:pt idx="290">
                  <c:v>0.152</c:v>
                </c:pt>
                <c:pt idx="291">
                  <c:v>0.122</c:v>
                </c:pt>
                <c:pt idx="292">
                  <c:v>0.142</c:v>
                </c:pt>
                <c:pt idx="293">
                  <c:v>0.152</c:v>
                </c:pt>
                <c:pt idx="294">
                  <c:v>0.133</c:v>
                </c:pt>
                <c:pt idx="295">
                  <c:v>0.112</c:v>
                </c:pt>
                <c:pt idx="296">
                  <c:v>0.131</c:v>
                </c:pt>
                <c:pt idx="297">
                  <c:v>0.133</c:v>
                </c:pt>
                <c:pt idx="298">
                  <c:v>0.141</c:v>
                </c:pt>
                <c:pt idx="299">
                  <c:v>0.123</c:v>
                </c:pt>
                <c:pt idx="300">
                  <c:v>0.144</c:v>
                </c:pt>
                <c:pt idx="301">
                  <c:v>0.131</c:v>
                </c:pt>
                <c:pt idx="302">
                  <c:v>0.131</c:v>
                </c:pt>
                <c:pt idx="303">
                  <c:v>0.143</c:v>
                </c:pt>
                <c:pt idx="304">
                  <c:v>0.124</c:v>
                </c:pt>
                <c:pt idx="305">
                  <c:v>0.133</c:v>
                </c:pt>
                <c:pt idx="306">
                  <c:v>0.132</c:v>
                </c:pt>
                <c:pt idx="307">
                  <c:v>0.122</c:v>
                </c:pt>
                <c:pt idx="308">
                  <c:v>0.121</c:v>
                </c:pt>
                <c:pt idx="309">
                  <c:v>0.134</c:v>
                </c:pt>
                <c:pt idx="310">
                  <c:v>0.134</c:v>
                </c:pt>
                <c:pt idx="311">
                  <c:v>0.121</c:v>
                </c:pt>
                <c:pt idx="312">
                  <c:v>0.121</c:v>
                </c:pt>
                <c:pt idx="313">
                  <c:v>0.122</c:v>
                </c:pt>
                <c:pt idx="314">
                  <c:v>0.123</c:v>
                </c:pt>
                <c:pt idx="315">
                  <c:v>0.103</c:v>
                </c:pt>
                <c:pt idx="316">
                  <c:v>0.131</c:v>
                </c:pt>
                <c:pt idx="317">
                  <c:v>0.122</c:v>
                </c:pt>
                <c:pt idx="318">
                  <c:v>0.123</c:v>
                </c:pt>
                <c:pt idx="319">
                  <c:v>0.122</c:v>
                </c:pt>
                <c:pt idx="320">
                  <c:v>0.111</c:v>
                </c:pt>
                <c:pt idx="321">
                  <c:v>0.111</c:v>
                </c:pt>
                <c:pt idx="322">
                  <c:v>0.131</c:v>
                </c:pt>
                <c:pt idx="323">
                  <c:v>0.142</c:v>
                </c:pt>
                <c:pt idx="324">
                  <c:v>0.113</c:v>
                </c:pt>
                <c:pt idx="325">
                  <c:v>0.112</c:v>
                </c:pt>
                <c:pt idx="326">
                  <c:v>0.122</c:v>
                </c:pt>
                <c:pt idx="327">
                  <c:v>0.132</c:v>
                </c:pt>
                <c:pt idx="328">
                  <c:v>0.122</c:v>
                </c:pt>
                <c:pt idx="329">
                  <c:v>0.122</c:v>
                </c:pt>
                <c:pt idx="330">
                  <c:v>0.151</c:v>
                </c:pt>
                <c:pt idx="331">
                  <c:v>0.131</c:v>
                </c:pt>
                <c:pt idx="332">
                  <c:v>0.181</c:v>
                </c:pt>
                <c:pt idx="333">
                  <c:v>0.181</c:v>
                </c:pt>
                <c:pt idx="334">
                  <c:v>0.274</c:v>
                </c:pt>
                <c:pt idx="335">
                  <c:v>0.301</c:v>
                </c:pt>
                <c:pt idx="336">
                  <c:v>0.321</c:v>
                </c:pt>
                <c:pt idx="337">
                  <c:v>0.371</c:v>
                </c:pt>
                <c:pt idx="338">
                  <c:v>0.372</c:v>
                </c:pt>
                <c:pt idx="339">
                  <c:v>0.354</c:v>
                </c:pt>
                <c:pt idx="340">
                  <c:v>0.391</c:v>
                </c:pt>
                <c:pt idx="341">
                  <c:v>0.371</c:v>
                </c:pt>
                <c:pt idx="342">
                  <c:v>0.402</c:v>
                </c:pt>
                <c:pt idx="343">
                  <c:v>0.402</c:v>
                </c:pt>
                <c:pt idx="344">
                  <c:v>0.392</c:v>
                </c:pt>
                <c:pt idx="345">
                  <c:v>0.391</c:v>
                </c:pt>
                <c:pt idx="346">
                  <c:v>0.391</c:v>
                </c:pt>
                <c:pt idx="347">
                  <c:v>0.391</c:v>
                </c:pt>
                <c:pt idx="348">
                  <c:v>0.371</c:v>
                </c:pt>
                <c:pt idx="349">
                  <c:v>0.431</c:v>
                </c:pt>
                <c:pt idx="350">
                  <c:v>0.401</c:v>
                </c:pt>
                <c:pt idx="351">
                  <c:v>0.372</c:v>
                </c:pt>
                <c:pt idx="352">
                  <c:v>0.372</c:v>
                </c:pt>
                <c:pt idx="353">
                  <c:v>0.421</c:v>
                </c:pt>
                <c:pt idx="354">
                  <c:v>0.431</c:v>
                </c:pt>
                <c:pt idx="355">
                  <c:v>0.431</c:v>
                </c:pt>
                <c:pt idx="356">
                  <c:v>0.442</c:v>
                </c:pt>
                <c:pt idx="357">
                  <c:v>0.412</c:v>
                </c:pt>
                <c:pt idx="358">
                  <c:v>0.393</c:v>
                </c:pt>
                <c:pt idx="359">
                  <c:v>0.402</c:v>
                </c:pt>
                <c:pt idx="360">
                  <c:v>0.451</c:v>
                </c:pt>
                <c:pt idx="361">
                  <c:v>0.421</c:v>
                </c:pt>
                <c:pt idx="362">
                  <c:v>0.403</c:v>
                </c:pt>
                <c:pt idx="363">
                  <c:v>0.401</c:v>
                </c:pt>
                <c:pt idx="364">
                  <c:v>0.381</c:v>
                </c:pt>
                <c:pt idx="365">
                  <c:v>0.431</c:v>
                </c:pt>
                <c:pt idx="366">
                  <c:v>0.391</c:v>
                </c:pt>
                <c:pt idx="367">
                  <c:v>0.412</c:v>
                </c:pt>
                <c:pt idx="368">
                  <c:v>0.421</c:v>
                </c:pt>
                <c:pt idx="369">
                  <c:v>0.441</c:v>
                </c:pt>
                <c:pt idx="370">
                  <c:v>0.421</c:v>
                </c:pt>
                <c:pt idx="371">
                  <c:v>0.401</c:v>
                </c:pt>
                <c:pt idx="372">
                  <c:v>0.391</c:v>
                </c:pt>
                <c:pt idx="373">
                  <c:v>0.432</c:v>
                </c:pt>
                <c:pt idx="374">
                  <c:v>0.401</c:v>
                </c:pt>
                <c:pt idx="375">
                  <c:v>0.411</c:v>
                </c:pt>
                <c:pt idx="376">
                  <c:v>0.401</c:v>
                </c:pt>
                <c:pt idx="377">
                  <c:v>0.392</c:v>
                </c:pt>
                <c:pt idx="378">
                  <c:v>0.422</c:v>
                </c:pt>
                <c:pt idx="379">
                  <c:v>0.391</c:v>
                </c:pt>
                <c:pt idx="380">
                  <c:v>0.406</c:v>
                </c:pt>
                <c:pt idx="381">
                  <c:v>0.382</c:v>
                </c:pt>
                <c:pt idx="382">
                  <c:v>0.402</c:v>
                </c:pt>
                <c:pt idx="383">
                  <c:v>0.431</c:v>
                </c:pt>
                <c:pt idx="384">
                  <c:v>0.431</c:v>
                </c:pt>
                <c:pt idx="385">
                  <c:v>0.401</c:v>
                </c:pt>
                <c:pt idx="386">
                  <c:v>0.441</c:v>
                </c:pt>
                <c:pt idx="387">
                  <c:v>0.401</c:v>
                </c:pt>
                <c:pt idx="388">
                  <c:v>0.412</c:v>
                </c:pt>
                <c:pt idx="389">
                  <c:v>0.421</c:v>
                </c:pt>
                <c:pt idx="390">
                  <c:v>0.411</c:v>
                </c:pt>
                <c:pt idx="391">
                  <c:v>0.441</c:v>
                </c:pt>
                <c:pt idx="392">
                  <c:v>0.432</c:v>
                </c:pt>
                <c:pt idx="393">
                  <c:v>0.431</c:v>
                </c:pt>
                <c:pt idx="394">
                  <c:v>0.431</c:v>
                </c:pt>
                <c:pt idx="395">
                  <c:v>0.411</c:v>
                </c:pt>
                <c:pt idx="396">
                  <c:v>0.402</c:v>
                </c:pt>
                <c:pt idx="397">
                  <c:v>0.432</c:v>
                </c:pt>
                <c:pt idx="398">
                  <c:v>0.381</c:v>
                </c:pt>
                <c:pt idx="399">
                  <c:v>0.401</c:v>
                </c:pt>
                <c:pt idx="400">
                  <c:v>0.431</c:v>
                </c:pt>
                <c:pt idx="401">
                  <c:v>0.423</c:v>
                </c:pt>
                <c:pt idx="402">
                  <c:v>0.421</c:v>
                </c:pt>
                <c:pt idx="403">
                  <c:v>0.441</c:v>
                </c:pt>
                <c:pt idx="404">
                  <c:v>0.391</c:v>
                </c:pt>
                <c:pt idx="405">
                  <c:v>0.411</c:v>
                </c:pt>
                <c:pt idx="406">
                  <c:v>0.363</c:v>
                </c:pt>
                <c:pt idx="407">
                  <c:v>0.372</c:v>
                </c:pt>
                <c:pt idx="408">
                  <c:v>0.372</c:v>
                </c:pt>
                <c:pt idx="409">
                  <c:v>0.371</c:v>
                </c:pt>
                <c:pt idx="410">
                  <c:v>0.361</c:v>
                </c:pt>
                <c:pt idx="411">
                  <c:v>0.392</c:v>
                </c:pt>
                <c:pt idx="412">
                  <c:v>0.403</c:v>
                </c:pt>
                <c:pt idx="413">
                  <c:v>0.371</c:v>
                </c:pt>
                <c:pt idx="414">
                  <c:v>0.381</c:v>
                </c:pt>
                <c:pt idx="415">
                  <c:v>0.442</c:v>
                </c:pt>
                <c:pt idx="416">
                  <c:v>0.492</c:v>
                </c:pt>
                <c:pt idx="417">
                  <c:v>0.462</c:v>
                </c:pt>
                <c:pt idx="418">
                  <c:v>0.491</c:v>
                </c:pt>
                <c:pt idx="419">
                  <c:v>0.511</c:v>
                </c:pt>
                <c:pt idx="420">
                  <c:v>0.431</c:v>
                </c:pt>
                <c:pt idx="421">
                  <c:v>0.452</c:v>
                </c:pt>
                <c:pt idx="422">
                  <c:v>0.461</c:v>
                </c:pt>
                <c:pt idx="423">
                  <c:v>0.431</c:v>
                </c:pt>
                <c:pt idx="424">
                  <c:v>0.451</c:v>
                </c:pt>
                <c:pt idx="425">
                  <c:v>0.471</c:v>
                </c:pt>
                <c:pt idx="426">
                  <c:v>0.502</c:v>
                </c:pt>
                <c:pt idx="427">
                  <c:v>0.491</c:v>
                </c:pt>
                <c:pt idx="428">
                  <c:v>0.511</c:v>
                </c:pt>
                <c:pt idx="429">
                  <c:v>0.52</c:v>
                </c:pt>
                <c:pt idx="430">
                  <c:v>0.492</c:v>
                </c:pt>
                <c:pt idx="431">
                  <c:v>0.512</c:v>
                </c:pt>
                <c:pt idx="432">
                  <c:v>0.456</c:v>
                </c:pt>
                <c:pt idx="433">
                  <c:v>0.411</c:v>
                </c:pt>
                <c:pt idx="434">
                  <c:v>0.381</c:v>
                </c:pt>
                <c:pt idx="435">
                  <c:v>0.332</c:v>
                </c:pt>
                <c:pt idx="436">
                  <c:v>0.331</c:v>
                </c:pt>
                <c:pt idx="437">
                  <c:v>0.331</c:v>
                </c:pt>
                <c:pt idx="438">
                  <c:v>0.291</c:v>
                </c:pt>
                <c:pt idx="439">
                  <c:v>0.351</c:v>
                </c:pt>
                <c:pt idx="440">
                  <c:v>0.344</c:v>
                </c:pt>
                <c:pt idx="441">
                  <c:v>0.372</c:v>
                </c:pt>
                <c:pt idx="442">
                  <c:v>0.351</c:v>
                </c:pt>
                <c:pt idx="443">
                  <c:v>0.384</c:v>
                </c:pt>
                <c:pt idx="444">
                  <c:v>0.341</c:v>
                </c:pt>
                <c:pt idx="445">
                  <c:v>0.341</c:v>
                </c:pt>
                <c:pt idx="446">
                  <c:v>0.321</c:v>
                </c:pt>
                <c:pt idx="447">
                  <c:v>0.341</c:v>
                </c:pt>
                <c:pt idx="448">
                  <c:v>0.37</c:v>
                </c:pt>
                <c:pt idx="449">
                  <c:v>0.361</c:v>
                </c:pt>
                <c:pt idx="450">
                  <c:v>0.372</c:v>
                </c:pt>
                <c:pt idx="451">
                  <c:v>0.372</c:v>
                </c:pt>
                <c:pt idx="452">
                  <c:v>0.331</c:v>
                </c:pt>
                <c:pt idx="453">
                  <c:v>0.291</c:v>
                </c:pt>
                <c:pt idx="454">
                  <c:v>0.252</c:v>
                </c:pt>
                <c:pt idx="455">
                  <c:v>0.242</c:v>
                </c:pt>
                <c:pt idx="456">
                  <c:v>0.121</c:v>
                </c:pt>
                <c:pt idx="457">
                  <c:v>0.131</c:v>
                </c:pt>
                <c:pt idx="458">
                  <c:v>0.121</c:v>
                </c:pt>
                <c:pt idx="459">
                  <c:v>0.123</c:v>
                </c:pt>
                <c:pt idx="460">
                  <c:v>0.112</c:v>
                </c:pt>
                <c:pt idx="461">
                  <c:v>0.123</c:v>
                </c:pt>
                <c:pt idx="462">
                  <c:v>0.121</c:v>
                </c:pt>
                <c:pt idx="463">
                  <c:v>0.132</c:v>
                </c:pt>
                <c:pt idx="464">
                  <c:v>0.112</c:v>
                </c:pt>
                <c:pt idx="465">
                  <c:v>0.111</c:v>
                </c:pt>
                <c:pt idx="466">
                  <c:v>0.122</c:v>
                </c:pt>
                <c:pt idx="467">
                  <c:v>0.112</c:v>
                </c:pt>
                <c:pt idx="468">
                  <c:v>0.123</c:v>
                </c:pt>
                <c:pt idx="469">
                  <c:v>0.102</c:v>
                </c:pt>
                <c:pt idx="470">
                  <c:v>0.112</c:v>
                </c:pt>
                <c:pt idx="471">
                  <c:v>0.092</c:v>
                </c:pt>
                <c:pt idx="472">
                  <c:v>0.122</c:v>
                </c:pt>
                <c:pt idx="473">
                  <c:v>0.123</c:v>
                </c:pt>
                <c:pt idx="474">
                  <c:v>0.122</c:v>
                </c:pt>
                <c:pt idx="475">
                  <c:v>0.101</c:v>
                </c:pt>
                <c:pt idx="476">
                  <c:v>0.091</c:v>
                </c:pt>
                <c:pt idx="477">
                  <c:v>0.131</c:v>
                </c:pt>
                <c:pt idx="478">
                  <c:v>0.121</c:v>
                </c:pt>
                <c:pt idx="479">
                  <c:v>0.123</c:v>
                </c:pt>
                <c:pt idx="480">
                  <c:v>0.112</c:v>
                </c:pt>
                <c:pt idx="481">
                  <c:v>0.123</c:v>
                </c:pt>
                <c:pt idx="482">
                  <c:v>0.121</c:v>
                </c:pt>
                <c:pt idx="483">
                  <c:v>0.132</c:v>
                </c:pt>
                <c:pt idx="484">
                  <c:v>0.112</c:v>
                </c:pt>
                <c:pt idx="485">
                  <c:v>0.111</c:v>
                </c:pt>
                <c:pt idx="486">
                  <c:v>0.122</c:v>
                </c:pt>
                <c:pt idx="487">
                  <c:v>0.112</c:v>
                </c:pt>
                <c:pt idx="488">
                  <c:v>0.123</c:v>
                </c:pt>
                <c:pt idx="489">
                  <c:v>0.102</c:v>
                </c:pt>
                <c:pt idx="490">
                  <c:v>0.112</c:v>
                </c:pt>
                <c:pt idx="491">
                  <c:v>0.092</c:v>
                </c:pt>
                <c:pt idx="492">
                  <c:v>0.122</c:v>
                </c:pt>
                <c:pt idx="493">
                  <c:v>0.123</c:v>
                </c:pt>
                <c:pt idx="494">
                  <c:v>0.122</c:v>
                </c:pt>
                <c:pt idx="495">
                  <c:v>0.101</c:v>
                </c:pt>
                <c:pt idx="496">
                  <c:v>0.091</c:v>
                </c:pt>
                <c:pt idx="497">
                  <c:v>0.131</c:v>
                </c:pt>
                <c:pt idx="498">
                  <c:v>0.121</c:v>
                </c:pt>
                <c:pt idx="499">
                  <c:v>0.123</c:v>
                </c:pt>
                <c:pt idx="500">
                  <c:v>0.112</c:v>
                </c:pt>
                <c:pt idx="501">
                  <c:v>0.123</c:v>
                </c:pt>
                <c:pt idx="502">
                  <c:v>0.121</c:v>
                </c:pt>
                <c:pt idx="503">
                  <c:v>0.132</c:v>
                </c:pt>
                <c:pt idx="504">
                  <c:v>0.112</c:v>
                </c:pt>
                <c:pt idx="505">
                  <c:v>0.111</c:v>
                </c:pt>
                <c:pt idx="506">
                  <c:v>0.122</c:v>
                </c:pt>
                <c:pt idx="507">
                  <c:v>0.112</c:v>
                </c:pt>
                <c:pt idx="508">
                  <c:v>0.123</c:v>
                </c:pt>
                <c:pt idx="509">
                  <c:v>0.102</c:v>
                </c:pt>
                <c:pt idx="510">
                  <c:v>0.112</c:v>
                </c:pt>
                <c:pt idx="511">
                  <c:v>0.092</c:v>
                </c:pt>
                <c:pt idx="512">
                  <c:v>0.122</c:v>
                </c:pt>
                <c:pt idx="513">
                  <c:v>0.123</c:v>
                </c:pt>
                <c:pt idx="514">
                  <c:v>0.122</c:v>
                </c:pt>
                <c:pt idx="515">
                  <c:v>0.101</c:v>
                </c:pt>
                <c:pt idx="516">
                  <c:v>0.091</c:v>
                </c:pt>
                <c:pt idx="517">
                  <c:v>0.131</c:v>
                </c:pt>
                <c:pt idx="518">
                  <c:v>0.121</c:v>
                </c:pt>
                <c:pt idx="519">
                  <c:v>0.123</c:v>
                </c:pt>
                <c:pt idx="520">
                  <c:v>0.112</c:v>
                </c:pt>
                <c:pt idx="521">
                  <c:v>0.123</c:v>
                </c:pt>
                <c:pt idx="522">
                  <c:v>0.121</c:v>
                </c:pt>
                <c:pt idx="523">
                  <c:v>0.132</c:v>
                </c:pt>
                <c:pt idx="524">
                  <c:v>0.112</c:v>
                </c:pt>
                <c:pt idx="525">
                  <c:v>0.111</c:v>
                </c:pt>
                <c:pt idx="526">
                  <c:v>0.122</c:v>
                </c:pt>
                <c:pt idx="527">
                  <c:v>0.112</c:v>
                </c:pt>
                <c:pt idx="528">
                  <c:v>0.123</c:v>
                </c:pt>
                <c:pt idx="529">
                  <c:v>0.102</c:v>
                </c:pt>
                <c:pt idx="530">
                  <c:v>0.112</c:v>
                </c:pt>
                <c:pt idx="531">
                  <c:v>0.092</c:v>
                </c:pt>
                <c:pt idx="532">
                  <c:v>0.122</c:v>
                </c:pt>
                <c:pt idx="533">
                  <c:v>0.123</c:v>
                </c:pt>
                <c:pt idx="534">
                  <c:v>0.122</c:v>
                </c:pt>
                <c:pt idx="535">
                  <c:v>0.101</c:v>
                </c:pt>
                <c:pt idx="536">
                  <c:v>0.091</c:v>
                </c:pt>
                <c:pt idx="537">
                  <c:v>0.121</c:v>
                </c:pt>
                <c:pt idx="538">
                  <c:v>0.156</c:v>
                </c:pt>
                <c:pt idx="539">
                  <c:v>0.323</c:v>
                </c:pt>
                <c:pt idx="540">
                  <c:v>0.451</c:v>
                </c:pt>
                <c:pt idx="541">
                  <c:v>0.534</c:v>
                </c:pt>
                <c:pt idx="542">
                  <c:v>0.572</c:v>
                </c:pt>
                <c:pt idx="543">
                  <c:v>0.611</c:v>
                </c:pt>
                <c:pt idx="544">
                  <c:v>0.592</c:v>
                </c:pt>
                <c:pt idx="545">
                  <c:v>0.591</c:v>
                </c:pt>
                <c:pt idx="546">
                  <c:v>0.581</c:v>
                </c:pt>
                <c:pt idx="547">
                  <c:v>0.572</c:v>
                </c:pt>
                <c:pt idx="548">
                  <c:v>0.611</c:v>
                </c:pt>
                <c:pt idx="549">
                  <c:v>0.612</c:v>
                </c:pt>
                <c:pt idx="550">
                  <c:v>0.611</c:v>
                </c:pt>
                <c:pt idx="551">
                  <c:v>0.581</c:v>
                </c:pt>
                <c:pt idx="552">
                  <c:v>0.611</c:v>
                </c:pt>
                <c:pt idx="553">
                  <c:v>0.623</c:v>
                </c:pt>
                <c:pt idx="554">
                  <c:v>0.642</c:v>
                </c:pt>
                <c:pt idx="555">
                  <c:v>0.582</c:v>
                </c:pt>
                <c:pt idx="556">
                  <c:v>0.521</c:v>
                </c:pt>
                <c:pt idx="557">
                  <c:v>0.511</c:v>
                </c:pt>
                <c:pt idx="558">
                  <c:v>0.475</c:v>
                </c:pt>
                <c:pt idx="559">
                  <c:v>0.483</c:v>
                </c:pt>
                <c:pt idx="560">
                  <c:v>0.412</c:v>
                </c:pt>
                <c:pt idx="561">
                  <c:v>0.441</c:v>
                </c:pt>
                <c:pt idx="562">
                  <c:v>0.394</c:v>
                </c:pt>
                <c:pt idx="563">
                  <c:v>0.412</c:v>
                </c:pt>
                <c:pt idx="564">
                  <c:v>0.371</c:v>
                </c:pt>
                <c:pt idx="565">
                  <c:v>0.371</c:v>
                </c:pt>
                <c:pt idx="566">
                  <c:v>0.381</c:v>
                </c:pt>
                <c:pt idx="567">
                  <c:v>0.342</c:v>
                </c:pt>
                <c:pt idx="568">
                  <c:v>0.351</c:v>
                </c:pt>
                <c:pt idx="569">
                  <c:v>0.381</c:v>
                </c:pt>
                <c:pt idx="570">
                  <c:v>0.371</c:v>
                </c:pt>
                <c:pt idx="571">
                  <c:v>0.371</c:v>
                </c:pt>
                <c:pt idx="572">
                  <c:v>0.363</c:v>
                </c:pt>
                <c:pt idx="573">
                  <c:v>0.371</c:v>
                </c:pt>
                <c:pt idx="574">
                  <c:v>0.391</c:v>
                </c:pt>
                <c:pt idx="575">
                  <c:v>0.411</c:v>
                </c:pt>
                <c:pt idx="576">
                  <c:v>0.432</c:v>
                </c:pt>
                <c:pt idx="577">
                  <c:v>0.446</c:v>
                </c:pt>
                <c:pt idx="578">
                  <c:v>0.451</c:v>
                </c:pt>
                <c:pt idx="579">
                  <c:v>0.451</c:v>
                </c:pt>
                <c:pt idx="580">
                  <c:v>0.441</c:v>
                </c:pt>
                <c:pt idx="581">
                  <c:v>0.472</c:v>
                </c:pt>
                <c:pt idx="582">
                  <c:v>0.452</c:v>
                </c:pt>
                <c:pt idx="583">
                  <c:v>0.471</c:v>
                </c:pt>
                <c:pt idx="584">
                  <c:v>0.451</c:v>
                </c:pt>
                <c:pt idx="585">
                  <c:v>0.442</c:v>
                </c:pt>
                <c:pt idx="586">
                  <c:v>0.422</c:v>
                </c:pt>
                <c:pt idx="587">
                  <c:v>0.431</c:v>
                </c:pt>
                <c:pt idx="588">
                  <c:v>0.441</c:v>
                </c:pt>
                <c:pt idx="589">
                  <c:v>0.471</c:v>
                </c:pt>
                <c:pt idx="590">
                  <c:v>0.441</c:v>
                </c:pt>
                <c:pt idx="591">
                  <c:v>0.483</c:v>
                </c:pt>
                <c:pt idx="592">
                  <c:v>0.511</c:v>
                </c:pt>
                <c:pt idx="593">
                  <c:v>0.523</c:v>
                </c:pt>
                <c:pt idx="594">
                  <c:v>0.531</c:v>
                </c:pt>
                <c:pt idx="595">
                  <c:v>0.541</c:v>
                </c:pt>
                <c:pt idx="596">
                  <c:v>0.552</c:v>
                </c:pt>
                <c:pt idx="597">
                  <c:v>0.541</c:v>
                </c:pt>
                <c:pt idx="598">
                  <c:v>0.56</c:v>
                </c:pt>
                <c:pt idx="599">
                  <c:v>0.521</c:v>
                </c:pt>
                <c:pt idx="600">
                  <c:v>0.521</c:v>
                </c:pt>
                <c:pt idx="601">
                  <c:v>0.501</c:v>
                </c:pt>
                <c:pt idx="602">
                  <c:v>0.542</c:v>
                </c:pt>
                <c:pt idx="603">
                  <c:v>0.511</c:v>
                </c:pt>
                <c:pt idx="604">
                  <c:v>0.501</c:v>
                </c:pt>
                <c:pt idx="605">
                  <c:v>0.491</c:v>
                </c:pt>
                <c:pt idx="606">
                  <c:v>0.502</c:v>
                </c:pt>
                <c:pt idx="607">
                  <c:v>0.481</c:v>
                </c:pt>
                <c:pt idx="608">
                  <c:v>0.461</c:v>
                </c:pt>
                <c:pt idx="609">
                  <c:v>0.471</c:v>
                </c:pt>
                <c:pt idx="610">
                  <c:v>0.511</c:v>
                </c:pt>
                <c:pt idx="611">
                  <c:v>0.491</c:v>
                </c:pt>
                <c:pt idx="612">
                  <c:v>0.552</c:v>
                </c:pt>
                <c:pt idx="613">
                  <c:v>0.57</c:v>
                </c:pt>
                <c:pt idx="614">
                  <c:v>0.532</c:v>
                </c:pt>
                <c:pt idx="615">
                  <c:v>0.601</c:v>
                </c:pt>
                <c:pt idx="616">
                  <c:v>0.592</c:v>
                </c:pt>
                <c:pt idx="617">
                  <c:v>0.601</c:v>
                </c:pt>
                <c:pt idx="618">
                  <c:v>0.601</c:v>
                </c:pt>
                <c:pt idx="619">
                  <c:v>0.6</c:v>
                </c:pt>
                <c:pt idx="620">
                  <c:v>0.602</c:v>
                </c:pt>
                <c:pt idx="621">
                  <c:v>0.613</c:v>
                </c:pt>
                <c:pt idx="622">
                  <c:v>0.611</c:v>
                </c:pt>
                <c:pt idx="623">
                  <c:v>0.621</c:v>
                </c:pt>
                <c:pt idx="624">
                  <c:v>0.571</c:v>
                </c:pt>
                <c:pt idx="625">
                  <c:v>0.622</c:v>
                </c:pt>
                <c:pt idx="626">
                  <c:v>0.591</c:v>
                </c:pt>
                <c:pt idx="627">
                  <c:v>0.583</c:v>
                </c:pt>
                <c:pt idx="628">
                  <c:v>0.591</c:v>
                </c:pt>
                <c:pt idx="629">
                  <c:v>0.591</c:v>
                </c:pt>
                <c:pt idx="630">
                  <c:v>0.532</c:v>
                </c:pt>
                <c:pt idx="631">
                  <c:v>0.492</c:v>
                </c:pt>
                <c:pt idx="632">
                  <c:v>0.572</c:v>
                </c:pt>
                <c:pt idx="633">
                  <c:v>0.551</c:v>
                </c:pt>
                <c:pt idx="634">
                  <c:v>0.552</c:v>
                </c:pt>
                <c:pt idx="635">
                  <c:v>0.572</c:v>
                </c:pt>
                <c:pt idx="636">
                  <c:v>0.552</c:v>
                </c:pt>
                <c:pt idx="637">
                  <c:v>0.551</c:v>
                </c:pt>
                <c:pt idx="638">
                  <c:v>0.561</c:v>
                </c:pt>
                <c:pt idx="639">
                  <c:v>0.541</c:v>
                </c:pt>
                <c:pt idx="640">
                  <c:v>0.571</c:v>
                </c:pt>
                <c:pt idx="641">
                  <c:v>0.582</c:v>
                </c:pt>
                <c:pt idx="642">
                  <c:v>0.591</c:v>
                </c:pt>
                <c:pt idx="643">
                  <c:v>0.561</c:v>
                </c:pt>
                <c:pt idx="644">
                  <c:v>0.551</c:v>
                </c:pt>
                <c:pt idx="645">
                  <c:v>0.541</c:v>
                </c:pt>
                <c:pt idx="646">
                  <c:v>0.492</c:v>
                </c:pt>
                <c:pt idx="647">
                  <c:v>0.521</c:v>
                </c:pt>
                <c:pt idx="648">
                  <c:v>0.531</c:v>
                </c:pt>
                <c:pt idx="649">
                  <c:v>0.511</c:v>
                </c:pt>
                <c:pt idx="650">
                  <c:v>0.523</c:v>
                </c:pt>
                <c:pt idx="651">
                  <c:v>0.523</c:v>
                </c:pt>
                <c:pt idx="652">
                  <c:v>0.511</c:v>
                </c:pt>
                <c:pt idx="653">
                  <c:v>0.522</c:v>
                </c:pt>
                <c:pt idx="654">
                  <c:v>0.511</c:v>
                </c:pt>
                <c:pt idx="655">
                  <c:v>0.522</c:v>
                </c:pt>
                <c:pt idx="656">
                  <c:v>0.523</c:v>
                </c:pt>
                <c:pt idx="657">
                  <c:v>0.471</c:v>
                </c:pt>
                <c:pt idx="658">
                  <c:v>0.491</c:v>
                </c:pt>
                <c:pt idx="659">
                  <c:v>0.482</c:v>
                </c:pt>
                <c:pt idx="660">
                  <c:v>0.492</c:v>
                </c:pt>
                <c:pt idx="661">
                  <c:v>0.451</c:v>
                </c:pt>
                <c:pt idx="662">
                  <c:v>0.461</c:v>
                </c:pt>
                <c:pt idx="663">
                  <c:v>0.451</c:v>
                </c:pt>
                <c:pt idx="664">
                  <c:v>0.442</c:v>
                </c:pt>
                <c:pt idx="665">
                  <c:v>0.432</c:v>
                </c:pt>
                <c:pt idx="666">
                  <c:v>0.461</c:v>
                </c:pt>
                <c:pt idx="667">
                  <c:v>0.421</c:v>
                </c:pt>
                <c:pt idx="668">
                  <c:v>0.451</c:v>
                </c:pt>
                <c:pt idx="669">
                  <c:v>0.451</c:v>
                </c:pt>
                <c:pt idx="670">
                  <c:v>0.412</c:v>
                </c:pt>
                <c:pt idx="671">
                  <c:v>0.442</c:v>
                </c:pt>
                <c:pt idx="672">
                  <c:v>0.411</c:v>
                </c:pt>
                <c:pt idx="673">
                  <c:v>0.411</c:v>
                </c:pt>
                <c:pt idx="674">
                  <c:v>0.411</c:v>
                </c:pt>
                <c:pt idx="675">
                  <c:v>0.422</c:v>
                </c:pt>
                <c:pt idx="676">
                  <c:v>0.441</c:v>
                </c:pt>
                <c:pt idx="677">
                  <c:v>0.401</c:v>
                </c:pt>
                <c:pt idx="678">
                  <c:v>0.401</c:v>
                </c:pt>
                <c:pt idx="679">
                  <c:v>0.392</c:v>
                </c:pt>
                <c:pt idx="680">
                  <c:v>0.403</c:v>
                </c:pt>
                <c:pt idx="681">
                  <c:v>0.401</c:v>
                </c:pt>
                <c:pt idx="682">
                  <c:v>0.371</c:v>
                </c:pt>
                <c:pt idx="683">
                  <c:v>0.381</c:v>
                </c:pt>
                <c:pt idx="684">
                  <c:v>0.382</c:v>
                </c:pt>
                <c:pt idx="685">
                  <c:v>0.381</c:v>
                </c:pt>
                <c:pt idx="686">
                  <c:v>0.351</c:v>
                </c:pt>
                <c:pt idx="687">
                  <c:v>0.351</c:v>
                </c:pt>
                <c:pt idx="688">
                  <c:v>0.291</c:v>
                </c:pt>
                <c:pt idx="689">
                  <c:v>0.282</c:v>
                </c:pt>
                <c:pt idx="690">
                  <c:v>0.252</c:v>
                </c:pt>
                <c:pt idx="691">
                  <c:v>0.211</c:v>
                </c:pt>
                <c:pt idx="692">
                  <c:v>0.182</c:v>
                </c:pt>
                <c:pt idx="693">
                  <c:v>0.192</c:v>
                </c:pt>
                <c:pt idx="694">
                  <c:v>0.172</c:v>
                </c:pt>
                <c:pt idx="695">
                  <c:v>0.182</c:v>
                </c:pt>
                <c:pt idx="696">
                  <c:v>0.152</c:v>
                </c:pt>
                <c:pt idx="697">
                  <c:v>0.162</c:v>
                </c:pt>
                <c:pt idx="698">
                  <c:v>0.152</c:v>
                </c:pt>
                <c:pt idx="699">
                  <c:v>0.172</c:v>
                </c:pt>
                <c:pt idx="700">
                  <c:v>0.174</c:v>
                </c:pt>
                <c:pt idx="701">
                  <c:v>0.151</c:v>
                </c:pt>
                <c:pt idx="702">
                  <c:v>0.142</c:v>
                </c:pt>
                <c:pt idx="703">
                  <c:v>0.142</c:v>
                </c:pt>
                <c:pt idx="704">
                  <c:v>0.133</c:v>
                </c:pt>
                <c:pt idx="705">
                  <c:v>0.152</c:v>
                </c:pt>
                <c:pt idx="706">
                  <c:v>0.172</c:v>
                </c:pt>
                <c:pt idx="707">
                  <c:v>0.201</c:v>
                </c:pt>
                <c:pt idx="708">
                  <c:v>0.202</c:v>
                </c:pt>
                <c:pt idx="709">
                  <c:v>0.182</c:v>
                </c:pt>
                <c:pt idx="710">
                  <c:v>0.212</c:v>
                </c:pt>
                <c:pt idx="711">
                  <c:v>0.191</c:v>
                </c:pt>
                <c:pt idx="712">
                  <c:v>0.192</c:v>
                </c:pt>
                <c:pt idx="713">
                  <c:v>0.191</c:v>
                </c:pt>
                <c:pt idx="714">
                  <c:v>0.152</c:v>
                </c:pt>
                <c:pt idx="715">
                  <c:v>0.141</c:v>
                </c:pt>
                <c:pt idx="716">
                  <c:v>0.132</c:v>
                </c:pt>
                <c:pt idx="717">
                  <c:v>0.132</c:v>
                </c:pt>
                <c:pt idx="718">
                  <c:v>0.121</c:v>
                </c:pt>
                <c:pt idx="719">
                  <c:v>0.121</c:v>
                </c:pt>
                <c:pt idx="720">
                  <c:v>0.112</c:v>
                </c:pt>
                <c:pt idx="721">
                  <c:v>0.133</c:v>
                </c:pt>
                <c:pt idx="722">
                  <c:v>0.131</c:v>
                </c:pt>
                <c:pt idx="723">
                  <c:v>0.112</c:v>
                </c:pt>
                <c:pt idx="724">
                  <c:v>0.091</c:v>
                </c:pt>
                <c:pt idx="725">
                  <c:v>0.113</c:v>
                </c:pt>
                <c:pt idx="726">
                  <c:v>0.131</c:v>
                </c:pt>
                <c:pt idx="727">
                  <c:v>0.131</c:v>
                </c:pt>
                <c:pt idx="728">
                  <c:v>0.113</c:v>
                </c:pt>
                <c:pt idx="729">
                  <c:v>0.113</c:v>
                </c:pt>
                <c:pt idx="730">
                  <c:v>0.122</c:v>
                </c:pt>
                <c:pt idx="731">
                  <c:v>0.103</c:v>
                </c:pt>
                <c:pt idx="732">
                  <c:v>0.121</c:v>
                </c:pt>
                <c:pt idx="733">
                  <c:v>0.123</c:v>
                </c:pt>
                <c:pt idx="734">
                  <c:v>0.134</c:v>
                </c:pt>
                <c:pt idx="735">
                  <c:v>0.121</c:v>
                </c:pt>
                <c:pt idx="736">
                  <c:v>0.131</c:v>
                </c:pt>
                <c:pt idx="737">
                  <c:v>0.123</c:v>
                </c:pt>
                <c:pt idx="738">
                  <c:v>0.132</c:v>
                </c:pt>
                <c:pt idx="739">
                  <c:v>0.123</c:v>
                </c:pt>
                <c:pt idx="740">
                  <c:v>0.142</c:v>
                </c:pt>
                <c:pt idx="741">
                  <c:v>0.121</c:v>
                </c:pt>
                <c:pt idx="742">
                  <c:v>0.124</c:v>
                </c:pt>
                <c:pt idx="743">
                  <c:v>0.113</c:v>
                </c:pt>
                <c:pt idx="744">
                  <c:v>0.111</c:v>
                </c:pt>
                <c:pt idx="745">
                  <c:v>0.121</c:v>
                </c:pt>
                <c:pt idx="746">
                  <c:v>0.111</c:v>
                </c:pt>
                <c:pt idx="747">
                  <c:v>0.112</c:v>
                </c:pt>
                <c:pt idx="748">
                  <c:v>0.113</c:v>
                </c:pt>
                <c:pt idx="749">
                  <c:v>0.122</c:v>
                </c:pt>
                <c:pt idx="750">
                  <c:v>0.131</c:v>
                </c:pt>
                <c:pt idx="751">
                  <c:v>0.121</c:v>
                </c:pt>
                <c:pt idx="752">
                  <c:v>0.113</c:v>
                </c:pt>
                <c:pt idx="753">
                  <c:v>0.122</c:v>
                </c:pt>
                <c:pt idx="754">
                  <c:v>0.122</c:v>
                </c:pt>
                <c:pt idx="755">
                  <c:v>0.111</c:v>
                </c:pt>
                <c:pt idx="756">
                  <c:v>0.122</c:v>
                </c:pt>
                <c:pt idx="757">
                  <c:v>0.121</c:v>
                </c:pt>
                <c:pt idx="758">
                  <c:v>0.112</c:v>
                </c:pt>
                <c:pt idx="759">
                  <c:v>0.091</c:v>
                </c:pt>
                <c:pt idx="760">
                  <c:v>0.101</c:v>
                </c:pt>
                <c:pt idx="761">
                  <c:v>0.112</c:v>
                </c:pt>
                <c:pt idx="762">
                  <c:v>0.123</c:v>
                </c:pt>
                <c:pt idx="763">
                  <c:v>0.103</c:v>
                </c:pt>
                <c:pt idx="764">
                  <c:v>0.131</c:v>
                </c:pt>
                <c:pt idx="765">
                  <c:v>0.122</c:v>
                </c:pt>
                <c:pt idx="766">
                  <c:v>0.171</c:v>
                </c:pt>
                <c:pt idx="767">
                  <c:v>0.202</c:v>
                </c:pt>
                <c:pt idx="768">
                  <c:v>0.242</c:v>
                </c:pt>
                <c:pt idx="769">
                  <c:v>0.241</c:v>
                </c:pt>
                <c:pt idx="770">
                  <c:v>0.241</c:v>
                </c:pt>
                <c:pt idx="771">
                  <c:v>0.241</c:v>
                </c:pt>
                <c:pt idx="772">
                  <c:v>0.232</c:v>
                </c:pt>
                <c:pt idx="773">
                  <c:v>0.262</c:v>
                </c:pt>
                <c:pt idx="774">
                  <c:v>0.251</c:v>
                </c:pt>
                <c:pt idx="775">
                  <c:v>0.271</c:v>
                </c:pt>
                <c:pt idx="776">
                  <c:v>0.302</c:v>
                </c:pt>
                <c:pt idx="777">
                  <c:v>0.293</c:v>
                </c:pt>
                <c:pt idx="778">
                  <c:v>0.312</c:v>
                </c:pt>
                <c:pt idx="779">
                  <c:v>0.301</c:v>
                </c:pt>
                <c:pt idx="780">
                  <c:v>0.302</c:v>
                </c:pt>
                <c:pt idx="781">
                  <c:v>0.281</c:v>
                </c:pt>
                <c:pt idx="782">
                  <c:v>0.283</c:v>
                </c:pt>
                <c:pt idx="783">
                  <c:v>0.292</c:v>
                </c:pt>
                <c:pt idx="784">
                  <c:v>0.282</c:v>
                </c:pt>
                <c:pt idx="785">
                  <c:v>0.301</c:v>
                </c:pt>
                <c:pt idx="786">
                  <c:v>0.313</c:v>
                </c:pt>
                <c:pt idx="787">
                  <c:v>0.302</c:v>
                </c:pt>
                <c:pt idx="788">
                  <c:v>0.303</c:v>
                </c:pt>
                <c:pt idx="789">
                  <c:v>0.311</c:v>
                </c:pt>
                <c:pt idx="790">
                  <c:v>0.291</c:v>
                </c:pt>
                <c:pt idx="791">
                  <c:v>0.322</c:v>
                </c:pt>
                <c:pt idx="792">
                  <c:v>0.301</c:v>
                </c:pt>
                <c:pt idx="793">
                  <c:v>0.313</c:v>
                </c:pt>
                <c:pt idx="794">
                  <c:v>0.291</c:v>
                </c:pt>
                <c:pt idx="795">
                  <c:v>0.301</c:v>
                </c:pt>
                <c:pt idx="796">
                  <c:v>0.313</c:v>
                </c:pt>
                <c:pt idx="797">
                  <c:v>0.293</c:v>
                </c:pt>
                <c:pt idx="798">
                  <c:v>0.321</c:v>
                </c:pt>
                <c:pt idx="799">
                  <c:v>0.281</c:v>
                </c:pt>
                <c:pt idx="800">
                  <c:v>0.301</c:v>
                </c:pt>
                <c:pt idx="801">
                  <c:v>0.312</c:v>
                </c:pt>
                <c:pt idx="802">
                  <c:v>0.322</c:v>
                </c:pt>
                <c:pt idx="803">
                  <c:v>0.322</c:v>
                </c:pt>
                <c:pt idx="804">
                  <c:v>0.331</c:v>
                </c:pt>
                <c:pt idx="805">
                  <c:v>0.311</c:v>
                </c:pt>
                <c:pt idx="806">
                  <c:v>0.312</c:v>
                </c:pt>
                <c:pt idx="807">
                  <c:v>0.333</c:v>
                </c:pt>
                <c:pt idx="808">
                  <c:v>0.29</c:v>
                </c:pt>
                <c:pt idx="809">
                  <c:v>0.331</c:v>
                </c:pt>
                <c:pt idx="810">
                  <c:v>0.321</c:v>
                </c:pt>
                <c:pt idx="811">
                  <c:v>0.322</c:v>
                </c:pt>
                <c:pt idx="812">
                  <c:v>0.342</c:v>
                </c:pt>
                <c:pt idx="813">
                  <c:v>0.321</c:v>
                </c:pt>
                <c:pt idx="814">
                  <c:v>0.331</c:v>
                </c:pt>
                <c:pt idx="815">
                  <c:v>0.342</c:v>
                </c:pt>
                <c:pt idx="816">
                  <c:v>0.321</c:v>
                </c:pt>
                <c:pt idx="817">
                  <c:v>0.351</c:v>
                </c:pt>
                <c:pt idx="818">
                  <c:v>0.351</c:v>
                </c:pt>
                <c:pt idx="819">
                  <c:v>0.381</c:v>
                </c:pt>
                <c:pt idx="820">
                  <c:v>0.363</c:v>
                </c:pt>
                <c:pt idx="821">
                  <c:v>0.381</c:v>
                </c:pt>
                <c:pt idx="822">
                  <c:v>0.361</c:v>
                </c:pt>
                <c:pt idx="823">
                  <c:v>0.372</c:v>
                </c:pt>
                <c:pt idx="824">
                  <c:v>0.381</c:v>
                </c:pt>
                <c:pt idx="825">
                  <c:v>0.411</c:v>
                </c:pt>
                <c:pt idx="826">
                  <c:v>0.401</c:v>
                </c:pt>
                <c:pt idx="827">
                  <c:v>0.423</c:v>
                </c:pt>
                <c:pt idx="828">
                  <c:v>0.471</c:v>
                </c:pt>
                <c:pt idx="829">
                  <c:v>0.43</c:v>
                </c:pt>
                <c:pt idx="830">
                  <c:v>0.431</c:v>
                </c:pt>
                <c:pt idx="831">
                  <c:v>0.461</c:v>
                </c:pt>
                <c:pt idx="832">
                  <c:v>0.471</c:v>
                </c:pt>
                <c:pt idx="833">
                  <c:v>0.501</c:v>
                </c:pt>
                <c:pt idx="834">
                  <c:v>0.521</c:v>
                </c:pt>
                <c:pt idx="835">
                  <c:v>0.491</c:v>
                </c:pt>
                <c:pt idx="836">
                  <c:v>0.492</c:v>
                </c:pt>
                <c:pt idx="837">
                  <c:v>0.526</c:v>
                </c:pt>
                <c:pt idx="838">
                  <c:v>0.5</c:v>
                </c:pt>
                <c:pt idx="839">
                  <c:v>0.511</c:v>
                </c:pt>
                <c:pt idx="840">
                  <c:v>0.502</c:v>
                </c:pt>
                <c:pt idx="841">
                  <c:v>0.511</c:v>
                </c:pt>
                <c:pt idx="842">
                  <c:v>0.541</c:v>
                </c:pt>
                <c:pt idx="843">
                  <c:v>0.531</c:v>
                </c:pt>
                <c:pt idx="844">
                  <c:v>0.551</c:v>
                </c:pt>
                <c:pt idx="845">
                  <c:v>0.552</c:v>
                </c:pt>
                <c:pt idx="846">
                  <c:v>0.542</c:v>
                </c:pt>
                <c:pt idx="847">
                  <c:v>0.571</c:v>
                </c:pt>
                <c:pt idx="848">
                  <c:v>0.551</c:v>
                </c:pt>
                <c:pt idx="849">
                  <c:v>0.571</c:v>
                </c:pt>
                <c:pt idx="850">
                  <c:v>0.522</c:v>
                </c:pt>
                <c:pt idx="851">
                  <c:v>0.545</c:v>
                </c:pt>
                <c:pt idx="852">
                  <c:v>0.511</c:v>
                </c:pt>
                <c:pt idx="853">
                  <c:v>0.521</c:v>
                </c:pt>
                <c:pt idx="854">
                  <c:v>0.542</c:v>
                </c:pt>
                <c:pt idx="855">
                  <c:v>0.562</c:v>
                </c:pt>
                <c:pt idx="856">
                  <c:v>0.541</c:v>
                </c:pt>
                <c:pt idx="857">
                  <c:v>0.562</c:v>
                </c:pt>
                <c:pt idx="858">
                  <c:v>0.551</c:v>
                </c:pt>
                <c:pt idx="859">
                  <c:v>0.541</c:v>
                </c:pt>
                <c:pt idx="860">
                  <c:v>0.551</c:v>
                </c:pt>
                <c:pt idx="861">
                  <c:v>0.562</c:v>
                </c:pt>
                <c:pt idx="862">
                  <c:v>0.581</c:v>
                </c:pt>
                <c:pt idx="863">
                  <c:v>0.561</c:v>
                </c:pt>
                <c:pt idx="864">
                  <c:v>0.581</c:v>
                </c:pt>
                <c:pt idx="865">
                  <c:v>0.581</c:v>
                </c:pt>
                <c:pt idx="866">
                  <c:v>0.522</c:v>
                </c:pt>
                <c:pt idx="867">
                  <c:v>0.541</c:v>
                </c:pt>
                <c:pt idx="868">
                  <c:v>0.471</c:v>
                </c:pt>
                <c:pt idx="869">
                  <c:v>0.492</c:v>
                </c:pt>
                <c:pt idx="870">
                  <c:v>0.432</c:v>
                </c:pt>
                <c:pt idx="871">
                  <c:v>0.442</c:v>
                </c:pt>
                <c:pt idx="872">
                  <c:v>0.411</c:v>
                </c:pt>
                <c:pt idx="873">
                  <c:v>0.441</c:v>
                </c:pt>
                <c:pt idx="874">
                  <c:v>0.462</c:v>
                </c:pt>
                <c:pt idx="875">
                  <c:v>0.432</c:v>
                </c:pt>
                <c:pt idx="876">
                  <c:v>0.432</c:v>
                </c:pt>
                <c:pt idx="877">
                  <c:v>0.422</c:v>
                </c:pt>
                <c:pt idx="878">
                  <c:v>0.393</c:v>
                </c:pt>
                <c:pt idx="879">
                  <c:v>0.411</c:v>
                </c:pt>
                <c:pt idx="880">
                  <c:v>0.423</c:v>
                </c:pt>
                <c:pt idx="881">
                  <c:v>0.451</c:v>
                </c:pt>
                <c:pt idx="882">
                  <c:v>0.421</c:v>
                </c:pt>
                <c:pt idx="883">
                  <c:v>0.391</c:v>
                </c:pt>
                <c:pt idx="884">
                  <c:v>0.401</c:v>
                </c:pt>
                <c:pt idx="885">
                  <c:v>0.381</c:v>
                </c:pt>
                <c:pt idx="886">
                  <c:v>0.391</c:v>
                </c:pt>
                <c:pt idx="887">
                  <c:v>0.391</c:v>
                </c:pt>
                <c:pt idx="888">
                  <c:v>0.401</c:v>
                </c:pt>
                <c:pt idx="889">
                  <c:v>0.362</c:v>
                </c:pt>
                <c:pt idx="890">
                  <c:v>0.422</c:v>
                </c:pt>
                <c:pt idx="891">
                  <c:v>0.481</c:v>
                </c:pt>
                <c:pt idx="892">
                  <c:v>0.522</c:v>
                </c:pt>
                <c:pt idx="893">
                  <c:v>0.591</c:v>
                </c:pt>
                <c:pt idx="894">
                  <c:v>0.59</c:v>
                </c:pt>
                <c:pt idx="895">
                  <c:v>0.671</c:v>
                </c:pt>
                <c:pt idx="896">
                  <c:v>0.64</c:v>
                </c:pt>
                <c:pt idx="897">
                  <c:v>0.611</c:v>
                </c:pt>
                <c:pt idx="898">
                  <c:v>0.611</c:v>
                </c:pt>
                <c:pt idx="899">
                  <c:v>0.612</c:v>
                </c:pt>
                <c:pt idx="900">
                  <c:v>0.601</c:v>
                </c:pt>
                <c:pt idx="901">
                  <c:v>0.591</c:v>
                </c:pt>
                <c:pt idx="902">
                  <c:v>0.61</c:v>
                </c:pt>
                <c:pt idx="903">
                  <c:v>0.612</c:v>
                </c:pt>
                <c:pt idx="904">
                  <c:v>0.661</c:v>
                </c:pt>
                <c:pt idx="905">
                  <c:v>0.701</c:v>
                </c:pt>
                <c:pt idx="906">
                  <c:v>0.771</c:v>
                </c:pt>
                <c:pt idx="907">
                  <c:v>0.801</c:v>
                </c:pt>
                <c:pt idx="908">
                  <c:v>0.872</c:v>
                </c:pt>
                <c:pt idx="909">
                  <c:v>0.841</c:v>
                </c:pt>
                <c:pt idx="910">
                  <c:v>0.823</c:v>
                </c:pt>
                <c:pt idx="911">
                  <c:v>0.791</c:v>
                </c:pt>
                <c:pt idx="912">
                  <c:v>0.722</c:v>
                </c:pt>
                <c:pt idx="913">
                  <c:v>0.711</c:v>
                </c:pt>
                <c:pt idx="914">
                  <c:v>0.661</c:v>
                </c:pt>
                <c:pt idx="915">
                  <c:v>0.711</c:v>
                </c:pt>
                <c:pt idx="916">
                  <c:v>0.645</c:v>
                </c:pt>
                <c:pt idx="917">
                  <c:v>0.671</c:v>
                </c:pt>
                <c:pt idx="918">
                  <c:v>0.682</c:v>
                </c:pt>
                <c:pt idx="919">
                  <c:v>0.662</c:v>
                </c:pt>
                <c:pt idx="920">
                  <c:v>0.652</c:v>
                </c:pt>
                <c:pt idx="921">
                  <c:v>0.66</c:v>
                </c:pt>
                <c:pt idx="922">
                  <c:v>0.811</c:v>
                </c:pt>
                <c:pt idx="923">
                  <c:v>1.011</c:v>
                </c:pt>
                <c:pt idx="924">
                  <c:v>1.081</c:v>
                </c:pt>
                <c:pt idx="925">
                  <c:v>0.921</c:v>
                </c:pt>
                <c:pt idx="926">
                  <c:v>0.921</c:v>
                </c:pt>
                <c:pt idx="927">
                  <c:v>0.826</c:v>
                </c:pt>
                <c:pt idx="928">
                  <c:v>0.801</c:v>
                </c:pt>
                <c:pt idx="929">
                  <c:v>0.751</c:v>
                </c:pt>
                <c:pt idx="930">
                  <c:v>0.731</c:v>
                </c:pt>
                <c:pt idx="931">
                  <c:v>0.681</c:v>
                </c:pt>
                <c:pt idx="932">
                  <c:v>0.62</c:v>
                </c:pt>
                <c:pt idx="933">
                  <c:v>0.632</c:v>
                </c:pt>
                <c:pt idx="934">
                  <c:v>0.591</c:v>
                </c:pt>
                <c:pt idx="935">
                  <c:v>0.611</c:v>
                </c:pt>
                <c:pt idx="936">
                  <c:v>0.652</c:v>
                </c:pt>
                <c:pt idx="937">
                  <c:v>0.121</c:v>
                </c:pt>
                <c:pt idx="938">
                  <c:v>0.111</c:v>
                </c:pt>
                <c:pt idx="939">
                  <c:v>0.112</c:v>
                </c:pt>
                <c:pt idx="940">
                  <c:v>0.102</c:v>
                </c:pt>
                <c:pt idx="941">
                  <c:v>0.122</c:v>
                </c:pt>
                <c:pt idx="942">
                  <c:v>0.102</c:v>
                </c:pt>
                <c:pt idx="943">
                  <c:v>0.122</c:v>
                </c:pt>
                <c:pt idx="944">
                  <c:v>0.142</c:v>
                </c:pt>
                <c:pt idx="945">
                  <c:v>0.131</c:v>
                </c:pt>
                <c:pt idx="946">
                  <c:v>0.102</c:v>
                </c:pt>
                <c:pt idx="947">
                  <c:v>0.131</c:v>
                </c:pt>
                <c:pt idx="948">
                  <c:v>0.111</c:v>
                </c:pt>
                <c:pt idx="949">
                  <c:v>0.112</c:v>
                </c:pt>
                <c:pt idx="950">
                  <c:v>0.121</c:v>
                </c:pt>
                <c:pt idx="951">
                  <c:v>0.121</c:v>
                </c:pt>
                <c:pt idx="952">
                  <c:v>0.101</c:v>
                </c:pt>
                <c:pt idx="953">
                  <c:v>0.122</c:v>
                </c:pt>
                <c:pt idx="954">
                  <c:v>0.122</c:v>
                </c:pt>
                <c:pt idx="955">
                  <c:v>0.121</c:v>
                </c:pt>
                <c:pt idx="956">
                  <c:v>0.111</c:v>
                </c:pt>
                <c:pt idx="957">
                  <c:v>0.112</c:v>
                </c:pt>
                <c:pt idx="958">
                  <c:v>0.102</c:v>
                </c:pt>
                <c:pt idx="959">
                  <c:v>0.122</c:v>
                </c:pt>
                <c:pt idx="960">
                  <c:v>0.102</c:v>
                </c:pt>
                <c:pt idx="961">
                  <c:v>0.122</c:v>
                </c:pt>
                <c:pt idx="962">
                  <c:v>0.142</c:v>
                </c:pt>
                <c:pt idx="963">
                  <c:v>0.131</c:v>
                </c:pt>
                <c:pt idx="964">
                  <c:v>0.102</c:v>
                </c:pt>
                <c:pt idx="965">
                  <c:v>0.131</c:v>
                </c:pt>
                <c:pt idx="966">
                  <c:v>0.111</c:v>
                </c:pt>
                <c:pt idx="967">
                  <c:v>0.112</c:v>
                </c:pt>
                <c:pt idx="968">
                  <c:v>0.121</c:v>
                </c:pt>
                <c:pt idx="969">
                  <c:v>0.121</c:v>
                </c:pt>
                <c:pt idx="970">
                  <c:v>0.101</c:v>
                </c:pt>
                <c:pt idx="971">
                  <c:v>0.122</c:v>
                </c:pt>
                <c:pt idx="972">
                  <c:v>0.122</c:v>
                </c:pt>
              </c:numCache>
            </c:numRef>
          </c:yVal>
          <c:smooth val="0"/>
        </c:ser>
        <c:axId val="58302943"/>
        <c:axId val="54964440"/>
      </c:scatterChart>
      <c:valAx>
        <c:axId val="58302943"/>
        <c:scaling>
          <c:orientation val="minMax"/>
          <c:max val="0.66"/>
          <c:min val="0.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64440"/>
        <c:crosses val="autoZero"/>
        <c:crossBetween val="midCat"/>
        <c:dispUnits/>
      </c:valAx>
      <c:valAx>
        <c:axId val="54964440"/>
        <c:scaling>
          <c:orientation val="minMax"/>
          <c:max val="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83029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RF-05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Data!$D$9:$D$984</c:f>
              <c:strCache>
                <c:ptCount val="976"/>
                <c:pt idx="0">
                  <c:v>0.5430555555555555</c:v>
                </c:pt>
                <c:pt idx="1">
                  <c:v>0.5431712962962963</c:v>
                </c:pt>
                <c:pt idx="2">
                  <c:v>0.5432870370370371</c:v>
                </c:pt>
                <c:pt idx="3">
                  <c:v>0.543402791</c:v>
                </c:pt>
                <c:pt idx="4">
                  <c:v>0.543518543</c:v>
                </c:pt>
                <c:pt idx="5">
                  <c:v>0.543634236</c:v>
                </c:pt>
                <c:pt idx="6">
                  <c:v>0.543749988</c:v>
                </c:pt>
                <c:pt idx="7">
                  <c:v>0.54386574</c:v>
                </c:pt>
                <c:pt idx="8">
                  <c:v>0.543981493</c:v>
                </c:pt>
                <c:pt idx="9">
                  <c:v>0.544097245</c:v>
                </c:pt>
                <c:pt idx="10">
                  <c:v>0.544212937</c:v>
                </c:pt>
                <c:pt idx="11">
                  <c:v>0.54432869</c:v>
                </c:pt>
                <c:pt idx="12">
                  <c:v>0.544444442</c:v>
                </c:pt>
                <c:pt idx="13">
                  <c:v>0.544560194</c:v>
                </c:pt>
                <c:pt idx="14">
                  <c:v>0.544675946</c:v>
                </c:pt>
                <c:pt idx="15">
                  <c:v>0.544791639</c:v>
                </c:pt>
                <c:pt idx="16">
                  <c:v>0.544907391</c:v>
                </c:pt>
                <c:pt idx="17">
                  <c:v>0.545023143</c:v>
                </c:pt>
                <c:pt idx="18">
                  <c:v>0.545138896</c:v>
                </c:pt>
                <c:pt idx="19">
                  <c:v>0.545254648</c:v>
                </c:pt>
                <c:pt idx="20">
                  <c:v>0.5453704</c:v>
                </c:pt>
                <c:pt idx="21">
                  <c:v>0.545486093</c:v>
                </c:pt>
                <c:pt idx="22">
                  <c:v>0.545601845</c:v>
                </c:pt>
                <c:pt idx="23">
                  <c:v>0.545717597</c:v>
                </c:pt>
                <c:pt idx="24">
                  <c:v>0.545833349</c:v>
                </c:pt>
                <c:pt idx="25">
                  <c:v>0.545949101</c:v>
                </c:pt>
                <c:pt idx="26">
                  <c:v>0.546064794</c:v>
                </c:pt>
                <c:pt idx="27">
                  <c:v>0.546180546</c:v>
                </c:pt>
                <c:pt idx="28">
                  <c:v>0.546296299</c:v>
                </c:pt>
                <c:pt idx="29">
                  <c:v>0.546412051</c:v>
                </c:pt>
                <c:pt idx="30">
                  <c:v>0.546527803</c:v>
                </c:pt>
                <c:pt idx="31">
                  <c:v>0.546643496</c:v>
                </c:pt>
                <c:pt idx="32">
                  <c:v>0.546759248</c:v>
                </c:pt>
                <c:pt idx="33">
                  <c:v>0.546875</c:v>
                </c:pt>
                <c:pt idx="34">
                  <c:v>0.546990752</c:v>
                </c:pt>
                <c:pt idx="35">
                  <c:v>0.547106504</c:v>
                </c:pt>
                <c:pt idx="36">
                  <c:v>0.547222197</c:v>
                </c:pt>
                <c:pt idx="37">
                  <c:v>0.547337949</c:v>
                </c:pt>
                <c:pt idx="38">
                  <c:v>0.547453701</c:v>
                </c:pt>
                <c:pt idx="39">
                  <c:v>0.547569454</c:v>
                </c:pt>
                <c:pt idx="40">
                  <c:v>0.547685206</c:v>
                </c:pt>
                <c:pt idx="41">
                  <c:v>0.547800899</c:v>
                </c:pt>
                <c:pt idx="42">
                  <c:v>0.547916651</c:v>
                </c:pt>
                <c:pt idx="43">
                  <c:v>0.548032403</c:v>
                </c:pt>
                <c:pt idx="44">
                  <c:v>0.548148155</c:v>
                </c:pt>
                <c:pt idx="45">
                  <c:v>0.548263907</c:v>
                </c:pt>
                <c:pt idx="46">
                  <c:v>0.5483796</c:v>
                </c:pt>
                <c:pt idx="47">
                  <c:v>0.548495352</c:v>
                </c:pt>
                <c:pt idx="48">
                  <c:v>0.548611104</c:v>
                </c:pt>
                <c:pt idx="49">
                  <c:v>0.548726857</c:v>
                </c:pt>
                <c:pt idx="50">
                  <c:v>0.548842609</c:v>
                </c:pt>
                <c:pt idx="51">
                  <c:v>0.548958361</c:v>
                </c:pt>
                <c:pt idx="52">
                  <c:v>0.549074054</c:v>
                </c:pt>
                <c:pt idx="53">
                  <c:v>0.549189806</c:v>
                </c:pt>
                <c:pt idx="54">
                  <c:v>0.549305558</c:v>
                </c:pt>
                <c:pt idx="55">
                  <c:v>0.54942131</c:v>
                </c:pt>
                <c:pt idx="56">
                  <c:v>0.549537063</c:v>
                </c:pt>
                <c:pt idx="57">
                  <c:v>0.549652755</c:v>
                </c:pt>
                <c:pt idx="58">
                  <c:v>0.549768507</c:v>
                </c:pt>
                <c:pt idx="59">
                  <c:v>0.54988426</c:v>
                </c:pt>
                <c:pt idx="60">
                  <c:v>0.550000012</c:v>
                </c:pt>
                <c:pt idx="61">
                  <c:v>0.550115764</c:v>
                </c:pt>
                <c:pt idx="62">
                  <c:v>0.550231457</c:v>
                </c:pt>
                <c:pt idx="63">
                  <c:v>0.550347209</c:v>
                </c:pt>
                <c:pt idx="64">
                  <c:v>0.550462961</c:v>
                </c:pt>
                <c:pt idx="65">
                  <c:v>0.550578713</c:v>
                </c:pt>
                <c:pt idx="66">
                  <c:v>0.550694466</c:v>
                </c:pt>
                <c:pt idx="67">
                  <c:v>0.550810158</c:v>
                </c:pt>
                <c:pt idx="68">
                  <c:v>0.55092591</c:v>
                </c:pt>
                <c:pt idx="69">
                  <c:v>0.551041663</c:v>
                </c:pt>
                <c:pt idx="70">
                  <c:v>0.551157415</c:v>
                </c:pt>
                <c:pt idx="71">
                  <c:v>0.551273167</c:v>
                </c:pt>
                <c:pt idx="72">
                  <c:v>0.55138886</c:v>
                </c:pt>
                <c:pt idx="73">
                  <c:v>0.551504612</c:v>
                </c:pt>
                <c:pt idx="74">
                  <c:v>0.551620364</c:v>
                </c:pt>
                <c:pt idx="75">
                  <c:v>0.551736116</c:v>
                </c:pt>
                <c:pt idx="76">
                  <c:v>0.551851869</c:v>
                </c:pt>
                <c:pt idx="77">
                  <c:v>0.551967621</c:v>
                </c:pt>
                <c:pt idx="78">
                  <c:v>0.552083313</c:v>
                </c:pt>
                <c:pt idx="79">
                  <c:v>0.552199066</c:v>
                </c:pt>
                <c:pt idx="80">
                  <c:v>0.552314818</c:v>
                </c:pt>
                <c:pt idx="81">
                  <c:v>0.55243057</c:v>
                </c:pt>
                <c:pt idx="82">
                  <c:v>0.552546322</c:v>
                </c:pt>
                <c:pt idx="83">
                  <c:v>0.552662015</c:v>
                </c:pt>
                <c:pt idx="84">
                  <c:v>0.552777767</c:v>
                </c:pt>
                <c:pt idx="85">
                  <c:v>0.552893519</c:v>
                </c:pt>
                <c:pt idx="86">
                  <c:v>0.553009272</c:v>
                </c:pt>
                <c:pt idx="87">
                  <c:v>0.553125024</c:v>
                </c:pt>
                <c:pt idx="88">
                  <c:v>0.553240716</c:v>
                </c:pt>
                <c:pt idx="89">
                  <c:v>0.553356469</c:v>
                </c:pt>
                <c:pt idx="90">
                  <c:v>0.553472221</c:v>
                </c:pt>
                <c:pt idx="91">
                  <c:v>0.553587973</c:v>
                </c:pt>
                <c:pt idx="92">
                  <c:v>0.553703725</c:v>
                </c:pt>
                <c:pt idx="93">
                  <c:v>0.553819418</c:v>
                </c:pt>
                <c:pt idx="94">
                  <c:v>0.55393517</c:v>
                </c:pt>
                <c:pt idx="95">
                  <c:v>0.554050922</c:v>
                </c:pt>
                <c:pt idx="96">
                  <c:v>0.554166675</c:v>
                </c:pt>
                <c:pt idx="97">
                  <c:v>0.554282427</c:v>
                </c:pt>
                <c:pt idx="98">
                  <c:v>0.554398119</c:v>
                </c:pt>
                <c:pt idx="99">
                  <c:v>0.554513872</c:v>
                </c:pt>
                <c:pt idx="100">
                  <c:v>0.554629624</c:v>
                </c:pt>
                <c:pt idx="101">
                  <c:v>0.554745376</c:v>
                </c:pt>
                <c:pt idx="102">
                  <c:v>0.554861128</c:v>
                </c:pt>
                <c:pt idx="103">
                  <c:v>0.554976881</c:v>
                </c:pt>
                <c:pt idx="104">
                  <c:v>0.555092573</c:v>
                </c:pt>
                <c:pt idx="105">
                  <c:v>0.555208325</c:v>
                </c:pt>
                <c:pt idx="106">
                  <c:v>0.555324078</c:v>
                </c:pt>
                <c:pt idx="107">
                  <c:v>0.55543983</c:v>
                </c:pt>
                <c:pt idx="108">
                  <c:v>0.555555582</c:v>
                </c:pt>
                <c:pt idx="109">
                  <c:v>0.555671275</c:v>
                </c:pt>
                <c:pt idx="110">
                  <c:v>0.555787027</c:v>
                </c:pt>
                <c:pt idx="111">
                  <c:v>0.555902779</c:v>
                </c:pt>
                <c:pt idx="112">
                  <c:v>0.556018531</c:v>
                </c:pt>
                <c:pt idx="113">
                  <c:v>0.556134284</c:v>
                </c:pt>
                <c:pt idx="114">
                  <c:v>0.556249976</c:v>
                </c:pt>
                <c:pt idx="115">
                  <c:v>0.556365728</c:v>
                </c:pt>
                <c:pt idx="116">
                  <c:v>0.556481481</c:v>
                </c:pt>
                <c:pt idx="117">
                  <c:v>0.556597233</c:v>
                </c:pt>
                <c:pt idx="118">
                  <c:v>0.556712985</c:v>
                </c:pt>
                <c:pt idx="119">
                  <c:v>0.556828678</c:v>
                </c:pt>
                <c:pt idx="120">
                  <c:v>0.55694443</c:v>
                </c:pt>
                <c:pt idx="121">
                  <c:v>0.557060182</c:v>
                </c:pt>
                <c:pt idx="122">
                  <c:v>0.557175934</c:v>
                </c:pt>
                <c:pt idx="123">
                  <c:v>0.557291687</c:v>
                </c:pt>
                <c:pt idx="124">
                  <c:v>0.557407379</c:v>
                </c:pt>
                <c:pt idx="125">
                  <c:v>0.557523131</c:v>
                </c:pt>
                <c:pt idx="126">
                  <c:v>0.557638884</c:v>
                </c:pt>
                <c:pt idx="127">
                  <c:v>0.557754636</c:v>
                </c:pt>
                <c:pt idx="128">
                  <c:v>0.557870388</c:v>
                </c:pt>
                <c:pt idx="129">
                  <c:v>0.55798614</c:v>
                </c:pt>
                <c:pt idx="130">
                  <c:v>0.558101833</c:v>
                </c:pt>
                <c:pt idx="131">
                  <c:v>0.558217585</c:v>
                </c:pt>
                <c:pt idx="132">
                  <c:v>0.558333337</c:v>
                </c:pt>
                <c:pt idx="133">
                  <c:v>0.55844909</c:v>
                </c:pt>
                <c:pt idx="134">
                  <c:v>0.558564842</c:v>
                </c:pt>
                <c:pt idx="135">
                  <c:v>0.558680534</c:v>
                </c:pt>
                <c:pt idx="136">
                  <c:v>0.558796287</c:v>
                </c:pt>
                <c:pt idx="137">
                  <c:v>0.558912039</c:v>
                </c:pt>
                <c:pt idx="138">
                  <c:v>0.559027791</c:v>
                </c:pt>
                <c:pt idx="139">
                  <c:v>0.559143543</c:v>
                </c:pt>
                <c:pt idx="140">
                  <c:v>0.559259236</c:v>
                </c:pt>
                <c:pt idx="141">
                  <c:v>0.559374988</c:v>
                </c:pt>
                <c:pt idx="142">
                  <c:v>0.55949074</c:v>
                </c:pt>
                <c:pt idx="143">
                  <c:v>0.559606493</c:v>
                </c:pt>
                <c:pt idx="144">
                  <c:v>0.559722245</c:v>
                </c:pt>
                <c:pt idx="145">
                  <c:v>0.559837937</c:v>
                </c:pt>
                <c:pt idx="146">
                  <c:v>0.55995369</c:v>
                </c:pt>
                <c:pt idx="147">
                  <c:v>0.560069442</c:v>
                </c:pt>
                <c:pt idx="148">
                  <c:v>0.560185194</c:v>
                </c:pt>
                <c:pt idx="149">
                  <c:v>0.560300946</c:v>
                </c:pt>
                <c:pt idx="150">
                  <c:v>0.560416639</c:v>
                </c:pt>
                <c:pt idx="151">
                  <c:v>0.560532391</c:v>
                </c:pt>
                <c:pt idx="152">
                  <c:v>0.560648143</c:v>
                </c:pt>
                <c:pt idx="153">
                  <c:v>0.560763896</c:v>
                </c:pt>
                <c:pt idx="154">
                  <c:v>0.560879648</c:v>
                </c:pt>
                <c:pt idx="155">
                  <c:v>0.5609954</c:v>
                </c:pt>
                <c:pt idx="156">
                  <c:v>0.561111093</c:v>
                </c:pt>
                <c:pt idx="157">
                  <c:v>0.561226845</c:v>
                </c:pt>
                <c:pt idx="158">
                  <c:v>0.561342597</c:v>
                </c:pt>
                <c:pt idx="159">
                  <c:v>0.561458349</c:v>
                </c:pt>
                <c:pt idx="160">
                  <c:v>0.561574101</c:v>
                </c:pt>
                <c:pt idx="161">
                  <c:v>0.561689794</c:v>
                </c:pt>
                <c:pt idx="162">
                  <c:v>0.561805546</c:v>
                </c:pt>
                <c:pt idx="163">
                  <c:v>0.561921299</c:v>
                </c:pt>
                <c:pt idx="164">
                  <c:v>0.562037051</c:v>
                </c:pt>
                <c:pt idx="165">
                  <c:v>0.562152803</c:v>
                </c:pt>
                <c:pt idx="166">
                  <c:v>0.562268496</c:v>
                </c:pt>
                <c:pt idx="167">
                  <c:v>0.562384248</c:v>
                </c:pt>
                <c:pt idx="168">
                  <c:v>0.5625</c:v>
                </c:pt>
                <c:pt idx="169">
                  <c:v>0.562615752</c:v>
                </c:pt>
                <c:pt idx="170">
                  <c:v>0.562731504</c:v>
                </c:pt>
                <c:pt idx="171">
                  <c:v>0.562847197</c:v>
                </c:pt>
                <c:pt idx="172">
                  <c:v>0.562962949</c:v>
                </c:pt>
                <c:pt idx="173">
                  <c:v>0.563078701</c:v>
                </c:pt>
                <c:pt idx="174">
                  <c:v>0.563194454</c:v>
                </c:pt>
                <c:pt idx="175">
                  <c:v>0.563310206</c:v>
                </c:pt>
                <c:pt idx="176">
                  <c:v>0.563425899</c:v>
                </c:pt>
                <c:pt idx="177">
                  <c:v>0.563541651</c:v>
                </c:pt>
                <c:pt idx="178">
                  <c:v>0.563657403</c:v>
                </c:pt>
                <c:pt idx="179">
                  <c:v>0.563773155</c:v>
                </c:pt>
                <c:pt idx="180">
                  <c:v>0.563888907</c:v>
                </c:pt>
                <c:pt idx="181">
                  <c:v>0.5640046</c:v>
                </c:pt>
                <c:pt idx="182">
                  <c:v>0.564120352</c:v>
                </c:pt>
                <c:pt idx="183">
                  <c:v>0.564236104</c:v>
                </c:pt>
                <c:pt idx="184">
                  <c:v>0.564351857</c:v>
                </c:pt>
                <c:pt idx="185">
                  <c:v>0.564467609</c:v>
                </c:pt>
                <c:pt idx="186">
                  <c:v>0.564583361</c:v>
                </c:pt>
                <c:pt idx="187">
                  <c:v>0.564699054</c:v>
                </c:pt>
                <c:pt idx="188">
                  <c:v>0.564814806</c:v>
                </c:pt>
                <c:pt idx="189">
                  <c:v>0.564930558</c:v>
                </c:pt>
                <c:pt idx="190">
                  <c:v>0.56504631</c:v>
                </c:pt>
                <c:pt idx="191">
                  <c:v>0.565162063</c:v>
                </c:pt>
                <c:pt idx="192">
                  <c:v>0.565277755</c:v>
                </c:pt>
                <c:pt idx="193">
                  <c:v>0.565393507</c:v>
                </c:pt>
                <c:pt idx="194">
                  <c:v>0.56550926</c:v>
                </c:pt>
                <c:pt idx="195">
                  <c:v>0.565625012</c:v>
                </c:pt>
                <c:pt idx="196">
                  <c:v>0.565740764</c:v>
                </c:pt>
                <c:pt idx="197">
                  <c:v>0.565856457</c:v>
                </c:pt>
                <c:pt idx="198">
                  <c:v>0.565972209</c:v>
                </c:pt>
                <c:pt idx="199">
                  <c:v>0.566087961</c:v>
                </c:pt>
                <c:pt idx="200">
                  <c:v>0.566203713</c:v>
                </c:pt>
                <c:pt idx="201">
                  <c:v>0.566319466</c:v>
                </c:pt>
                <c:pt idx="202">
                  <c:v>0.566435158</c:v>
                </c:pt>
                <c:pt idx="203">
                  <c:v>0.56655091</c:v>
                </c:pt>
                <c:pt idx="204">
                  <c:v>0.566666663</c:v>
                </c:pt>
                <c:pt idx="205">
                  <c:v>0.566782415</c:v>
                </c:pt>
                <c:pt idx="206">
                  <c:v>0.566898167</c:v>
                </c:pt>
                <c:pt idx="207">
                  <c:v>0.56701386</c:v>
                </c:pt>
                <c:pt idx="208">
                  <c:v>0.567129612</c:v>
                </c:pt>
                <c:pt idx="209">
                  <c:v>0.567245364</c:v>
                </c:pt>
                <c:pt idx="210">
                  <c:v>0.567361116</c:v>
                </c:pt>
                <c:pt idx="211">
                  <c:v>0.567476869</c:v>
                </c:pt>
                <c:pt idx="212">
                  <c:v>0.567592621</c:v>
                </c:pt>
                <c:pt idx="213">
                  <c:v>0.567708313</c:v>
                </c:pt>
                <c:pt idx="214">
                  <c:v>0.567824066</c:v>
                </c:pt>
                <c:pt idx="215">
                  <c:v>0.567939818</c:v>
                </c:pt>
                <c:pt idx="216">
                  <c:v>0.56805557</c:v>
                </c:pt>
                <c:pt idx="217">
                  <c:v>0.568171322</c:v>
                </c:pt>
                <c:pt idx="218">
                  <c:v>0.568287015</c:v>
                </c:pt>
                <c:pt idx="219">
                  <c:v>0.568402767</c:v>
                </c:pt>
                <c:pt idx="220">
                  <c:v>0.568518519</c:v>
                </c:pt>
                <c:pt idx="221">
                  <c:v>0.568634272</c:v>
                </c:pt>
                <c:pt idx="222">
                  <c:v>0.568750024</c:v>
                </c:pt>
                <c:pt idx="223">
                  <c:v>0.568865716</c:v>
                </c:pt>
                <c:pt idx="224">
                  <c:v>0.568981469</c:v>
                </c:pt>
                <c:pt idx="225">
                  <c:v>0.569097221</c:v>
                </c:pt>
                <c:pt idx="226">
                  <c:v>0.569212973</c:v>
                </c:pt>
                <c:pt idx="227">
                  <c:v>0.569328725</c:v>
                </c:pt>
                <c:pt idx="228">
                  <c:v>0.569444418</c:v>
                </c:pt>
                <c:pt idx="229">
                  <c:v>0.56956017</c:v>
                </c:pt>
                <c:pt idx="230">
                  <c:v>0.569675922</c:v>
                </c:pt>
                <c:pt idx="231">
                  <c:v>0.569791675</c:v>
                </c:pt>
                <c:pt idx="232">
                  <c:v>0.569907427</c:v>
                </c:pt>
                <c:pt idx="233">
                  <c:v>0.570023119</c:v>
                </c:pt>
                <c:pt idx="234">
                  <c:v>0.570138872</c:v>
                </c:pt>
                <c:pt idx="235">
                  <c:v>0.570254624</c:v>
                </c:pt>
                <c:pt idx="236">
                  <c:v>0.570370376</c:v>
                </c:pt>
                <c:pt idx="237">
                  <c:v>0.570486128</c:v>
                </c:pt>
                <c:pt idx="238">
                  <c:v>0.570601881</c:v>
                </c:pt>
                <c:pt idx="239">
                  <c:v>0.570717573</c:v>
                </c:pt>
                <c:pt idx="240">
                  <c:v>0.570833325</c:v>
                </c:pt>
                <c:pt idx="241">
                  <c:v>0.570949078</c:v>
                </c:pt>
                <c:pt idx="242">
                  <c:v>0.57106483</c:v>
                </c:pt>
                <c:pt idx="243">
                  <c:v>0.571180582</c:v>
                </c:pt>
                <c:pt idx="244">
                  <c:v>0.571296275</c:v>
                </c:pt>
                <c:pt idx="245">
                  <c:v>0.571412027</c:v>
                </c:pt>
                <c:pt idx="246">
                  <c:v>0.571527779</c:v>
                </c:pt>
                <c:pt idx="247">
                  <c:v>0.571643531</c:v>
                </c:pt>
                <c:pt idx="248">
                  <c:v>0.571759284</c:v>
                </c:pt>
                <c:pt idx="249">
                  <c:v>0.571874976</c:v>
                </c:pt>
                <c:pt idx="250">
                  <c:v>0.571990728</c:v>
                </c:pt>
                <c:pt idx="251">
                  <c:v>0.572106481</c:v>
                </c:pt>
                <c:pt idx="252">
                  <c:v>0.572222233</c:v>
                </c:pt>
                <c:pt idx="253">
                  <c:v>0.572337985</c:v>
                </c:pt>
                <c:pt idx="254">
                  <c:v>0.572453678</c:v>
                </c:pt>
                <c:pt idx="255">
                  <c:v>0.57256943</c:v>
                </c:pt>
                <c:pt idx="256">
                  <c:v>0.572685182</c:v>
                </c:pt>
                <c:pt idx="257">
                  <c:v>0.572800934</c:v>
                </c:pt>
                <c:pt idx="258">
                  <c:v>0.572916687</c:v>
                </c:pt>
                <c:pt idx="259">
                  <c:v>0.573032379</c:v>
                </c:pt>
                <c:pt idx="260">
                  <c:v>0.573148131</c:v>
                </c:pt>
                <c:pt idx="261">
                  <c:v>0.573263884</c:v>
                </c:pt>
                <c:pt idx="262">
                  <c:v>0.573379636</c:v>
                </c:pt>
                <c:pt idx="263">
                  <c:v>0.573495388</c:v>
                </c:pt>
                <c:pt idx="264">
                  <c:v>0.57361114</c:v>
                </c:pt>
                <c:pt idx="265">
                  <c:v>0.573726833</c:v>
                </c:pt>
                <c:pt idx="266">
                  <c:v>0.573842585</c:v>
                </c:pt>
                <c:pt idx="267">
                  <c:v>0.573958337</c:v>
                </c:pt>
                <c:pt idx="268">
                  <c:v>0.57407409</c:v>
                </c:pt>
                <c:pt idx="269">
                  <c:v>0.574189842</c:v>
                </c:pt>
                <c:pt idx="270">
                  <c:v>0.574305534</c:v>
                </c:pt>
                <c:pt idx="271">
                  <c:v>0.574421287</c:v>
                </c:pt>
                <c:pt idx="272">
                  <c:v>0.574537039</c:v>
                </c:pt>
                <c:pt idx="273">
                  <c:v>0.574652791</c:v>
                </c:pt>
                <c:pt idx="274">
                  <c:v>0.574768543</c:v>
                </c:pt>
                <c:pt idx="275">
                  <c:v>0.574884236</c:v>
                </c:pt>
                <c:pt idx="276">
                  <c:v>0.574999988</c:v>
                </c:pt>
                <c:pt idx="277">
                  <c:v>0.57511574</c:v>
                </c:pt>
                <c:pt idx="278">
                  <c:v>0.575231493</c:v>
                </c:pt>
                <c:pt idx="279">
                  <c:v>0.575347245</c:v>
                </c:pt>
                <c:pt idx="280">
                  <c:v>0.575462937</c:v>
                </c:pt>
                <c:pt idx="281">
                  <c:v>0.57557869</c:v>
                </c:pt>
                <c:pt idx="282">
                  <c:v>0.575694442</c:v>
                </c:pt>
                <c:pt idx="283">
                  <c:v>0.575810194</c:v>
                </c:pt>
                <c:pt idx="284">
                  <c:v>0.575925946</c:v>
                </c:pt>
                <c:pt idx="285">
                  <c:v>0.576041639</c:v>
                </c:pt>
                <c:pt idx="286">
                  <c:v>0.576157391</c:v>
                </c:pt>
                <c:pt idx="287">
                  <c:v>0.576273143</c:v>
                </c:pt>
                <c:pt idx="288">
                  <c:v>0.576388896</c:v>
                </c:pt>
                <c:pt idx="289">
                  <c:v>0.576504648</c:v>
                </c:pt>
                <c:pt idx="290">
                  <c:v>0.5766204</c:v>
                </c:pt>
                <c:pt idx="291">
                  <c:v>0.576736093</c:v>
                </c:pt>
                <c:pt idx="292">
                  <c:v>0.576851845</c:v>
                </c:pt>
                <c:pt idx="293">
                  <c:v>0.576967597</c:v>
                </c:pt>
                <c:pt idx="294">
                  <c:v>0.577083349</c:v>
                </c:pt>
                <c:pt idx="295">
                  <c:v>0.577199101</c:v>
                </c:pt>
                <c:pt idx="296">
                  <c:v>0.577314794</c:v>
                </c:pt>
                <c:pt idx="297">
                  <c:v>0.577430546</c:v>
                </c:pt>
                <c:pt idx="298">
                  <c:v>0.577546299</c:v>
                </c:pt>
                <c:pt idx="299">
                  <c:v>0.577662051</c:v>
                </c:pt>
                <c:pt idx="300">
                  <c:v>0.577777803</c:v>
                </c:pt>
                <c:pt idx="301">
                  <c:v>0.577893496</c:v>
                </c:pt>
                <c:pt idx="302">
                  <c:v>0.578009248</c:v>
                </c:pt>
                <c:pt idx="303">
                  <c:v>0.578125</c:v>
                </c:pt>
                <c:pt idx="304">
                  <c:v>0.578240752</c:v>
                </c:pt>
                <c:pt idx="305">
                  <c:v>0.578356504</c:v>
                </c:pt>
                <c:pt idx="306">
                  <c:v>0.578472197</c:v>
                </c:pt>
                <c:pt idx="307">
                  <c:v>0.578587949</c:v>
                </c:pt>
                <c:pt idx="308">
                  <c:v>0.578703701</c:v>
                </c:pt>
                <c:pt idx="309">
                  <c:v>0.578819454</c:v>
                </c:pt>
                <c:pt idx="310">
                  <c:v>0.578935206</c:v>
                </c:pt>
                <c:pt idx="311">
                  <c:v>0.579050899</c:v>
                </c:pt>
                <c:pt idx="312">
                  <c:v>0.579166651</c:v>
                </c:pt>
                <c:pt idx="313">
                  <c:v>0.579282403</c:v>
                </c:pt>
                <c:pt idx="314">
                  <c:v>0.579398155</c:v>
                </c:pt>
                <c:pt idx="315">
                  <c:v>0.579513907</c:v>
                </c:pt>
                <c:pt idx="316">
                  <c:v>0.5796296</c:v>
                </c:pt>
                <c:pt idx="317">
                  <c:v>0.579745352</c:v>
                </c:pt>
                <c:pt idx="318">
                  <c:v>0.579861104</c:v>
                </c:pt>
                <c:pt idx="319">
                  <c:v>0.579976857</c:v>
                </c:pt>
                <c:pt idx="320">
                  <c:v>0.580092609</c:v>
                </c:pt>
                <c:pt idx="321">
                  <c:v>0.580208361</c:v>
                </c:pt>
                <c:pt idx="322">
                  <c:v>0.580324054</c:v>
                </c:pt>
                <c:pt idx="323">
                  <c:v>0.580439806</c:v>
                </c:pt>
                <c:pt idx="324">
                  <c:v>0.580555558</c:v>
                </c:pt>
                <c:pt idx="325">
                  <c:v>0.58067131</c:v>
                </c:pt>
                <c:pt idx="326">
                  <c:v>0.580787063</c:v>
                </c:pt>
                <c:pt idx="327">
                  <c:v>0.580902755</c:v>
                </c:pt>
                <c:pt idx="328">
                  <c:v>0.581018507</c:v>
                </c:pt>
                <c:pt idx="329">
                  <c:v>0.58113426</c:v>
                </c:pt>
                <c:pt idx="330">
                  <c:v>0.581250012</c:v>
                </c:pt>
                <c:pt idx="331">
                  <c:v>0.581365764</c:v>
                </c:pt>
                <c:pt idx="332">
                  <c:v>0.581481457</c:v>
                </c:pt>
                <c:pt idx="333">
                  <c:v>0.581597209</c:v>
                </c:pt>
                <c:pt idx="334">
                  <c:v>0.581712961</c:v>
                </c:pt>
                <c:pt idx="335">
                  <c:v>0.581828713</c:v>
                </c:pt>
                <c:pt idx="336">
                  <c:v>0.581944466</c:v>
                </c:pt>
                <c:pt idx="337">
                  <c:v>0.582060158</c:v>
                </c:pt>
                <c:pt idx="338">
                  <c:v>0.58217591</c:v>
                </c:pt>
                <c:pt idx="339">
                  <c:v>0.582291663</c:v>
                </c:pt>
                <c:pt idx="340">
                  <c:v>0.582407415</c:v>
                </c:pt>
                <c:pt idx="341">
                  <c:v>0.582523167</c:v>
                </c:pt>
                <c:pt idx="342">
                  <c:v>0.58263886</c:v>
                </c:pt>
                <c:pt idx="343">
                  <c:v>0.582754612</c:v>
                </c:pt>
                <c:pt idx="344">
                  <c:v>0.582870364</c:v>
                </c:pt>
                <c:pt idx="345">
                  <c:v>0.582986116</c:v>
                </c:pt>
                <c:pt idx="346">
                  <c:v>0.583101869</c:v>
                </c:pt>
                <c:pt idx="347">
                  <c:v>0.583217621</c:v>
                </c:pt>
                <c:pt idx="348">
                  <c:v>0.583333313</c:v>
                </c:pt>
                <c:pt idx="349">
                  <c:v>0.583449066</c:v>
                </c:pt>
                <c:pt idx="350">
                  <c:v>0.583564818</c:v>
                </c:pt>
                <c:pt idx="351">
                  <c:v>0.58368057</c:v>
                </c:pt>
                <c:pt idx="352">
                  <c:v>0.583796322</c:v>
                </c:pt>
                <c:pt idx="353">
                  <c:v>0.583912015</c:v>
                </c:pt>
                <c:pt idx="354">
                  <c:v>0.584027767</c:v>
                </c:pt>
                <c:pt idx="355">
                  <c:v>0.584143519</c:v>
                </c:pt>
                <c:pt idx="356">
                  <c:v>0.584259272</c:v>
                </c:pt>
                <c:pt idx="357">
                  <c:v>0.584375024</c:v>
                </c:pt>
                <c:pt idx="358">
                  <c:v>0.584490716</c:v>
                </c:pt>
                <c:pt idx="359">
                  <c:v>0.584606469</c:v>
                </c:pt>
                <c:pt idx="360">
                  <c:v>0.584722221</c:v>
                </c:pt>
                <c:pt idx="361">
                  <c:v>0.584837973</c:v>
                </c:pt>
                <c:pt idx="362">
                  <c:v>0.584953725</c:v>
                </c:pt>
                <c:pt idx="363">
                  <c:v>0.585069418</c:v>
                </c:pt>
                <c:pt idx="364">
                  <c:v>0.58518517</c:v>
                </c:pt>
                <c:pt idx="365">
                  <c:v>0.585300922</c:v>
                </c:pt>
                <c:pt idx="366">
                  <c:v>0.585416675</c:v>
                </c:pt>
                <c:pt idx="367">
                  <c:v>0.585532427</c:v>
                </c:pt>
                <c:pt idx="368">
                  <c:v>0.585648119</c:v>
                </c:pt>
                <c:pt idx="369">
                  <c:v>0.585763872</c:v>
                </c:pt>
                <c:pt idx="370">
                  <c:v>0.585879624</c:v>
                </c:pt>
                <c:pt idx="371">
                  <c:v>0.585995376</c:v>
                </c:pt>
                <c:pt idx="372">
                  <c:v>0.586111128</c:v>
                </c:pt>
                <c:pt idx="373">
                  <c:v>0.586226881</c:v>
                </c:pt>
                <c:pt idx="374">
                  <c:v>0.586342573</c:v>
                </c:pt>
                <c:pt idx="375">
                  <c:v>0.586458325</c:v>
                </c:pt>
                <c:pt idx="376">
                  <c:v>0.586574078</c:v>
                </c:pt>
                <c:pt idx="377">
                  <c:v>0.58668983</c:v>
                </c:pt>
                <c:pt idx="378">
                  <c:v>0.586805582</c:v>
                </c:pt>
                <c:pt idx="379">
                  <c:v>0.586921275</c:v>
                </c:pt>
                <c:pt idx="380">
                  <c:v>0.587037027</c:v>
                </c:pt>
                <c:pt idx="381">
                  <c:v>0.587152779</c:v>
                </c:pt>
                <c:pt idx="382">
                  <c:v>0.587268531</c:v>
                </c:pt>
                <c:pt idx="383">
                  <c:v>0.587384284</c:v>
                </c:pt>
                <c:pt idx="384">
                  <c:v>0.587499976</c:v>
                </c:pt>
                <c:pt idx="385">
                  <c:v>0.587615728</c:v>
                </c:pt>
                <c:pt idx="386">
                  <c:v>0.587731481</c:v>
                </c:pt>
                <c:pt idx="387">
                  <c:v>0.587847233</c:v>
                </c:pt>
                <c:pt idx="388">
                  <c:v>0.587962985</c:v>
                </c:pt>
                <c:pt idx="389">
                  <c:v>0.588078678</c:v>
                </c:pt>
                <c:pt idx="390">
                  <c:v>0.58819443</c:v>
                </c:pt>
                <c:pt idx="391">
                  <c:v>0.588310182</c:v>
                </c:pt>
                <c:pt idx="392">
                  <c:v>0.588425934</c:v>
                </c:pt>
                <c:pt idx="393">
                  <c:v>0.588541687</c:v>
                </c:pt>
                <c:pt idx="394">
                  <c:v>0.588657379</c:v>
                </c:pt>
                <c:pt idx="395">
                  <c:v>0.588773131</c:v>
                </c:pt>
                <c:pt idx="396">
                  <c:v>0.588888884</c:v>
                </c:pt>
                <c:pt idx="397">
                  <c:v>0.589004636</c:v>
                </c:pt>
                <c:pt idx="398">
                  <c:v>0.589120388</c:v>
                </c:pt>
                <c:pt idx="399">
                  <c:v>0.58923614</c:v>
                </c:pt>
                <c:pt idx="400">
                  <c:v>0.589351833</c:v>
                </c:pt>
                <c:pt idx="401">
                  <c:v>0.589467585</c:v>
                </c:pt>
                <c:pt idx="402">
                  <c:v>0.589583337</c:v>
                </c:pt>
                <c:pt idx="403">
                  <c:v>0.58969909</c:v>
                </c:pt>
                <c:pt idx="404">
                  <c:v>0.589814842</c:v>
                </c:pt>
                <c:pt idx="405">
                  <c:v>0.589930534</c:v>
                </c:pt>
                <c:pt idx="406">
                  <c:v>0.590046287</c:v>
                </c:pt>
                <c:pt idx="407">
                  <c:v>0.590162039</c:v>
                </c:pt>
                <c:pt idx="408">
                  <c:v>0.590277791</c:v>
                </c:pt>
                <c:pt idx="409">
                  <c:v>0.590393543</c:v>
                </c:pt>
                <c:pt idx="410">
                  <c:v>0.590509236</c:v>
                </c:pt>
                <c:pt idx="411">
                  <c:v>0.590624988</c:v>
                </c:pt>
                <c:pt idx="412">
                  <c:v>0.59074074</c:v>
                </c:pt>
                <c:pt idx="413">
                  <c:v>0.590856493</c:v>
                </c:pt>
                <c:pt idx="414">
                  <c:v>0.590972245</c:v>
                </c:pt>
                <c:pt idx="415">
                  <c:v>0.591087937</c:v>
                </c:pt>
                <c:pt idx="416">
                  <c:v>0.59120369</c:v>
                </c:pt>
                <c:pt idx="417">
                  <c:v>0.591319442</c:v>
                </c:pt>
                <c:pt idx="418">
                  <c:v>0.591435194</c:v>
                </c:pt>
                <c:pt idx="419">
                  <c:v>0.591550946</c:v>
                </c:pt>
                <c:pt idx="420">
                  <c:v>0.591666639</c:v>
                </c:pt>
                <c:pt idx="421">
                  <c:v>0.591782391</c:v>
                </c:pt>
                <c:pt idx="422">
                  <c:v>0.591898143</c:v>
                </c:pt>
                <c:pt idx="423">
                  <c:v>0.592013896</c:v>
                </c:pt>
                <c:pt idx="424">
                  <c:v>0.592129648</c:v>
                </c:pt>
                <c:pt idx="425">
                  <c:v>0.5922454</c:v>
                </c:pt>
                <c:pt idx="426">
                  <c:v>0.592361093</c:v>
                </c:pt>
                <c:pt idx="427">
                  <c:v>0.592476845</c:v>
                </c:pt>
                <c:pt idx="428">
                  <c:v>0.592592597</c:v>
                </c:pt>
                <c:pt idx="429">
                  <c:v>0.592708349</c:v>
                </c:pt>
                <c:pt idx="430">
                  <c:v>0.592824101</c:v>
                </c:pt>
                <c:pt idx="431">
                  <c:v>0.592939794</c:v>
                </c:pt>
                <c:pt idx="432">
                  <c:v>0.593055546</c:v>
                </c:pt>
                <c:pt idx="433">
                  <c:v>0.593171299</c:v>
                </c:pt>
                <c:pt idx="434">
                  <c:v>0.593287051</c:v>
                </c:pt>
                <c:pt idx="435">
                  <c:v>0.593402803</c:v>
                </c:pt>
                <c:pt idx="436">
                  <c:v>0.593518496</c:v>
                </c:pt>
                <c:pt idx="437">
                  <c:v>0.593634248</c:v>
                </c:pt>
                <c:pt idx="438">
                  <c:v>0.59375</c:v>
                </c:pt>
                <c:pt idx="439">
                  <c:v>0.593865752</c:v>
                </c:pt>
                <c:pt idx="440">
                  <c:v>0.593981504</c:v>
                </c:pt>
                <c:pt idx="441">
                  <c:v>0.594097197</c:v>
                </c:pt>
                <c:pt idx="442">
                  <c:v>0.594212949</c:v>
                </c:pt>
                <c:pt idx="443">
                  <c:v>0.594328701</c:v>
                </c:pt>
                <c:pt idx="444">
                  <c:v>0.594444454</c:v>
                </c:pt>
                <c:pt idx="445">
                  <c:v>0.594560206</c:v>
                </c:pt>
                <c:pt idx="446">
                  <c:v>0.594675899</c:v>
                </c:pt>
                <c:pt idx="447">
                  <c:v>0.594791651</c:v>
                </c:pt>
                <c:pt idx="448">
                  <c:v>0.594907403</c:v>
                </c:pt>
                <c:pt idx="449">
                  <c:v>0.595023155</c:v>
                </c:pt>
                <c:pt idx="450">
                  <c:v>0.595138907</c:v>
                </c:pt>
                <c:pt idx="451">
                  <c:v>0.5952546</c:v>
                </c:pt>
                <c:pt idx="452">
                  <c:v>0.595370352</c:v>
                </c:pt>
                <c:pt idx="453">
                  <c:v>0.595486104</c:v>
                </c:pt>
                <c:pt idx="454">
                  <c:v>0.595601857</c:v>
                </c:pt>
                <c:pt idx="455">
                  <c:v>0.595717609</c:v>
                </c:pt>
                <c:pt idx="456">
                  <c:v>0.595833361</c:v>
                </c:pt>
                <c:pt idx="457">
                  <c:v>0.595949054</c:v>
                </c:pt>
                <c:pt idx="458">
                  <c:v>0.596064806</c:v>
                </c:pt>
                <c:pt idx="459">
                  <c:v>0.596180558</c:v>
                </c:pt>
                <c:pt idx="460">
                  <c:v>0.59629631</c:v>
                </c:pt>
                <c:pt idx="461">
                  <c:v>0.596412063</c:v>
                </c:pt>
                <c:pt idx="462">
                  <c:v>0.596527755</c:v>
                </c:pt>
                <c:pt idx="463">
                  <c:v>0.596643507</c:v>
                </c:pt>
                <c:pt idx="464">
                  <c:v>0.59675926</c:v>
                </c:pt>
                <c:pt idx="465">
                  <c:v>0.596875012</c:v>
                </c:pt>
                <c:pt idx="466">
                  <c:v>0.596990764</c:v>
                </c:pt>
                <c:pt idx="467">
                  <c:v>0.597106457</c:v>
                </c:pt>
                <c:pt idx="468">
                  <c:v>0.597222209</c:v>
                </c:pt>
                <c:pt idx="469">
                  <c:v>0.597337961</c:v>
                </c:pt>
                <c:pt idx="470">
                  <c:v>0.597453713</c:v>
                </c:pt>
                <c:pt idx="471">
                  <c:v>0.597569466</c:v>
                </c:pt>
                <c:pt idx="472">
                  <c:v>0.597685158</c:v>
                </c:pt>
                <c:pt idx="473">
                  <c:v>0.59780091</c:v>
                </c:pt>
                <c:pt idx="474">
                  <c:v>0.597916663</c:v>
                </c:pt>
                <c:pt idx="475">
                  <c:v>0.598032415</c:v>
                </c:pt>
                <c:pt idx="476">
                  <c:v>0.598148167</c:v>
                </c:pt>
                <c:pt idx="477">
                  <c:v>0.59826386</c:v>
                </c:pt>
                <c:pt idx="478">
                  <c:v>0.598379612</c:v>
                </c:pt>
                <c:pt idx="479">
                  <c:v>0.598495364</c:v>
                </c:pt>
                <c:pt idx="480">
                  <c:v>0.598611116</c:v>
                </c:pt>
                <c:pt idx="481">
                  <c:v>0.598726869</c:v>
                </c:pt>
                <c:pt idx="482">
                  <c:v>0.598842621</c:v>
                </c:pt>
                <c:pt idx="483">
                  <c:v>0.598958313</c:v>
                </c:pt>
                <c:pt idx="484">
                  <c:v>0.599074066</c:v>
                </c:pt>
                <c:pt idx="485">
                  <c:v>0.599189818</c:v>
                </c:pt>
                <c:pt idx="486">
                  <c:v>0.59930557</c:v>
                </c:pt>
                <c:pt idx="487">
                  <c:v>0.599421322</c:v>
                </c:pt>
                <c:pt idx="488">
                  <c:v>0.599537015</c:v>
                </c:pt>
                <c:pt idx="489">
                  <c:v>0.599652767</c:v>
                </c:pt>
                <c:pt idx="490">
                  <c:v>0.599768519</c:v>
                </c:pt>
                <c:pt idx="491">
                  <c:v>0.599884272</c:v>
                </c:pt>
                <c:pt idx="492">
                  <c:v>0.600000024</c:v>
                </c:pt>
                <c:pt idx="493">
                  <c:v>0.600115716</c:v>
                </c:pt>
                <c:pt idx="494">
                  <c:v>0.600231469</c:v>
                </c:pt>
                <c:pt idx="495">
                  <c:v>0.600347221</c:v>
                </c:pt>
                <c:pt idx="496">
                  <c:v>0.600462973</c:v>
                </c:pt>
                <c:pt idx="497">
                  <c:v>0.600578725</c:v>
                </c:pt>
                <c:pt idx="498">
                  <c:v>0.600694418</c:v>
                </c:pt>
                <c:pt idx="499">
                  <c:v>0.60081017</c:v>
                </c:pt>
                <c:pt idx="500">
                  <c:v>0.600925922</c:v>
                </c:pt>
                <c:pt idx="501">
                  <c:v>0.601041675</c:v>
                </c:pt>
                <c:pt idx="502">
                  <c:v>0.601157427</c:v>
                </c:pt>
                <c:pt idx="503">
                  <c:v>0.601273119</c:v>
                </c:pt>
                <c:pt idx="504">
                  <c:v>0.601388872</c:v>
                </c:pt>
                <c:pt idx="505">
                  <c:v>0.601504624</c:v>
                </c:pt>
                <c:pt idx="506">
                  <c:v>0.601620376</c:v>
                </c:pt>
                <c:pt idx="507">
                  <c:v>0.601736128</c:v>
                </c:pt>
                <c:pt idx="508">
                  <c:v>0.601851881</c:v>
                </c:pt>
                <c:pt idx="509">
                  <c:v>0.601967573</c:v>
                </c:pt>
                <c:pt idx="510">
                  <c:v>0.602083325</c:v>
                </c:pt>
                <c:pt idx="511">
                  <c:v>0.602199078</c:v>
                </c:pt>
                <c:pt idx="512">
                  <c:v>0.60231483</c:v>
                </c:pt>
                <c:pt idx="513">
                  <c:v>0.602430582</c:v>
                </c:pt>
                <c:pt idx="514">
                  <c:v>0.602546275</c:v>
                </c:pt>
                <c:pt idx="515">
                  <c:v>0.602662027</c:v>
                </c:pt>
                <c:pt idx="516">
                  <c:v>0.602777779</c:v>
                </c:pt>
                <c:pt idx="517">
                  <c:v>0.602893531</c:v>
                </c:pt>
                <c:pt idx="518">
                  <c:v>0.603009284</c:v>
                </c:pt>
                <c:pt idx="519">
                  <c:v>0.603124976</c:v>
                </c:pt>
                <c:pt idx="520">
                  <c:v>0.603240728</c:v>
                </c:pt>
                <c:pt idx="521">
                  <c:v>0.603356481</c:v>
                </c:pt>
                <c:pt idx="522">
                  <c:v>0.603472233</c:v>
                </c:pt>
                <c:pt idx="523">
                  <c:v>0.603587985</c:v>
                </c:pt>
                <c:pt idx="524">
                  <c:v>0.603703678</c:v>
                </c:pt>
                <c:pt idx="525">
                  <c:v>0.60381943</c:v>
                </c:pt>
                <c:pt idx="526">
                  <c:v>0.603935182</c:v>
                </c:pt>
                <c:pt idx="527">
                  <c:v>0.604050934</c:v>
                </c:pt>
                <c:pt idx="528">
                  <c:v>0.604166687</c:v>
                </c:pt>
                <c:pt idx="529">
                  <c:v>0.604282379</c:v>
                </c:pt>
                <c:pt idx="530">
                  <c:v>0.604398131</c:v>
                </c:pt>
                <c:pt idx="531">
                  <c:v>0.604513884</c:v>
                </c:pt>
                <c:pt idx="532">
                  <c:v>0.604629636</c:v>
                </c:pt>
                <c:pt idx="533">
                  <c:v>0.604745388</c:v>
                </c:pt>
                <c:pt idx="534">
                  <c:v>0.60486114</c:v>
                </c:pt>
                <c:pt idx="535">
                  <c:v>0.604976833</c:v>
                </c:pt>
                <c:pt idx="536">
                  <c:v>0.605092585</c:v>
                </c:pt>
                <c:pt idx="537">
                  <c:v>0.605208337</c:v>
                </c:pt>
                <c:pt idx="538">
                  <c:v>0.60532409</c:v>
                </c:pt>
                <c:pt idx="539">
                  <c:v>0.605439842</c:v>
                </c:pt>
                <c:pt idx="540">
                  <c:v>0.605555534</c:v>
                </c:pt>
                <c:pt idx="541">
                  <c:v>0.605671287</c:v>
                </c:pt>
                <c:pt idx="542">
                  <c:v>0.605787039</c:v>
                </c:pt>
                <c:pt idx="543">
                  <c:v>0.605902791</c:v>
                </c:pt>
                <c:pt idx="544">
                  <c:v>0.606018543</c:v>
                </c:pt>
                <c:pt idx="545">
                  <c:v>0.606134236</c:v>
                </c:pt>
                <c:pt idx="546">
                  <c:v>0.606249988</c:v>
                </c:pt>
                <c:pt idx="547">
                  <c:v>0.60636574</c:v>
                </c:pt>
                <c:pt idx="548">
                  <c:v>0.606481493</c:v>
                </c:pt>
                <c:pt idx="549">
                  <c:v>0.606597245</c:v>
                </c:pt>
                <c:pt idx="550">
                  <c:v>0.606712937</c:v>
                </c:pt>
                <c:pt idx="551">
                  <c:v>0.60682869</c:v>
                </c:pt>
                <c:pt idx="552">
                  <c:v>0.606944442</c:v>
                </c:pt>
                <c:pt idx="553">
                  <c:v>0.607060194</c:v>
                </c:pt>
                <c:pt idx="554">
                  <c:v>0.607175946</c:v>
                </c:pt>
                <c:pt idx="555">
                  <c:v>0.607291639</c:v>
                </c:pt>
                <c:pt idx="556">
                  <c:v>0.607407391</c:v>
                </c:pt>
                <c:pt idx="557">
                  <c:v>0.607523143</c:v>
                </c:pt>
                <c:pt idx="558">
                  <c:v>0.607638896</c:v>
                </c:pt>
                <c:pt idx="559">
                  <c:v>0.607754648</c:v>
                </c:pt>
                <c:pt idx="560">
                  <c:v>0.6078704</c:v>
                </c:pt>
                <c:pt idx="561">
                  <c:v>0.607986093</c:v>
                </c:pt>
                <c:pt idx="562">
                  <c:v>0.608101845</c:v>
                </c:pt>
                <c:pt idx="563">
                  <c:v>0.608217597</c:v>
                </c:pt>
                <c:pt idx="564">
                  <c:v>0.608333349</c:v>
                </c:pt>
                <c:pt idx="565">
                  <c:v>0.608449101</c:v>
                </c:pt>
                <c:pt idx="566">
                  <c:v>0.608564794</c:v>
                </c:pt>
                <c:pt idx="567">
                  <c:v>0.608680546</c:v>
                </c:pt>
                <c:pt idx="568">
                  <c:v>0.608796299</c:v>
                </c:pt>
                <c:pt idx="569">
                  <c:v>0.608912051</c:v>
                </c:pt>
                <c:pt idx="570">
                  <c:v>0.609027803</c:v>
                </c:pt>
                <c:pt idx="571">
                  <c:v>0.609143496</c:v>
                </c:pt>
                <c:pt idx="572">
                  <c:v>0.609259248</c:v>
                </c:pt>
                <c:pt idx="573">
                  <c:v>0.609375</c:v>
                </c:pt>
                <c:pt idx="574">
                  <c:v>0.609490752</c:v>
                </c:pt>
                <c:pt idx="575">
                  <c:v>0.609606504</c:v>
                </c:pt>
                <c:pt idx="576">
                  <c:v>0.609722197</c:v>
                </c:pt>
                <c:pt idx="577">
                  <c:v>0.609837949</c:v>
                </c:pt>
                <c:pt idx="578">
                  <c:v>0.609953701</c:v>
                </c:pt>
                <c:pt idx="579">
                  <c:v>0.610069454</c:v>
                </c:pt>
                <c:pt idx="580">
                  <c:v>0.610185206</c:v>
                </c:pt>
                <c:pt idx="581">
                  <c:v>0.610300899</c:v>
                </c:pt>
                <c:pt idx="582">
                  <c:v>0.610416651</c:v>
                </c:pt>
                <c:pt idx="583">
                  <c:v>0.610532403</c:v>
                </c:pt>
                <c:pt idx="584">
                  <c:v>0.610648155</c:v>
                </c:pt>
                <c:pt idx="585">
                  <c:v>0.610763907</c:v>
                </c:pt>
                <c:pt idx="586">
                  <c:v>0.6108796</c:v>
                </c:pt>
                <c:pt idx="587">
                  <c:v>0.610995352</c:v>
                </c:pt>
                <c:pt idx="588">
                  <c:v>0.611111104</c:v>
                </c:pt>
                <c:pt idx="589">
                  <c:v>0.611226857</c:v>
                </c:pt>
                <c:pt idx="590">
                  <c:v>0.611342609</c:v>
                </c:pt>
                <c:pt idx="591">
                  <c:v>0.611458361</c:v>
                </c:pt>
                <c:pt idx="592">
                  <c:v>0.611574054</c:v>
                </c:pt>
                <c:pt idx="593">
                  <c:v>0.611689806</c:v>
                </c:pt>
                <c:pt idx="594">
                  <c:v>0.611805558</c:v>
                </c:pt>
                <c:pt idx="595">
                  <c:v>0.61192131</c:v>
                </c:pt>
                <c:pt idx="596">
                  <c:v>0.612037063</c:v>
                </c:pt>
                <c:pt idx="597">
                  <c:v>0.612152755</c:v>
                </c:pt>
                <c:pt idx="598">
                  <c:v>0.612268507</c:v>
                </c:pt>
                <c:pt idx="599">
                  <c:v>0.61238426</c:v>
                </c:pt>
                <c:pt idx="600">
                  <c:v>0.612500012</c:v>
                </c:pt>
                <c:pt idx="601">
                  <c:v>0.612615764</c:v>
                </c:pt>
                <c:pt idx="602">
                  <c:v>0.612731457</c:v>
                </c:pt>
                <c:pt idx="603">
                  <c:v>0.612847209</c:v>
                </c:pt>
                <c:pt idx="604">
                  <c:v>0.612962961</c:v>
                </c:pt>
                <c:pt idx="605">
                  <c:v>0.613078713</c:v>
                </c:pt>
                <c:pt idx="606">
                  <c:v>0.613194466</c:v>
                </c:pt>
                <c:pt idx="607">
                  <c:v>0.613310158</c:v>
                </c:pt>
                <c:pt idx="608">
                  <c:v>0.61342591</c:v>
                </c:pt>
                <c:pt idx="609">
                  <c:v>0.613541663</c:v>
                </c:pt>
                <c:pt idx="610">
                  <c:v>0.613657415</c:v>
                </c:pt>
                <c:pt idx="611">
                  <c:v>0.613773167</c:v>
                </c:pt>
                <c:pt idx="612">
                  <c:v>0.61388886</c:v>
                </c:pt>
                <c:pt idx="613">
                  <c:v>0.614004612</c:v>
                </c:pt>
                <c:pt idx="614">
                  <c:v>0.614120364</c:v>
                </c:pt>
                <c:pt idx="615">
                  <c:v>0.614236116</c:v>
                </c:pt>
                <c:pt idx="616">
                  <c:v>0.614351869</c:v>
                </c:pt>
                <c:pt idx="617">
                  <c:v>0.614467621</c:v>
                </c:pt>
                <c:pt idx="618">
                  <c:v>0.614583313</c:v>
                </c:pt>
                <c:pt idx="619">
                  <c:v>0.614699066</c:v>
                </c:pt>
                <c:pt idx="620">
                  <c:v>0.614814818</c:v>
                </c:pt>
                <c:pt idx="621">
                  <c:v>0.61493057</c:v>
                </c:pt>
                <c:pt idx="622">
                  <c:v>0.615046322</c:v>
                </c:pt>
                <c:pt idx="623">
                  <c:v>0.615162015</c:v>
                </c:pt>
                <c:pt idx="624">
                  <c:v>0.615277767</c:v>
                </c:pt>
                <c:pt idx="625">
                  <c:v>0.615393519</c:v>
                </c:pt>
                <c:pt idx="626">
                  <c:v>0.615509272</c:v>
                </c:pt>
                <c:pt idx="627">
                  <c:v>0.615625024</c:v>
                </c:pt>
                <c:pt idx="628">
                  <c:v>0.615740716</c:v>
                </c:pt>
                <c:pt idx="629">
                  <c:v>0.615856469</c:v>
                </c:pt>
                <c:pt idx="630">
                  <c:v>0.615972221</c:v>
                </c:pt>
                <c:pt idx="631">
                  <c:v>0.616087973</c:v>
                </c:pt>
                <c:pt idx="632">
                  <c:v>0.616203725</c:v>
                </c:pt>
                <c:pt idx="633">
                  <c:v>0.616319418</c:v>
                </c:pt>
                <c:pt idx="634">
                  <c:v>0.61643517</c:v>
                </c:pt>
                <c:pt idx="635">
                  <c:v>0.616550922</c:v>
                </c:pt>
                <c:pt idx="636">
                  <c:v>0.616666675</c:v>
                </c:pt>
                <c:pt idx="637">
                  <c:v>0.616782427</c:v>
                </c:pt>
                <c:pt idx="638">
                  <c:v>0.616898119</c:v>
                </c:pt>
                <c:pt idx="639">
                  <c:v>0.617013872</c:v>
                </c:pt>
                <c:pt idx="640">
                  <c:v>0.617129624</c:v>
                </c:pt>
                <c:pt idx="641">
                  <c:v>0.617245376</c:v>
                </c:pt>
                <c:pt idx="642">
                  <c:v>0.617361128</c:v>
                </c:pt>
                <c:pt idx="643">
                  <c:v>0.617476881</c:v>
                </c:pt>
                <c:pt idx="644">
                  <c:v>0.617592573</c:v>
                </c:pt>
                <c:pt idx="645">
                  <c:v>0.617708325</c:v>
                </c:pt>
                <c:pt idx="646">
                  <c:v>0.617824078</c:v>
                </c:pt>
                <c:pt idx="647">
                  <c:v>0.61793983</c:v>
                </c:pt>
                <c:pt idx="648">
                  <c:v>0.618055582</c:v>
                </c:pt>
                <c:pt idx="649">
                  <c:v>0.618171275</c:v>
                </c:pt>
                <c:pt idx="650">
                  <c:v>0.618287027</c:v>
                </c:pt>
                <c:pt idx="651">
                  <c:v>0.618402779</c:v>
                </c:pt>
                <c:pt idx="652">
                  <c:v>0.618518531</c:v>
                </c:pt>
                <c:pt idx="653">
                  <c:v>0.618634284</c:v>
                </c:pt>
                <c:pt idx="654">
                  <c:v>0.618749976</c:v>
                </c:pt>
                <c:pt idx="655">
                  <c:v>0.618865728</c:v>
                </c:pt>
                <c:pt idx="656">
                  <c:v>0.618981481</c:v>
                </c:pt>
                <c:pt idx="657">
                  <c:v>0.619097233</c:v>
                </c:pt>
                <c:pt idx="658">
                  <c:v>0.619212985</c:v>
                </c:pt>
                <c:pt idx="659">
                  <c:v>0.619328678</c:v>
                </c:pt>
                <c:pt idx="660">
                  <c:v>0.61944443</c:v>
                </c:pt>
                <c:pt idx="661">
                  <c:v>0.619560182</c:v>
                </c:pt>
                <c:pt idx="662">
                  <c:v>0.619675934</c:v>
                </c:pt>
                <c:pt idx="663">
                  <c:v>0.619791687</c:v>
                </c:pt>
                <c:pt idx="664">
                  <c:v>0.619907379</c:v>
                </c:pt>
                <c:pt idx="665">
                  <c:v>0.620023131</c:v>
                </c:pt>
                <c:pt idx="666">
                  <c:v>0.620138884</c:v>
                </c:pt>
                <c:pt idx="667">
                  <c:v>0.620254636</c:v>
                </c:pt>
                <c:pt idx="668">
                  <c:v>0.620370388</c:v>
                </c:pt>
                <c:pt idx="669">
                  <c:v>0.62048614</c:v>
                </c:pt>
                <c:pt idx="670">
                  <c:v>0.620601833</c:v>
                </c:pt>
                <c:pt idx="671">
                  <c:v>0.620717585</c:v>
                </c:pt>
                <c:pt idx="672">
                  <c:v>0.620833337</c:v>
                </c:pt>
                <c:pt idx="673">
                  <c:v>0.62094909</c:v>
                </c:pt>
                <c:pt idx="674">
                  <c:v>0.621064842</c:v>
                </c:pt>
                <c:pt idx="675">
                  <c:v>0.621180534</c:v>
                </c:pt>
                <c:pt idx="676">
                  <c:v>0.621296287</c:v>
                </c:pt>
                <c:pt idx="677">
                  <c:v>0.621412039</c:v>
                </c:pt>
                <c:pt idx="678">
                  <c:v>0.621527791</c:v>
                </c:pt>
                <c:pt idx="679">
                  <c:v>0.621643543</c:v>
                </c:pt>
                <c:pt idx="680">
                  <c:v>0.621759236</c:v>
                </c:pt>
                <c:pt idx="681">
                  <c:v>0.621874988</c:v>
                </c:pt>
                <c:pt idx="682">
                  <c:v>0.62199074</c:v>
                </c:pt>
                <c:pt idx="683">
                  <c:v>0.622106493</c:v>
                </c:pt>
                <c:pt idx="684">
                  <c:v>0.622222245</c:v>
                </c:pt>
                <c:pt idx="685">
                  <c:v>0.622337937</c:v>
                </c:pt>
                <c:pt idx="686">
                  <c:v>0.62245369</c:v>
                </c:pt>
                <c:pt idx="687">
                  <c:v>0.622569442</c:v>
                </c:pt>
                <c:pt idx="688">
                  <c:v>0.622685194</c:v>
                </c:pt>
                <c:pt idx="689">
                  <c:v>0.622800946</c:v>
                </c:pt>
                <c:pt idx="690">
                  <c:v>0.622916639</c:v>
                </c:pt>
                <c:pt idx="691">
                  <c:v>0.623032391</c:v>
                </c:pt>
                <c:pt idx="692">
                  <c:v>0.623148143</c:v>
                </c:pt>
                <c:pt idx="693">
                  <c:v>0.623263896</c:v>
                </c:pt>
                <c:pt idx="694">
                  <c:v>0.623379648</c:v>
                </c:pt>
                <c:pt idx="695">
                  <c:v>0.6234954</c:v>
                </c:pt>
                <c:pt idx="696">
                  <c:v>0.623611093</c:v>
                </c:pt>
                <c:pt idx="697">
                  <c:v>0.623726845</c:v>
                </c:pt>
                <c:pt idx="698">
                  <c:v>0.623842597</c:v>
                </c:pt>
                <c:pt idx="699">
                  <c:v>0.623958349</c:v>
                </c:pt>
                <c:pt idx="700">
                  <c:v>0.624074101</c:v>
                </c:pt>
                <c:pt idx="701">
                  <c:v>0.624189794</c:v>
                </c:pt>
                <c:pt idx="702">
                  <c:v>0.624305546</c:v>
                </c:pt>
                <c:pt idx="703">
                  <c:v>0.624421299</c:v>
                </c:pt>
                <c:pt idx="704">
                  <c:v>0.624537051</c:v>
                </c:pt>
                <c:pt idx="705">
                  <c:v>0.624652803</c:v>
                </c:pt>
                <c:pt idx="706">
                  <c:v>0.624768496</c:v>
                </c:pt>
                <c:pt idx="707">
                  <c:v>0.624884248</c:v>
                </c:pt>
                <c:pt idx="708">
                  <c:v>0.625</c:v>
                </c:pt>
                <c:pt idx="709">
                  <c:v>0.625115752</c:v>
                </c:pt>
                <c:pt idx="710">
                  <c:v>0.625231504</c:v>
                </c:pt>
                <c:pt idx="711">
                  <c:v>0.625347197</c:v>
                </c:pt>
                <c:pt idx="712">
                  <c:v>0.625462949</c:v>
                </c:pt>
                <c:pt idx="713">
                  <c:v>0.625578701</c:v>
                </c:pt>
                <c:pt idx="714">
                  <c:v>0.625694454</c:v>
                </c:pt>
                <c:pt idx="715">
                  <c:v>0.625810206</c:v>
                </c:pt>
                <c:pt idx="716">
                  <c:v>0.625925899</c:v>
                </c:pt>
                <c:pt idx="717">
                  <c:v>0.626041651</c:v>
                </c:pt>
                <c:pt idx="718">
                  <c:v>0.626157403</c:v>
                </c:pt>
                <c:pt idx="719">
                  <c:v>0.626273155</c:v>
                </c:pt>
                <c:pt idx="720">
                  <c:v>0.626388907</c:v>
                </c:pt>
                <c:pt idx="721">
                  <c:v>0.6265046</c:v>
                </c:pt>
                <c:pt idx="722">
                  <c:v>0.626620352</c:v>
                </c:pt>
                <c:pt idx="723">
                  <c:v>0.626736104</c:v>
                </c:pt>
                <c:pt idx="724">
                  <c:v>0.626851857</c:v>
                </c:pt>
                <c:pt idx="725">
                  <c:v>0.626967609</c:v>
                </c:pt>
                <c:pt idx="726">
                  <c:v>0.627083361</c:v>
                </c:pt>
                <c:pt idx="727">
                  <c:v>0.627199054</c:v>
                </c:pt>
                <c:pt idx="728">
                  <c:v>0.627314806</c:v>
                </c:pt>
                <c:pt idx="729">
                  <c:v>0.627430558</c:v>
                </c:pt>
                <c:pt idx="730">
                  <c:v>0.62754631</c:v>
                </c:pt>
                <c:pt idx="731">
                  <c:v>0.627662063</c:v>
                </c:pt>
                <c:pt idx="732">
                  <c:v>0.627777755</c:v>
                </c:pt>
                <c:pt idx="733">
                  <c:v>0.627893507</c:v>
                </c:pt>
                <c:pt idx="734">
                  <c:v>0.62800926</c:v>
                </c:pt>
                <c:pt idx="735">
                  <c:v>0.628125012</c:v>
                </c:pt>
                <c:pt idx="736">
                  <c:v>0.628240764</c:v>
                </c:pt>
                <c:pt idx="737">
                  <c:v>0.628356457</c:v>
                </c:pt>
                <c:pt idx="738">
                  <c:v>0.628472209</c:v>
                </c:pt>
                <c:pt idx="739">
                  <c:v>0.628587961</c:v>
                </c:pt>
                <c:pt idx="740">
                  <c:v>0.628703713</c:v>
                </c:pt>
                <c:pt idx="741">
                  <c:v>0.628819466</c:v>
                </c:pt>
                <c:pt idx="742">
                  <c:v>0.628935158</c:v>
                </c:pt>
                <c:pt idx="743">
                  <c:v>0.62905091</c:v>
                </c:pt>
                <c:pt idx="744">
                  <c:v>0.629166663</c:v>
                </c:pt>
                <c:pt idx="745">
                  <c:v>0.629282415</c:v>
                </c:pt>
                <c:pt idx="746">
                  <c:v>0.629398167</c:v>
                </c:pt>
                <c:pt idx="747">
                  <c:v>0.62951386</c:v>
                </c:pt>
                <c:pt idx="748">
                  <c:v>0.629629612</c:v>
                </c:pt>
                <c:pt idx="749">
                  <c:v>0.629745364</c:v>
                </c:pt>
                <c:pt idx="750">
                  <c:v>0.629861116</c:v>
                </c:pt>
                <c:pt idx="751">
                  <c:v>0.629976869</c:v>
                </c:pt>
                <c:pt idx="752">
                  <c:v>0.630092621</c:v>
                </c:pt>
                <c:pt idx="753">
                  <c:v>0.630208313</c:v>
                </c:pt>
                <c:pt idx="754">
                  <c:v>0.630324066</c:v>
                </c:pt>
                <c:pt idx="755">
                  <c:v>0.630439818</c:v>
                </c:pt>
                <c:pt idx="756">
                  <c:v>0.63055557</c:v>
                </c:pt>
                <c:pt idx="757">
                  <c:v>0.630671322</c:v>
                </c:pt>
                <c:pt idx="758">
                  <c:v>0.630787015</c:v>
                </c:pt>
                <c:pt idx="759">
                  <c:v>0.630902767</c:v>
                </c:pt>
                <c:pt idx="760">
                  <c:v>0.631018519</c:v>
                </c:pt>
                <c:pt idx="761">
                  <c:v>0.631134272</c:v>
                </c:pt>
                <c:pt idx="762">
                  <c:v>0.631250024</c:v>
                </c:pt>
                <c:pt idx="763">
                  <c:v>0.631365716</c:v>
                </c:pt>
                <c:pt idx="764">
                  <c:v>0.631481469</c:v>
                </c:pt>
                <c:pt idx="765">
                  <c:v>0.631597221</c:v>
                </c:pt>
                <c:pt idx="766">
                  <c:v>0.631712973</c:v>
                </c:pt>
                <c:pt idx="767">
                  <c:v>0.631828725</c:v>
                </c:pt>
                <c:pt idx="768">
                  <c:v>0.631944418</c:v>
                </c:pt>
                <c:pt idx="769">
                  <c:v>0.63206017</c:v>
                </c:pt>
                <c:pt idx="770">
                  <c:v>0.632175922</c:v>
                </c:pt>
                <c:pt idx="771">
                  <c:v>0.632291675</c:v>
                </c:pt>
                <c:pt idx="772">
                  <c:v>0.632407427</c:v>
                </c:pt>
                <c:pt idx="773">
                  <c:v>0.632523119</c:v>
                </c:pt>
                <c:pt idx="774">
                  <c:v>0.632638872</c:v>
                </c:pt>
                <c:pt idx="775">
                  <c:v>0.632754624</c:v>
                </c:pt>
                <c:pt idx="776">
                  <c:v>0.632870376</c:v>
                </c:pt>
                <c:pt idx="777">
                  <c:v>0.632986128</c:v>
                </c:pt>
                <c:pt idx="778">
                  <c:v>0.633101881</c:v>
                </c:pt>
                <c:pt idx="779">
                  <c:v>0.633217573</c:v>
                </c:pt>
                <c:pt idx="780">
                  <c:v>0.633333325</c:v>
                </c:pt>
                <c:pt idx="781">
                  <c:v>0.633449078</c:v>
                </c:pt>
                <c:pt idx="782">
                  <c:v>0.63356483</c:v>
                </c:pt>
                <c:pt idx="783">
                  <c:v>0.633680582</c:v>
                </c:pt>
                <c:pt idx="784">
                  <c:v>0.633796275</c:v>
                </c:pt>
                <c:pt idx="785">
                  <c:v>0.633912027</c:v>
                </c:pt>
                <c:pt idx="786">
                  <c:v>0.634027779</c:v>
                </c:pt>
                <c:pt idx="787">
                  <c:v>0.634143531</c:v>
                </c:pt>
                <c:pt idx="788">
                  <c:v>0.634259284</c:v>
                </c:pt>
                <c:pt idx="789">
                  <c:v>0.634374976</c:v>
                </c:pt>
                <c:pt idx="790">
                  <c:v>0.634490728</c:v>
                </c:pt>
                <c:pt idx="791">
                  <c:v>0.634606481</c:v>
                </c:pt>
                <c:pt idx="792">
                  <c:v>0.634722233</c:v>
                </c:pt>
                <c:pt idx="793">
                  <c:v>0.634837985</c:v>
                </c:pt>
                <c:pt idx="794">
                  <c:v>0.634953678</c:v>
                </c:pt>
                <c:pt idx="795">
                  <c:v>0.63506943</c:v>
                </c:pt>
                <c:pt idx="796">
                  <c:v>0.635185182</c:v>
                </c:pt>
                <c:pt idx="797">
                  <c:v>0.635300934</c:v>
                </c:pt>
                <c:pt idx="798">
                  <c:v>0.635416687</c:v>
                </c:pt>
                <c:pt idx="799">
                  <c:v>0.635532379</c:v>
                </c:pt>
                <c:pt idx="800">
                  <c:v>0.635648131</c:v>
                </c:pt>
                <c:pt idx="801">
                  <c:v>0.635763884</c:v>
                </c:pt>
                <c:pt idx="802">
                  <c:v>0.635879636</c:v>
                </c:pt>
                <c:pt idx="803">
                  <c:v>0.635995388</c:v>
                </c:pt>
                <c:pt idx="804">
                  <c:v>0.63611114</c:v>
                </c:pt>
                <c:pt idx="805">
                  <c:v>0.636226833</c:v>
                </c:pt>
                <c:pt idx="806">
                  <c:v>0.636342585</c:v>
                </c:pt>
                <c:pt idx="807">
                  <c:v>0.636458337</c:v>
                </c:pt>
                <c:pt idx="808">
                  <c:v>0.63657409</c:v>
                </c:pt>
                <c:pt idx="809">
                  <c:v>0.636689842</c:v>
                </c:pt>
                <c:pt idx="810">
                  <c:v>0.636805534</c:v>
                </c:pt>
                <c:pt idx="811">
                  <c:v>0.636921287</c:v>
                </c:pt>
                <c:pt idx="812">
                  <c:v>0.637037039</c:v>
                </c:pt>
                <c:pt idx="813">
                  <c:v>0.637152791</c:v>
                </c:pt>
                <c:pt idx="814">
                  <c:v>0.637268543</c:v>
                </c:pt>
                <c:pt idx="815">
                  <c:v>0.637384236</c:v>
                </c:pt>
                <c:pt idx="816">
                  <c:v>0.637499988</c:v>
                </c:pt>
                <c:pt idx="817">
                  <c:v>0.63761574</c:v>
                </c:pt>
                <c:pt idx="818">
                  <c:v>0.637731493</c:v>
                </c:pt>
                <c:pt idx="819">
                  <c:v>0.637847245</c:v>
                </c:pt>
                <c:pt idx="820">
                  <c:v>0.637962937</c:v>
                </c:pt>
                <c:pt idx="821">
                  <c:v>0.63807869</c:v>
                </c:pt>
                <c:pt idx="822">
                  <c:v>0.638194442</c:v>
                </c:pt>
                <c:pt idx="823">
                  <c:v>0.638310194</c:v>
                </c:pt>
                <c:pt idx="824">
                  <c:v>0.638425946</c:v>
                </c:pt>
                <c:pt idx="825">
                  <c:v>0.638541639</c:v>
                </c:pt>
                <c:pt idx="826">
                  <c:v>0.638657391</c:v>
                </c:pt>
                <c:pt idx="827">
                  <c:v>0.638773143</c:v>
                </c:pt>
                <c:pt idx="828">
                  <c:v>0.638888896</c:v>
                </c:pt>
                <c:pt idx="829">
                  <c:v>0.639004648</c:v>
                </c:pt>
                <c:pt idx="830">
                  <c:v>0.6391204</c:v>
                </c:pt>
                <c:pt idx="831">
                  <c:v>0.639236093</c:v>
                </c:pt>
                <c:pt idx="832">
                  <c:v>0.639351845</c:v>
                </c:pt>
                <c:pt idx="833">
                  <c:v>0.639467597</c:v>
                </c:pt>
                <c:pt idx="834">
                  <c:v>0.639583349</c:v>
                </c:pt>
                <c:pt idx="835">
                  <c:v>0.639699101</c:v>
                </c:pt>
                <c:pt idx="836">
                  <c:v>0.639814794</c:v>
                </c:pt>
                <c:pt idx="837">
                  <c:v>0.639930546</c:v>
                </c:pt>
                <c:pt idx="838">
                  <c:v>0.640046299</c:v>
                </c:pt>
                <c:pt idx="839">
                  <c:v>0.640162051</c:v>
                </c:pt>
                <c:pt idx="840">
                  <c:v>0.640277803</c:v>
                </c:pt>
                <c:pt idx="841">
                  <c:v>0.640393496</c:v>
                </c:pt>
                <c:pt idx="842">
                  <c:v>0.640509248</c:v>
                </c:pt>
                <c:pt idx="843">
                  <c:v>0.640625</c:v>
                </c:pt>
                <c:pt idx="844">
                  <c:v>0.640740752</c:v>
                </c:pt>
                <c:pt idx="845">
                  <c:v>0.640856504</c:v>
                </c:pt>
                <c:pt idx="846">
                  <c:v>0.640972197</c:v>
                </c:pt>
                <c:pt idx="847">
                  <c:v>0.641087949</c:v>
                </c:pt>
                <c:pt idx="848">
                  <c:v>0.641203701</c:v>
                </c:pt>
                <c:pt idx="849">
                  <c:v>0.641319454</c:v>
                </c:pt>
                <c:pt idx="850">
                  <c:v>0.641435206</c:v>
                </c:pt>
                <c:pt idx="851">
                  <c:v>0.641550899</c:v>
                </c:pt>
                <c:pt idx="852">
                  <c:v>0.641666651</c:v>
                </c:pt>
                <c:pt idx="853">
                  <c:v>0.641782403</c:v>
                </c:pt>
                <c:pt idx="854">
                  <c:v>0.641898155</c:v>
                </c:pt>
                <c:pt idx="855">
                  <c:v>0.642013907</c:v>
                </c:pt>
                <c:pt idx="856">
                  <c:v>0.6421296</c:v>
                </c:pt>
                <c:pt idx="857">
                  <c:v>0.642245352</c:v>
                </c:pt>
                <c:pt idx="858">
                  <c:v>0.642361104</c:v>
                </c:pt>
                <c:pt idx="859">
                  <c:v>0.642476857</c:v>
                </c:pt>
                <c:pt idx="860">
                  <c:v>0.642592609</c:v>
                </c:pt>
                <c:pt idx="861">
                  <c:v>0.642708361</c:v>
                </c:pt>
                <c:pt idx="862">
                  <c:v>0.642824054</c:v>
                </c:pt>
                <c:pt idx="863">
                  <c:v>0.642939806</c:v>
                </c:pt>
                <c:pt idx="864">
                  <c:v>0.643055558</c:v>
                </c:pt>
                <c:pt idx="865">
                  <c:v>0.64317131</c:v>
                </c:pt>
                <c:pt idx="866">
                  <c:v>0.643287063</c:v>
                </c:pt>
                <c:pt idx="867">
                  <c:v>0.643402755</c:v>
                </c:pt>
                <c:pt idx="868">
                  <c:v>0.643518507</c:v>
                </c:pt>
                <c:pt idx="869">
                  <c:v>0.64363426</c:v>
                </c:pt>
                <c:pt idx="870">
                  <c:v>0.643750012</c:v>
                </c:pt>
                <c:pt idx="871">
                  <c:v>0.643865764</c:v>
                </c:pt>
                <c:pt idx="872">
                  <c:v>0.643981457</c:v>
                </c:pt>
                <c:pt idx="873">
                  <c:v>0.644097209</c:v>
                </c:pt>
                <c:pt idx="874">
                  <c:v>0.644212961</c:v>
                </c:pt>
                <c:pt idx="875">
                  <c:v>0.644328713</c:v>
                </c:pt>
                <c:pt idx="876">
                  <c:v>0.644444466</c:v>
                </c:pt>
                <c:pt idx="877">
                  <c:v>0.644560158</c:v>
                </c:pt>
                <c:pt idx="878">
                  <c:v>0.64467591</c:v>
                </c:pt>
                <c:pt idx="879">
                  <c:v>0.644791663</c:v>
                </c:pt>
                <c:pt idx="880">
                  <c:v>0.644907415</c:v>
                </c:pt>
                <c:pt idx="881">
                  <c:v>0.645023167</c:v>
                </c:pt>
                <c:pt idx="882">
                  <c:v>0.64513886</c:v>
                </c:pt>
                <c:pt idx="883">
                  <c:v>0.645254612</c:v>
                </c:pt>
                <c:pt idx="884">
                  <c:v>0.645370364</c:v>
                </c:pt>
                <c:pt idx="885">
                  <c:v>0.645486116</c:v>
                </c:pt>
                <c:pt idx="886">
                  <c:v>0.645601869</c:v>
                </c:pt>
                <c:pt idx="887">
                  <c:v>0.645717621</c:v>
                </c:pt>
                <c:pt idx="888">
                  <c:v>0.645833313</c:v>
                </c:pt>
                <c:pt idx="889">
                  <c:v>0.645949066</c:v>
                </c:pt>
                <c:pt idx="890">
                  <c:v>0.646064818</c:v>
                </c:pt>
                <c:pt idx="891">
                  <c:v>0.64618057</c:v>
                </c:pt>
                <c:pt idx="892">
                  <c:v>0.646296322</c:v>
                </c:pt>
                <c:pt idx="893">
                  <c:v>0.646412015</c:v>
                </c:pt>
                <c:pt idx="894">
                  <c:v>0.646527767</c:v>
                </c:pt>
                <c:pt idx="895">
                  <c:v>0.646643519</c:v>
                </c:pt>
                <c:pt idx="896">
                  <c:v>0.646759272</c:v>
                </c:pt>
                <c:pt idx="897">
                  <c:v>0.646875024</c:v>
                </c:pt>
                <c:pt idx="898">
                  <c:v>0.646990716</c:v>
                </c:pt>
                <c:pt idx="899">
                  <c:v>0.647106469</c:v>
                </c:pt>
                <c:pt idx="900">
                  <c:v>0.647222221</c:v>
                </c:pt>
                <c:pt idx="901">
                  <c:v>0.647337973</c:v>
                </c:pt>
                <c:pt idx="902">
                  <c:v>0.647453725</c:v>
                </c:pt>
                <c:pt idx="903">
                  <c:v>0.647569418</c:v>
                </c:pt>
                <c:pt idx="904">
                  <c:v>0.64768517</c:v>
                </c:pt>
                <c:pt idx="905">
                  <c:v>0.647800922</c:v>
                </c:pt>
                <c:pt idx="906">
                  <c:v>0.647916675</c:v>
                </c:pt>
                <c:pt idx="907">
                  <c:v>0.648032427</c:v>
                </c:pt>
                <c:pt idx="908">
                  <c:v>0.648148119</c:v>
                </c:pt>
                <c:pt idx="909">
                  <c:v>0.648263872</c:v>
                </c:pt>
                <c:pt idx="910">
                  <c:v>0.648379624</c:v>
                </c:pt>
                <c:pt idx="911">
                  <c:v>0.648495376</c:v>
                </c:pt>
                <c:pt idx="912">
                  <c:v>0.648611128</c:v>
                </c:pt>
                <c:pt idx="913">
                  <c:v>0.648726881</c:v>
                </c:pt>
                <c:pt idx="914">
                  <c:v>0.648842573</c:v>
                </c:pt>
                <c:pt idx="915">
                  <c:v>0.648958325</c:v>
                </c:pt>
                <c:pt idx="916">
                  <c:v>0.649074078</c:v>
                </c:pt>
                <c:pt idx="917">
                  <c:v>0.64918983</c:v>
                </c:pt>
                <c:pt idx="918">
                  <c:v>0.649305582</c:v>
                </c:pt>
                <c:pt idx="919">
                  <c:v>0.649421275</c:v>
                </c:pt>
                <c:pt idx="920">
                  <c:v>0.649537027</c:v>
                </c:pt>
                <c:pt idx="921">
                  <c:v>0.649652779</c:v>
                </c:pt>
                <c:pt idx="922">
                  <c:v>0.649768531</c:v>
                </c:pt>
                <c:pt idx="923">
                  <c:v>0.649884284</c:v>
                </c:pt>
                <c:pt idx="924">
                  <c:v>0.649999976</c:v>
                </c:pt>
                <c:pt idx="925">
                  <c:v>0.650115728</c:v>
                </c:pt>
                <c:pt idx="926">
                  <c:v>0.650231481</c:v>
                </c:pt>
                <c:pt idx="927">
                  <c:v>0.650347233</c:v>
                </c:pt>
                <c:pt idx="928">
                  <c:v>0.650462985</c:v>
                </c:pt>
                <c:pt idx="929">
                  <c:v>0.650578678</c:v>
                </c:pt>
                <c:pt idx="930">
                  <c:v>0.65069443</c:v>
                </c:pt>
                <c:pt idx="931">
                  <c:v>0.650810182</c:v>
                </c:pt>
                <c:pt idx="932">
                  <c:v>0.650925934</c:v>
                </c:pt>
                <c:pt idx="933">
                  <c:v>0.651041687</c:v>
                </c:pt>
                <c:pt idx="934">
                  <c:v>0.651157379</c:v>
                </c:pt>
                <c:pt idx="935">
                  <c:v>0.651273131</c:v>
                </c:pt>
                <c:pt idx="936">
                  <c:v>0.651388884</c:v>
                </c:pt>
                <c:pt idx="937">
                  <c:v>0.651504636</c:v>
                </c:pt>
                <c:pt idx="938">
                  <c:v>0.651620388</c:v>
                </c:pt>
                <c:pt idx="939">
                  <c:v>0.65173614</c:v>
                </c:pt>
                <c:pt idx="940">
                  <c:v>0.651851833</c:v>
                </c:pt>
                <c:pt idx="941">
                  <c:v>0.651967585</c:v>
                </c:pt>
                <c:pt idx="942">
                  <c:v>0.652083337</c:v>
                </c:pt>
                <c:pt idx="943">
                  <c:v>0.65219909</c:v>
                </c:pt>
                <c:pt idx="944">
                  <c:v>0.652314842</c:v>
                </c:pt>
                <c:pt idx="945">
                  <c:v>0.652430534</c:v>
                </c:pt>
                <c:pt idx="946">
                  <c:v>0.652546287</c:v>
                </c:pt>
                <c:pt idx="947">
                  <c:v>0.652662039</c:v>
                </c:pt>
                <c:pt idx="948">
                  <c:v>0.652777791</c:v>
                </c:pt>
                <c:pt idx="949">
                  <c:v>0.652893543</c:v>
                </c:pt>
                <c:pt idx="950">
                  <c:v>0.653009236</c:v>
                </c:pt>
                <c:pt idx="951">
                  <c:v>0.653124988</c:v>
                </c:pt>
                <c:pt idx="952">
                  <c:v>0.65324074</c:v>
                </c:pt>
                <c:pt idx="953">
                  <c:v>0.653356493</c:v>
                </c:pt>
                <c:pt idx="954">
                  <c:v>0.653472245</c:v>
                </c:pt>
                <c:pt idx="955">
                  <c:v>0.653587937</c:v>
                </c:pt>
                <c:pt idx="956">
                  <c:v>0.65370369</c:v>
                </c:pt>
                <c:pt idx="957">
                  <c:v>0.653819442</c:v>
                </c:pt>
                <c:pt idx="958">
                  <c:v>0.653935194</c:v>
                </c:pt>
                <c:pt idx="959">
                  <c:v>0.654050946</c:v>
                </c:pt>
                <c:pt idx="960">
                  <c:v>0.654166639</c:v>
                </c:pt>
                <c:pt idx="961">
                  <c:v>0.654282391</c:v>
                </c:pt>
                <c:pt idx="962">
                  <c:v>0.654398143</c:v>
                </c:pt>
                <c:pt idx="963">
                  <c:v>0.654513896</c:v>
                </c:pt>
                <c:pt idx="964">
                  <c:v>0.654629648</c:v>
                </c:pt>
                <c:pt idx="965">
                  <c:v>0.6547454</c:v>
                </c:pt>
                <c:pt idx="966">
                  <c:v>0.654861093</c:v>
                </c:pt>
                <c:pt idx="967">
                  <c:v>0.654976845</c:v>
                </c:pt>
                <c:pt idx="968">
                  <c:v>0.655092597</c:v>
                </c:pt>
                <c:pt idx="969">
                  <c:v>0.655208349</c:v>
                </c:pt>
                <c:pt idx="970">
                  <c:v>0.655324101</c:v>
                </c:pt>
                <c:pt idx="971">
                  <c:v>0.655439794</c:v>
                </c:pt>
                <c:pt idx="972">
                  <c:v>0.655555546</c:v>
                </c:pt>
                <c:pt idx="973">
                  <c:v>0.655671299</c:v>
                </c:pt>
                <c:pt idx="974">
                  <c:v>0.655787051</c:v>
                </c:pt>
                <c:pt idx="975">
                  <c:v>0.655902803</c:v>
                </c:pt>
              </c:strCache>
            </c:strRef>
          </c:xVal>
          <c:yVal>
            <c:numRef>
              <c:f>Data!$Q$9:$Q$984</c:f>
              <c:numCache>
                <c:ptCount val="976"/>
                <c:pt idx="52">
                  <c:v>16.7</c:v>
                </c:pt>
                <c:pt idx="53">
                  <c:v>16.3</c:v>
                </c:pt>
                <c:pt idx="54">
                  <c:v>15.3</c:v>
                </c:pt>
                <c:pt idx="55">
                  <c:v>20.8</c:v>
                </c:pt>
                <c:pt idx="56">
                  <c:v>13.8</c:v>
                </c:pt>
                <c:pt idx="57">
                  <c:v>22.6</c:v>
                </c:pt>
                <c:pt idx="58">
                  <c:v>24.1</c:v>
                </c:pt>
                <c:pt idx="59">
                  <c:v>33</c:v>
                </c:pt>
                <c:pt idx="60">
                  <c:v>30.4</c:v>
                </c:pt>
                <c:pt idx="61">
                  <c:v>39.6</c:v>
                </c:pt>
                <c:pt idx="62">
                  <c:v>40.9</c:v>
                </c:pt>
                <c:pt idx="63">
                  <c:v>50.4</c:v>
                </c:pt>
                <c:pt idx="64">
                  <c:v>51</c:v>
                </c:pt>
                <c:pt idx="65">
                  <c:v>53.6</c:v>
                </c:pt>
                <c:pt idx="66">
                  <c:v>54.4</c:v>
                </c:pt>
                <c:pt idx="67">
                  <c:v>64</c:v>
                </c:pt>
                <c:pt idx="68">
                  <c:v>62.6</c:v>
                </c:pt>
                <c:pt idx="69">
                  <c:v>66.1</c:v>
                </c:pt>
                <c:pt idx="70">
                  <c:v>63.5</c:v>
                </c:pt>
                <c:pt idx="71">
                  <c:v>65.5</c:v>
                </c:pt>
                <c:pt idx="72">
                  <c:v>64.1</c:v>
                </c:pt>
                <c:pt idx="73">
                  <c:v>70.6</c:v>
                </c:pt>
                <c:pt idx="74">
                  <c:v>68</c:v>
                </c:pt>
                <c:pt idx="75">
                  <c:v>70.9</c:v>
                </c:pt>
                <c:pt idx="76">
                  <c:v>69.9</c:v>
                </c:pt>
                <c:pt idx="77">
                  <c:v>67.5</c:v>
                </c:pt>
                <c:pt idx="78">
                  <c:v>69</c:v>
                </c:pt>
                <c:pt idx="79">
                  <c:v>73.6</c:v>
                </c:pt>
                <c:pt idx="80">
                  <c:v>72.4</c:v>
                </c:pt>
                <c:pt idx="81">
                  <c:v>77.5</c:v>
                </c:pt>
                <c:pt idx="82">
                  <c:v>71.4</c:v>
                </c:pt>
                <c:pt idx="83">
                  <c:v>74.4</c:v>
                </c:pt>
                <c:pt idx="84">
                  <c:v>74.5</c:v>
                </c:pt>
                <c:pt idx="85">
                  <c:v>77.5</c:v>
                </c:pt>
                <c:pt idx="86">
                  <c:v>74.7</c:v>
                </c:pt>
                <c:pt idx="87">
                  <c:v>80.4</c:v>
                </c:pt>
                <c:pt idx="88">
                  <c:v>73.9</c:v>
                </c:pt>
                <c:pt idx="89">
                  <c:v>75.5</c:v>
                </c:pt>
                <c:pt idx="90">
                  <c:v>71.9</c:v>
                </c:pt>
                <c:pt idx="91">
                  <c:v>74.9</c:v>
                </c:pt>
                <c:pt idx="92">
                  <c:v>68.4</c:v>
                </c:pt>
                <c:pt idx="93">
                  <c:v>73.9</c:v>
                </c:pt>
                <c:pt idx="94">
                  <c:v>69.9</c:v>
                </c:pt>
                <c:pt idx="95">
                  <c:v>70.4</c:v>
                </c:pt>
                <c:pt idx="96">
                  <c:v>67.5</c:v>
                </c:pt>
                <c:pt idx="97">
                  <c:v>68.5</c:v>
                </c:pt>
                <c:pt idx="98">
                  <c:v>72.9</c:v>
                </c:pt>
                <c:pt idx="99">
                  <c:v>69.6</c:v>
                </c:pt>
                <c:pt idx="100">
                  <c:v>64.9</c:v>
                </c:pt>
                <c:pt idx="101">
                  <c:v>67.5</c:v>
                </c:pt>
                <c:pt idx="102">
                  <c:v>64.4</c:v>
                </c:pt>
                <c:pt idx="103">
                  <c:v>67.7</c:v>
                </c:pt>
                <c:pt idx="104">
                  <c:v>62.5</c:v>
                </c:pt>
                <c:pt idx="105">
                  <c:v>65.9</c:v>
                </c:pt>
                <c:pt idx="106">
                  <c:v>66.5</c:v>
                </c:pt>
                <c:pt idx="107">
                  <c:v>72</c:v>
                </c:pt>
                <c:pt idx="108">
                  <c:v>70.5</c:v>
                </c:pt>
                <c:pt idx="109">
                  <c:v>71.9</c:v>
                </c:pt>
                <c:pt idx="110">
                  <c:v>64</c:v>
                </c:pt>
                <c:pt idx="111">
                  <c:v>62.9</c:v>
                </c:pt>
                <c:pt idx="112">
                  <c:v>57</c:v>
                </c:pt>
                <c:pt idx="113">
                  <c:v>59.6</c:v>
                </c:pt>
                <c:pt idx="114">
                  <c:v>53</c:v>
                </c:pt>
                <c:pt idx="115">
                  <c:v>55.6</c:v>
                </c:pt>
                <c:pt idx="116">
                  <c:v>51.6</c:v>
                </c:pt>
                <c:pt idx="117">
                  <c:v>57</c:v>
                </c:pt>
                <c:pt idx="118">
                  <c:v>58.9</c:v>
                </c:pt>
                <c:pt idx="119">
                  <c:v>63.5</c:v>
                </c:pt>
                <c:pt idx="120">
                  <c:v>59.6</c:v>
                </c:pt>
                <c:pt idx="121">
                  <c:v>62.9</c:v>
                </c:pt>
                <c:pt idx="122">
                  <c:v>57.4</c:v>
                </c:pt>
                <c:pt idx="123">
                  <c:v>60.5</c:v>
                </c:pt>
                <c:pt idx="124">
                  <c:v>57.9</c:v>
                </c:pt>
                <c:pt idx="125">
                  <c:v>57.5</c:v>
                </c:pt>
                <c:pt idx="126">
                  <c:v>52.6</c:v>
                </c:pt>
                <c:pt idx="127">
                  <c:v>57.9</c:v>
                </c:pt>
                <c:pt idx="128">
                  <c:v>58</c:v>
                </c:pt>
                <c:pt idx="129">
                  <c:v>60.4</c:v>
                </c:pt>
                <c:pt idx="130">
                  <c:v>56</c:v>
                </c:pt>
                <c:pt idx="131">
                  <c:v>58.9</c:v>
                </c:pt>
                <c:pt idx="132">
                  <c:v>51.1</c:v>
                </c:pt>
                <c:pt idx="133">
                  <c:v>51.1</c:v>
                </c:pt>
                <c:pt idx="134">
                  <c:v>44.6</c:v>
                </c:pt>
                <c:pt idx="135">
                  <c:v>47.9</c:v>
                </c:pt>
                <c:pt idx="136">
                  <c:v>45.5</c:v>
                </c:pt>
                <c:pt idx="137">
                  <c:v>51.9</c:v>
                </c:pt>
                <c:pt idx="138">
                  <c:v>51.5</c:v>
                </c:pt>
                <c:pt idx="139">
                  <c:v>55.4</c:v>
                </c:pt>
                <c:pt idx="140">
                  <c:v>54.4</c:v>
                </c:pt>
                <c:pt idx="141">
                  <c:v>55.4</c:v>
                </c:pt>
                <c:pt idx="142">
                  <c:v>49.9</c:v>
                </c:pt>
                <c:pt idx="143">
                  <c:v>54.6</c:v>
                </c:pt>
                <c:pt idx="144">
                  <c:v>50.4</c:v>
                </c:pt>
                <c:pt idx="145">
                  <c:v>56.9</c:v>
                </c:pt>
                <c:pt idx="146">
                  <c:v>52.5</c:v>
                </c:pt>
                <c:pt idx="147">
                  <c:v>57.2</c:v>
                </c:pt>
                <c:pt idx="148">
                  <c:v>54.5</c:v>
                </c:pt>
                <c:pt idx="149">
                  <c:v>59.6</c:v>
                </c:pt>
                <c:pt idx="150">
                  <c:v>58</c:v>
                </c:pt>
                <c:pt idx="151">
                  <c:v>63.6</c:v>
                </c:pt>
                <c:pt idx="152">
                  <c:v>55.9</c:v>
                </c:pt>
                <c:pt idx="153">
                  <c:v>62.5</c:v>
                </c:pt>
                <c:pt idx="154">
                  <c:v>57</c:v>
                </c:pt>
                <c:pt idx="155">
                  <c:v>59.4</c:v>
                </c:pt>
                <c:pt idx="156">
                  <c:v>54.9</c:v>
                </c:pt>
                <c:pt idx="157">
                  <c:v>57.9</c:v>
                </c:pt>
                <c:pt idx="158">
                  <c:v>52.1</c:v>
                </c:pt>
                <c:pt idx="159">
                  <c:v>56.6</c:v>
                </c:pt>
                <c:pt idx="160">
                  <c:v>51</c:v>
                </c:pt>
                <c:pt idx="161">
                  <c:v>53</c:v>
                </c:pt>
                <c:pt idx="162">
                  <c:v>46.6</c:v>
                </c:pt>
                <c:pt idx="163">
                  <c:v>52.5</c:v>
                </c:pt>
                <c:pt idx="164">
                  <c:v>48.9</c:v>
                </c:pt>
                <c:pt idx="165">
                  <c:v>57</c:v>
                </c:pt>
                <c:pt idx="166">
                  <c:v>47.5</c:v>
                </c:pt>
                <c:pt idx="167">
                  <c:v>49.1</c:v>
                </c:pt>
                <c:pt idx="168">
                  <c:v>49</c:v>
                </c:pt>
                <c:pt idx="169">
                  <c:v>53.5</c:v>
                </c:pt>
                <c:pt idx="170">
                  <c:v>50.5</c:v>
                </c:pt>
                <c:pt idx="171">
                  <c:v>56</c:v>
                </c:pt>
                <c:pt idx="172">
                  <c:v>52.1</c:v>
                </c:pt>
                <c:pt idx="173">
                  <c:v>56.6</c:v>
                </c:pt>
                <c:pt idx="174">
                  <c:v>53.4</c:v>
                </c:pt>
                <c:pt idx="175">
                  <c:v>57.9</c:v>
                </c:pt>
                <c:pt idx="176">
                  <c:v>54.5</c:v>
                </c:pt>
                <c:pt idx="177">
                  <c:v>58.9</c:v>
                </c:pt>
                <c:pt idx="178">
                  <c:v>56.6</c:v>
                </c:pt>
                <c:pt idx="179">
                  <c:v>59.4</c:v>
                </c:pt>
                <c:pt idx="180">
                  <c:v>53</c:v>
                </c:pt>
                <c:pt idx="181">
                  <c:v>58.4</c:v>
                </c:pt>
                <c:pt idx="182">
                  <c:v>54.6</c:v>
                </c:pt>
                <c:pt idx="183">
                  <c:v>58.9</c:v>
                </c:pt>
                <c:pt idx="184">
                  <c:v>53.9</c:v>
                </c:pt>
                <c:pt idx="185">
                  <c:v>61.4</c:v>
                </c:pt>
                <c:pt idx="186">
                  <c:v>54.1</c:v>
                </c:pt>
                <c:pt idx="187">
                  <c:v>58.4</c:v>
                </c:pt>
                <c:pt idx="188">
                  <c:v>54.9</c:v>
                </c:pt>
                <c:pt idx="189">
                  <c:v>61.3</c:v>
                </c:pt>
                <c:pt idx="190">
                  <c:v>53.9</c:v>
                </c:pt>
                <c:pt idx="191">
                  <c:v>60.4</c:v>
                </c:pt>
                <c:pt idx="192">
                  <c:v>57.4</c:v>
                </c:pt>
                <c:pt idx="193">
                  <c:v>62.9</c:v>
                </c:pt>
                <c:pt idx="194">
                  <c:v>55.5</c:v>
                </c:pt>
                <c:pt idx="195">
                  <c:v>60.5</c:v>
                </c:pt>
                <c:pt idx="196">
                  <c:v>56.9</c:v>
                </c:pt>
                <c:pt idx="197">
                  <c:v>63.4</c:v>
                </c:pt>
                <c:pt idx="198">
                  <c:v>59.5</c:v>
                </c:pt>
                <c:pt idx="199">
                  <c:v>65.4</c:v>
                </c:pt>
                <c:pt idx="200">
                  <c:v>60.4</c:v>
                </c:pt>
                <c:pt idx="201">
                  <c:v>65.9</c:v>
                </c:pt>
                <c:pt idx="202">
                  <c:v>62</c:v>
                </c:pt>
                <c:pt idx="203">
                  <c:v>70.5</c:v>
                </c:pt>
                <c:pt idx="204">
                  <c:v>64</c:v>
                </c:pt>
                <c:pt idx="205">
                  <c:v>70.9</c:v>
                </c:pt>
                <c:pt idx="206">
                  <c:v>65.4</c:v>
                </c:pt>
                <c:pt idx="207">
                  <c:v>69.5</c:v>
                </c:pt>
                <c:pt idx="208">
                  <c:v>62.9</c:v>
                </c:pt>
                <c:pt idx="209">
                  <c:v>68.8</c:v>
                </c:pt>
                <c:pt idx="210">
                  <c:v>64.4</c:v>
                </c:pt>
                <c:pt idx="211">
                  <c:v>70.9</c:v>
                </c:pt>
                <c:pt idx="212">
                  <c:v>64</c:v>
                </c:pt>
                <c:pt idx="213">
                  <c:v>68.9</c:v>
                </c:pt>
                <c:pt idx="214">
                  <c:v>63.4</c:v>
                </c:pt>
                <c:pt idx="215">
                  <c:v>70.4</c:v>
                </c:pt>
                <c:pt idx="216">
                  <c:v>62.1</c:v>
                </c:pt>
                <c:pt idx="217">
                  <c:v>68.5</c:v>
                </c:pt>
                <c:pt idx="218">
                  <c:v>63.3</c:v>
                </c:pt>
                <c:pt idx="219">
                  <c:v>70.9</c:v>
                </c:pt>
                <c:pt idx="220">
                  <c:v>64.9</c:v>
                </c:pt>
                <c:pt idx="221">
                  <c:v>69</c:v>
                </c:pt>
                <c:pt idx="222">
                  <c:v>63.4</c:v>
                </c:pt>
                <c:pt idx="223">
                  <c:v>69.9</c:v>
                </c:pt>
                <c:pt idx="224">
                  <c:v>63.9</c:v>
                </c:pt>
                <c:pt idx="225">
                  <c:v>68.9</c:v>
                </c:pt>
                <c:pt idx="226">
                  <c:v>62.5</c:v>
                </c:pt>
                <c:pt idx="227">
                  <c:v>67.6</c:v>
                </c:pt>
                <c:pt idx="228">
                  <c:v>61.8</c:v>
                </c:pt>
                <c:pt idx="229">
                  <c:v>68.4</c:v>
                </c:pt>
                <c:pt idx="230">
                  <c:v>54.6</c:v>
                </c:pt>
                <c:pt idx="231">
                  <c:v>63.5</c:v>
                </c:pt>
                <c:pt idx="232">
                  <c:v>63.4</c:v>
                </c:pt>
                <c:pt idx="233">
                  <c:v>65.4</c:v>
                </c:pt>
                <c:pt idx="234">
                  <c:v>56.1</c:v>
                </c:pt>
                <c:pt idx="235">
                  <c:v>65</c:v>
                </c:pt>
                <c:pt idx="236">
                  <c:v>62.4</c:v>
                </c:pt>
                <c:pt idx="237">
                  <c:v>57</c:v>
                </c:pt>
                <c:pt idx="238">
                  <c:v>50.9</c:v>
                </c:pt>
                <c:pt idx="239">
                  <c:v>54.9</c:v>
                </c:pt>
                <c:pt idx="240">
                  <c:v>48.6</c:v>
                </c:pt>
                <c:pt idx="241">
                  <c:v>54.6</c:v>
                </c:pt>
                <c:pt idx="242">
                  <c:v>48.1</c:v>
                </c:pt>
                <c:pt idx="243">
                  <c:v>50.9</c:v>
                </c:pt>
                <c:pt idx="244">
                  <c:v>46.5</c:v>
                </c:pt>
                <c:pt idx="245">
                  <c:v>50.6</c:v>
                </c:pt>
                <c:pt idx="246">
                  <c:v>44.5</c:v>
                </c:pt>
                <c:pt idx="247">
                  <c:v>50.4</c:v>
                </c:pt>
                <c:pt idx="248">
                  <c:v>45.5</c:v>
                </c:pt>
                <c:pt idx="249">
                  <c:v>49.5</c:v>
                </c:pt>
                <c:pt idx="250">
                  <c:v>44.6</c:v>
                </c:pt>
                <c:pt idx="251">
                  <c:v>46.9</c:v>
                </c:pt>
                <c:pt idx="252">
                  <c:v>42.1</c:v>
                </c:pt>
                <c:pt idx="253">
                  <c:v>46.6</c:v>
                </c:pt>
                <c:pt idx="254">
                  <c:v>42.4</c:v>
                </c:pt>
                <c:pt idx="255">
                  <c:v>47.6</c:v>
                </c:pt>
                <c:pt idx="256">
                  <c:v>46.6</c:v>
                </c:pt>
                <c:pt idx="257">
                  <c:v>49.7</c:v>
                </c:pt>
                <c:pt idx="258">
                  <c:v>44.5</c:v>
                </c:pt>
                <c:pt idx="259">
                  <c:v>47.6</c:v>
                </c:pt>
                <c:pt idx="260">
                  <c:v>45.1</c:v>
                </c:pt>
                <c:pt idx="261">
                  <c:v>46.9</c:v>
                </c:pt>
                <c:pt idx="262">
                  <c:v>44.9</c:v>
                </c:pt>
                <c:pt idx="263">
                  <c:v>50</c:v>
                </c:pt>
                <c:pt idx="264">
                  <c:v>43.1</c:v>
                </c:pt>
                <c:pt idx="265">
                  <c:v>50</c:v>
                </c:pt>
                <c:pt idx="266">
                  <c:v>48</c:v>
                </c:pt>
                <c:pt idx="267">
                  <c:v>52</c:v>
                </c:pt>
                <c:pt idx="268">
                  <c:v>47</c:v>
                </c:pt>
                <c:pt idx="269">
                  <c:v>50.9</c:v>
                </c:pt>
                <c:pt idx="270">
                  <c:v>49.6</c:v>
                </c:pt>
                <c:pt idx="271">
                  <c:v>54.6</c:v>
                </c:pt>
                <c:pt idx="272">
                  <c:v>51.9</c:v>
                </c:pt>
                <c:pt idx="273">
                  <c:v>57.4</c:v>
                </c:pt>
                <c:pt idx="274">
                  <c:v>55.5</c:v>
                </c:pt>
                <c:pt idx="275">
                  <c:v>57.5</c:v>
                </c:pt>
                <c:pt idx="276">
                  <c:v>56</c:v>
                </c:pt>
                <c:pt idx="277">
                  <c:v>58.4</c:v>
                </c:pt>
                <c:pt idx="278">
                  <c:v>54.1</c:v>
                </c:pt>
                <c:pt idx="279">
                  <c:v>58.1</c:v>
                </c:pt>
                <c:pt idx="280">
                  <c:v>55.2</c:v>
                </c:pt>
                <c:pt idx="281">
                  <c:v>57.6</c:v>
                </c:pt>
                <c:pt idx="282">
                  <c:v>55</c:v>
                </c:pt>
                <c:pt idx="283">
                  <c:v>56.8</c:v>
                </c:pt>
                <c:pt idx="284">
                  <c:v>52.5</c:v>
                </c:pt>
                <c:pt idx="285">
                  <c:v>57</c:v>
                </c:pt>
                <c:pt idx="286">
                  <c:v>52.4</c:v>
                </c:pt>
                <c:pt idx="287">
                  <c:v>54.4</c:v>
                </c:pt>
                <c:pt idx="288">
                  <c:v>51.9</c:v>
                </c:pt>
                <c:pt idx="289">
                  <c:v>57.4</c:v>
                </c:pt>
                <c:pt idx="290">
                  <c:v>52.6</c:v>
                </c:pt>
                <c:pt idx="291">
                  <c:v>55.9</c:v>
                </c:pt>
                <c:pt idx="292">
                  <c:v>51.4</c:v>
                </c:pt>
                <c:pt idx="293">
                  <c:v>54.4</c:v>
                </c:pt>
                <c:pt idx="294">
                  <c:v>48</c:v>
                </c:pt>
                <c:pt idx="295">
                  <c:v>53.1</c:v>
                </c:pt>
                <c:pt idx="296">
                  <c:v>48.8</c:v>
                </c:pt>
                <c:pt idx="297">
                  <c:v>52.9</c:v>
                </c:pt>
                <c:pt idx="298">
                  <c:v>52.4</c:v>
                </c:pt>
                <c:pt idx="299">
                  <c:v>55.6</c:v>
                </c:pt>
                <c:pt idx="300">
                  <c:v>49.6</c:v>
                </c:pt>
                <c:pt idx="301">
                  <c:v>52.5</c:v>
                </c:pt>
                <c:pt idx="302">
                  <c:v>47.9</c:v>
                </c:pt>
                <c:pt idx="303">
                  <c:v>50.9</c:v>
                </c:pt>
                <c:pt idx="304">
                  <c:v>48.1</c:v>
                </c:pt>
                <c:pt idx="305">
                  <c:v>51.1</c:v>
                </c:pt>
                <c:pt idx="306">
                  <c:v>45.5</c:v>
                </c:pt>
                <c:pt idx="307">
                  <c:v>50.9</c:v>
                </c:pt>
                <c:pt idx="308">
                  <c:v>46.4</c:v>
                </c:pt>
                <c:pt idx="309">
                  <c:v>50.6</c:v>
                </c:pt>
                <c:pt idx="310">
                  <c:v>45.1</c:v>
                </c:pt>
                <c:pt idx="311">
                  <c:v>48.9</c:v>
                </c:pt>
                <c:pt idx="312">
                  <c:v>45</c:v>
                </c:pt>
                <c:pt idx="313">
                  <c:v>47.5</c:v>
                </c:pt>
                <c:pt idx="314">
                  <c:v>45.1</c:v>
                </c:pt>
                <c:pt idx="315">
                  <c:v>50</c:v>
                </c:pt>
                <c:pt idx="316">
                  <c:v>44.9</c:v>
                </c:pt>
                <c:pt idx="317">
                  <c:v>50.6</c:v>
                </c:pt>
                <c:pt idx="318">
                  <c:v>47.5</c:v>
                </c:pt>
                <c:pt idx="319">
                  <c:v>51.6</c:v>
                </c:pt>
                <c:pt idx="320">
                  <c:v>47.4</c:v>
                </c:pt>
                <c:pt idx="321">
                  <c:v>48.9</c:v>
                </c:pt>
                <c:pt idx="322">
                  <c:v>48.5</c:v>
                </c:pt>
                <c:pt idx="323">
                  <c:v>52</c:v>
                </c:pt>
                <c:pt idx="324">
                  <c:v>48.6</c:v>
                </c:pt>
                <c:pt idx="325">
                  <c:v>53.5</c:v>
                </c:pt>
                <c:pt idx="326">
                  <c:v>47</c:v>
                </c:pt>
                <c:pt idx="327">
                  <c:v>50.5</c:v>
                </c:pt>
                <c:pt idx="328">
                  <c:v>49.6</c:v>
                </c:pt>
                <c:pt idx="329">
                  <c:v>53.9</c:v>
                </c:pt>
                <c:pt idx="330">
                  <c:v>54</c:v>
                </c:pt>
                <c:pt idx="331">
                  <c:v>62.4</c:v>
                </c:pt>
                <c:pt idx="332">
                  <c:v>63.2</c:v>
                </c:pt>
                <c:pt idx="333">
                  <c:v>76.5</c:v>
                </c:pt>
                <c:pt idx="334">
                  <c:v>73.9</c:v>
                </c:pt>
                <c:pt idx="335">
                  <c:v>79.9</c:v>
                </c:pt>
                <c:pt idx="336">
                  <c:v>76.9</c:v>
                </c:pt>
                <c:pt idx="337">
                  <c:v>80.9</c:v>
                </c:pt>
                <c:pt idx="338">
                  <c:v>76.9</c:v>
                </c:pt>
                <c:pt idx="339">
                  <c:v>83.5</c:v>
                </c:pt>
                <c:pt idx="340">
                  <c:v>79.4</c:v>
                </c:pt>
                <c:pt idx="341">
                  <c:v>85.4</c:v>
                </c:pt>
                <c:pt idx="342">
                  <c:v>81.4</c:v>
                </c:pt>
                <c:pt idx="343">
                  <c:v>84.6</c:v>
                </c:pt>
                <c:pt idx="344">
                  <c:v>80.9</c:v>
                </c:pt>
                <c:pt idx="345">
                  <c:v>87.3</c:v>
                </c:pt>
                <c:pt idx="346">
                  <c:v>84.8</c:v>
                </c:pt>
                <c:pt idx="347">
                  <c:v>87.4</c:v>
                </c:pt>
                <c:pt idx="348">
                  <c:v>82.8</c:v>
                </c:pt>
                <c:pt idx="349">
                  <c:v>85.3</c:v>
                </c:pt>
                <c:pt idx="350">
                  <c:v>82.9</c:v>
                </c:pt>
                <c:pt idx="351">
                  <c:v>86.3</c:v>
                </c:pt>
                <c:pt idx="352">
                  <c:v>83.9</c:v>
                </c:pt>
                <c:pt idx="353">
                  <c:v>87.4</c:v>
                </c:pt>
                <c:pt idx="354">
                  <c:v>84.4</c:v>
                </c:pt>
                <c:pt idx="355">
                  <c:v>86.4</c:v>
                </c:pt>
                <c:pt idx="356">
                  <c:v>85.4</c:v>
                </c:pt>
                <c:pt idx="357">
                  <c:v>86.4</c:v>
                </c:pt>
                <c:pt idx="358">
                  <c:v>82.9</c:v>
                </c:pt>
                <c:pt idx="359">
                  <c:v>84.9</c:v>
                </c:pt>
                <c:pt idx="360">
                  <c:v>84.3</c:v>
                </c:pt>
                <c:pt idx="361">
                  <c:v>86.3</c:v>
                </c:pt>
                <c:pt idx="362">
                  <c:v>85</c:v>
                </c:pt>
                <c:pt idx="363">
                  <c:v>86.4</c:v>
                </c:pt>
                <c:pt idx="364">
                  <c:v>82.3</c:v>
                </c:pt>
                <c:pt idx="365">
                  <c:v>85.3</c:v>
                </c:pt>
                <c:pt idx="366">
                  <c:v>82.9</c:v>
                </c:pt>
                <c:pt idx="367">
                  <c:v>84.9</c:v>
                </c:pt>
                <c:pt idx="368">
                  <c:v>82.4</c:v>
                </c:pt>
                <c:pt idx="369">
                  <c:v>84.3</c:v>
                </c:pt>
                <c:pt idx="370">
                  <c:v>80.9</c:v>
                </c:pt>
                <c:pt idx="371">
                  <c:v>82.8</c:v>
                </c:pt>
                <c:pt idx="372">
                  <c:v>82.4</c:v>
                </c:pt>
                <c:pt idx="373">
                  <c:v>85.4</c:v>
                </c:pt>
                <c:pt idx="374">
                  <c:v>82.3</c:v>
                </c:pt>
                <c:pt idx="375">
                  <c:v>82.7</c:v>
                </c:pt>
                <c:pt idx="376">
                  <c:v>78.4</c:v>
                </c:pt>
                <c:pt idx="377">
                  <c:v>81.4</c:v>
                </c:pt>
                <c:pt idx="378">
                  <c:v>80.4</c:v>
                </c:pt>
                <c:pt idx="379">
                  <c:v>81.9</c:v>
                </c:pt>
                <c:pt idx="380">
                  <c:v>79.9</c:v>
                </c:pt>
                <c:pt idx="381">
                  <c:v>81.4</c:v>
                </c:pt>
                <c:pt idx="382">
                  <c:v>80.9</c:v>
                </c:pt>
                <c:pt idx="383">
                  <c:v>82.8</c:v>
                </c:pt>
                <c:pt idx="384">
                  <c:v>82.8</c:v>
                </c:pt>
                <c:pt idx="385">
                  <c:v>82.9</c:v>
                </c:pt>
                <c:pt idx="386">
                  <c:v>81.8</c:v>
                </c:pt>
                <c:pt idx="387">
                  <c:v>83.8</c:v>
                </c:pt>
                <c:pt idx="388">
                  <c:v>82.9</c:v>
                </c:pt>
                <c:pt idx="389">
                  <c:v>83.8</c:v>
                </c:pt>
                <c:pt idx="390">
                  <c:v>82.2</c:v>
                </c:pt>
                <c:pt idx="391">
                  <c:v>82.3</c:v>
                </c:pt>
                <c:pt idx="392">
                  <c:v>87.9</c:v>
                </c:pt>
                <c:pt idx="393">
                  <c:v>80.9</c:v>
                </c:pt>
                <c:pt idx="394">
                  <c:v>79.4</c:v>
                </c:pt>
                <c:pt idx="395">
                  <c:v>81.4</c:v>
                </c:pt>
                <c:pt idx="396">
                  <c:v>80.9</c:v>
                </c:pt>
                <c:pt idx="397">
                  <c:v>83.4</c:v>
                </c:pt>
                <c:pt idx="398">
                  <c:v>79.9</c:v>
                </c:pt>
                <c:pt idx="399">
                  <c:v>79.8</c:v>
                </c:pt>
                <c:pt idx="400">
                  <c:v>80.8</c:v>
                </c:pt>
                <c:pt idx="401">
                  <c:v>81.5</c:v>
                </c:pt>
                <c:pt idx="402">
                  <c:v>79.9</c:v>
                </c:pt>
                <c:pt idx="403">
                  <c:v>80.3</c:v>
                </c:pt>
                <c:pt idx="404">
                  <c:v>79.4</c:v>
                </c:pt>
                <c:pt idx="405">
                  <c:v>80.8</c:v>
                </c:pt>
                <c:pt idx="406">
                  <c:v>79</c:v>
                </c:pt>
                <c:pt idx="407">
                  <c:v>80.9</c:v>
                </c:pt>
                <c:pt idx="408">
                  <c:v>69.9</c:v>
                </c:pt>
                <c:pt idx="409">
                  <c:v>79.4</c:v>
                </c:pt>
                <c:pt idx="410">
                  <c:v>77.9</c:v>
                </c:pt>
                <c:pt idx="411">
                  <c:v>77.5</c:v>
                </c:pt>
                <c:pt idx="412">
                  <c:v>76.9</c:v>
                </c:pt>
                <c:pt idx="413">
                  <c:v>78.2</c:v>
                </c:pt>
                <c:pt idx="414">
                  <c:v>77.9</c:v>
                </c:pt>
                <c:pt idx="415">
                  <c:v>75.9</c:v>
                </c:pt>
                <c:pt idx="416">
                  <c:v>73.4</c:v>
                </c:pt>
                <c:pt idx="417">
                  <c:v>73.9</c:v>
                </c:pt>
                <c:pt idx="418">
                  <c:v>74.3</c:v>
                </c:pt>
                <c:pt idx="419">
                  <c:v>75.4</c:v>
                </c:pt>
                <c:pt idx="420">
                  <c:v>70.4</c:v>
                </c:pt>
                <c:pt idx="421">
                  <c:v>60</c:v>
                </c:pt>
                <c:pt idx="422">
                  <c:v>72.4</c:v>
                </c:pt>
                <c:pt idx="423">
                  <c:v>75.3</c:v>
                </c:pt>
                <c:pt idx="424">
                  <c:v>74.8</c:v>
                </c:pt>
                <c:pt idx="425">
                  <c:v>77.8</c:v>
                </c:pt>
                <c:pt idx="426">
                  <c:v>78.4</c:v>
                </c:pt>
                <c:pt idx="427">
                  <c:v>76.9</c:v>
                </c:pt>
                <c:pt idx="428">
                  <c:v>76.4</c:v>
                </c:pt>
                <c:pt idx="429">
                  <c:v>77.4</c:v>
                </c:pt>
                <c:pt idx="430">
                  <c:v>78.9</c:v>
                </c:pt>
                <c:pt idx="431">
                  <c:v>79.4</c:v>
                </c:pt>
                <c:pt idx="432">
                  <c:v>79</c:v>
                </c:pt>
                <c:pt idx="433">
                  <c:v>79.9</c:v>
                </c:pt>
                <c:pt idx="434">
                  <c:v>80.9</c:v>
                </c:pt>
                <c:pt idx="435">
                  <c:v>81.5</c:v>
                </c:pt>
                <c:pt idx="436">
                  <c:v>79.4</c:v>
                </c:pt>
                <c:pt idx="437">
                  <c:v>78.4</c:v>
                </c:pt>
                <c:pt idx="438">
                  <c:v>76.8</c:v>
                </c:pt>
                <c:pt idx="439">
                  <c:v>75.4</c:v>
                </c:pt>
                <c:pt idx="440">
                  <c:v>65.6</c:v>
                </c:pt>
                <c:pt idx="441">
                  <c:v>65.8</c:v>
                </c:pt>
                <c:pt idx="442">
                  <c:v>64.7</c:v>
                </c:pt>
                <c:pt idx="443">
                  <c:v>61.1</c:v>
                </c:pt>
                <c:pt idx="444">
                  <c:v>61.4</c:v>
                </c:pt>
                <c:pt idx="445">
                  <c:v>63.9</c:v>
                </c:pt>
                <c:pt idx="446">
                  <c:v>56.5</c:v>
                </c:pt>
                <c:pt idx="447">
                  <c:v>51.5</c:v>
                </c:pt>
                <c:pt idx="448">
                  <c:v>49.4</c:v>
                </c:pt>
                <c:pt idx="449">
                  <c:v>52.6</c:v>
                </c:pt>
                <c:pt idx="450">
                  <c:v>35.6</c:v>
                </c:pt>
                <c:pt idx="451">
                  <c:v>44.6</c:v>
                </c:pt>
                <c:pt idx="452">
                  <c:v>40</c:v>
                </c:pt>
                <c:pt idx="453">
                  <c:v>43.1</c:v>
                </c:pt>
                <c:pt idx="454">
                  <c:v>44.5</c:v>
                </c:pt>
                <c:pt idx="455">
                  <c:v>48.5</c:v>
                </c:pt>
                <c:pt idx="456">
                  <c:v>49.1</c:v>
                </c:pt>
                <c:pt idx="457">
                  <c:v>53.9</c:v>
                </c:pt>
                <c:pt idx="458">
                  <c:v>58.4</c:v>
                </c:pt>
                <c:pt idx="459">
                  <c:v>61.5</c:v>
                </c:pt>
                <c:pt idx="460">
                  <c:v>64.4</c:v>
                </c:pt>
                <c:pt idx="461">
                  <c:v>67.9</c:v>
                </c:pt>
                <c:pt idx="462">
                  <c:v>69</c:v>
                </c:pt>
                <c:pt idx="463">
                  <c:v>68.4</c:v>
                </c:pt>
                <c:pt idx="464">
                  <c:v>62.6</c:v>
                </c:pt>
                <c:pt idx="465">
                  <c:v>61.5</c:v>
                </c:pt>
                <c:pt idx="466">
                  <c:v>62.5</c:v>
                </c:pt>
                <c:pt idx="467">
                  <c:v>64.4</c:v>
                </c:pt>
                <c:pt idx="468">
                  <c:v>61.9</c:v>
                </c:pt>
                <c:pt idx="469">
                  <c:v>61.5</c:v>
                </c:pt>
                <c:pt idx="470">
                  <c:v>58.9</c:v>
                </c:pt>
                <c:pt idx="471">
                  <c:v>61.1</c:v>
                </c:pt>
                <c:pt idx="472">
                  <c:v>65.4</c:v>
                </c:pt>
                <c:pt idx="473">
                  <c:v>66.3</c:v>
                </c:pt>
                <c:pt idx="474">
                  <c:v>66.5</c:v>
                </c:pt>
                <c:pt idx="475">
                  <c:v>66.9</c:v>
                </c:pt>
                <c:pt idx="476">
                  <c:v>66.9</c:v>
                </c:pt>
                <c:pt idx="477">
                  <c:v>68</c:v>
                </c:pt>
                <c:pt idx="478">
                  <c:v>68.4</c:v>
                </c:pt>
                <c:pt idx="479">
                  <c:v>69.4</c:v>
                </c:pt>
                <c:pt idx="480">
                  <c:v>68.9</c:v>
                </c:pt>
                <c:pt idx="481">
                  <c:v>70.4</c:v>
                </c:pt>
                <c:pt idx="482">
                  <c:v>69.9</c:v>
                </c:pt>
                <c:pt idx="483">
                  <c:v>71.4</c:v>
                </c:pt>
                <c:pt idx="484">
                  <c:v>72.4</c:v>
                </c:pt>
                <c:pt idx="485">
                  <c:v>75.9</c:v>
                </c:pt>
                <c:pt idx="486">
                  <c:v>75.9</c:v>
                </c:pt>
                <c:pt idx="487">
                  <c:v>77.9</c:v>
                </c:pt>
                <c:pt idx="488">
                  <c:v>75.9</c:v>
                </c:pt>
                <c:pt idx="489">
                  <c:v>76.4</c:v>
                </c:pt>
                <c:pt idx="490">
                  <c:v>76.5</c:v>
                </c:pt>
                <c:pt idx="491">
                  <c:v>78.9</c:v>
                </c:pt>
                <c:pt idx="492">
                  <c:v>80.4</c:v>
                </c:pt>
                <c:pt idx="493">
                  <c:v>83.6</c:v>
                </c:pt>
                <c:pt idx="494">
                  <c:v>84.4</c:v>
                </c:pt>
                <c:pt idx="495">
                  <c:v>85.1</c:v>
                </c:pt>
                <c:pt idx="496">
                  <c:v>83.4</c:v>
                </c:pt>
                <c:pt idx="497">
                  <c:v>82.4</c:v>
                </c:pt>
                <c:pt idx="498">
                  <c:v>82.8</c:v>
                </c:pt>
                <c:pt idx="499">
                  <c:v>84.9</c:v>
                </c:pt>
                <c:pt idx="500">
                  <c:v>83.9</c:v>
                </c:pt>
                <c:pt idx="501">
                  <c:v>84.4</c:v>
                </c:pt>
                <c:pt idx="502">
                  <c:v>80.4</c:v>
                </c:pt>
                <c:pt idx="503">
                  <c:v>81.9</c:v>
                </c:pt>
                <c:pt idx="504">
                  <c:v>80.4</c:v>
                </c:pt>
                <c:pt idx="505">
                  <c:v>81.9</c:v>
                </c:pt>
                <c:pt idx="506">
                  <c:v>80.5</c:v>
                </c:pt>
                <c:pt idx="507">
                  <c:v>82.3</c:v>
                </c:pt>
                <c:pt idx="508">
                  <c:v>79.9</c:v>
                </c:pt>
                <c:pt idx="509">
                  <c:v>81</c:v>
                </c:pt>
                <c:pt idx="510">
                  <c:v>79.9</c:v>
                </c:pt>
                <c:pt idx="511">
                  <c:v>84.9</c:v>
                </c:pt>
                <c:pt idx="512">
                  <c:v>80.9</c:v>
                </c:pt>
                <c:pt idx="513">
                  <c:v>80.5</c:v>
                </c:pt>
                <c:pt idx="514">
                  <c:v>79.4</c:v>
                </c:pt>
                <c:pt idx="515">
                  <c:v>80.9</c:v>
                </c:pt>
                <c:pt idx="516">
                  <c:v>78.5</c:v>
                </c:pt>
                <c:pt idx="517">
                  <c:v>84.8</c:v>
                </c:pt>
                <c:pt idx="518">
                  <c:v>84.4</c:v>
                </c:pt>
                <c:pt idx="519">
                  <c:v>82.9</c:v>
                </c:pt>
                <c:pt idx="520">
                  <c:v>79.4</c:v>
                </c:pt>
                <c:pt idx="521">
                  <c:v>81.9</c:v>
                </c:pt>
                <c:pt idx="522">
                  <c:v>79.9</c:v>
                </c:pt>
                <c:pt idx="523">
                  <c:v>83.4</c:v>
                </c:pt>
                <c:pt idx="524">
                  <c:v>79.9</c:v>
                </c:pt>
                <c:pt idx="525">
                  <c:v>80.8</c:v>
                </c:pt>
                <c:pt idx="526">
                  <c:v>79</c:v>
                </c:pt>
                <c:pt idx="527">
                  <c:v>81.4</c:v>
                </c:pt>
                <c:pt idx="528">
                  <c:v>79.9</c:v>
                </c:pt>
                <c:pt idx="529">
                  <c:v>81.4</c:v>
                </c:pt>
                <c:pt idx="530">
                  <c:v>80.9</c:v>
                </c:pt>
                <c:pt idx="531">
                  <c:v>81.3</c:v>
                </c:pt>
                <c:pt idx="532">
                  <c:v>78</c:v>
                </c:pt>
                <c:pt idx="533">
                  <c:v>80</c:v>
                </c:pt>
                <c:pt idx="534">
                  <c:v>77.9</c:v>
                </c:pt>
                <c:pt idx="535">
                  <c:v>80.4</c:v>
                </c:pt>
                <c:pt idx="536">
                  <c:v>79</c:v>
                </c:pt>
                <c:pt idx="537">
                  <c:v>81.9</c:v>
                </c:pt>
                <c:pt idx="538">
                  <c:v>79.3</c:v>
                </c:pt>
                <c:pt idx="539">
                  <c:v>81.5</c:v>
                </c:pt>
                <c:pt idx="540">
                  <c:v>79.4</c:v>
                </c:pt>
                <c:pt idx="541">
                  <c:v>81.9</c:v>
                </c:pt>
                <c:pt idx="542">
                  <c:v>79.4</c:v>
                </c:pt>
                <c:pt idx="543">
                  <c:v>82.4</c:v>
                </c:pt>
                <c:pt idx="544">
                  <c:v>78.9</c:v>
                </c:pt>
                <c:pt idx="545">
                  <c:v>84.7</c:v>
                </c:pt>
                <c:pt idx="546">
                  <c:v>79.9</c:v>
                </c:pt>
                <c:pt idx="547">
                  <c:v>79.9</c:v>
                </c:pt>
                <c:pt idx="548">
                  <c:v>76.9</c:v>
                </c:pt>
                <c:pt idx="549">
                  <c:v>78.9</c:v>
                </c:pt>
                <c:pt idx="550">
                  <c:v>77.4</c:v>
                </c:pt>
                <c:pt idx="551">
                  <c:v>77.9</c:v>
                </c:pt>
                <c:pt idx="552">
                  <c:v>73.4</c:v>
                </c:pt>
                <c:pt idx="553">
                  <c:v>74.9</c:v>
                </c:pt>
                <c:pt idx="554">
                  <c:v>70.9</c:v>
                </c:pt>
                <c:pt idx="555">
                  <c:v>74.4</c:v>
                </c:pt>
                <c:pt idx="556">
                  <c:v>65.3</c:v>
                </c:pt>
                <c:pt idx="557">
                  <c:v>61.1</c:v>
                </c:pt>
                <c:pt idx="558">
                  <c:v>52.4</c:v>
                </c:pt>
                <c:pt idx="559">
                  <c:v>53</c:v>
                </c:pt>
                <c:pt idx="560">
                  <c:v>45.6</c:v>
                </c:pt>
                <c:pt idx="561">
                  <c:v>46.9</c:v>
                </c:pt>
                <c:pt idx="562">
                  <c:v>43.2</c:v>
                </c:pt>
                <c:pt idx="563">
                  <c:v>49</c:v>
                </c:pt>
                <c:pt idx="564">
                  <c:v>45.9</c:v>
                </c:pt>
                <c:pt idx="565">
                  <c:v>44.6</c:v>
                </c:pt>
                <c:pt idx="566">
                  <c:v>39.5</c:v>
                </c:pt>
                <c:pt idx="567">
                  <c:v>43.6</c:v>
                </c:pt>
                <c:pt idx="568">
                  <c:v>41.1</c:v>
                </c:pt>
                <c:pt idx="569">
                  <c:v>44.6</c:v>
                </c:pt>
                <c:pt idx="570">
                  <c:v>38.6</c:v>
                </c:pt>
                <c:pt idx="571">
                  <c:v>40</c:v>
                </c:pt>
                <c:pt idx="572">
                  <c:v>37.6</c:v>
                </c:pt>
                <c:pt idx="573">
                  <c:v>41</c:v>
                </c:pt>
                <c:pt idx="574">
                  <c:v>39</c:v>
                </c:pt>
                <c:pt idx="575">
                  <c:v>41.1</c:v>
                </c:pt>
                <c:pt idx="576">
                  <c:v>35.1</c:v>
                </c:pt>
                <c:pt idx="577">
                  <c:v>35</c:v>
                </c:pt>
                <c:pt idx="578">
                  <c:v>34.6</c:v>
                </c:pt>
                <c:pt idx="579">
                  <c:v>40.1</c:v>
                </c:pt>
                <c:pt idx="580">
                  <c:v>37</c:v>
                </c:pt>
                <c:pt idx="581">
                  <c:v>38.6</c:v>
                </c:pt>
                <c:pt idx="582">
                  <c:v>36.7</c:v>
                </c:pt>
                <c:pt idx="583">
                  <c:v>39.6</c:v>
                </c:pt>
                <c:pt idx="584">
                  <c:v>40.6</c:v>
                </c:pt>
                <c:pt idx="585">
                  <c:v>44.9</c:v>
                </c:pt>
                <c:pt idx="586">
                  <c:v>45.5</c:v>
                </c:pt>
                <c:pt idx="587">
                  <c:v>51.6</c:v>
                </c:pt>
                <c:pt idx="588">
                  <c:v>54.6</c:v>
                </c:pt>
                <c:pt idx="589">
                  <c:v>60.6</c:v>
                </c:pt>
                <c:pt idx="590">
                  <c:v>61.4</c:v>
                </c:pt>
                <c:pt idx="591">
                  <c:v>66.9</c:v>
                </c:pt>
                <c:pt idx="592">
                  <c:v>66.2</c:v>
                </c:pt>
                <c:pt idx="593">
                  <c:v>69.4</c:v>
                </c:pt>
                <c:pt idx="594">
                  <c:v>68.4</c:v>
                </c:pt>
                <c:pt idx="595">
                  <c:v>70.9</c:v>
                </c:pt>
                <c:pt idx="596">
                  <c:v>69.1</c:v>
                </c:pt>
                <c:pt idx="597">
                  <c:v>74.4</c:v>
                </c:pt>
                <c:pt idx="598">
                  <c:v>68.9</c:v>
                </c:pt>
                <c:pt idx="599">
                  <c:v>71.9</c:v>
                </c:pt>
                <c:pt idx="600">
                  <c:v>71.9</c:v>
                </c:pt>
                <c:pt idx="601">
                  <c:v>71.4</c:v>
                </c:pt>
                <c:pt idx="602">
                  <c:v>70.9</c:v>
                </c:pt>
                <c:pt idx="603">
                  <c:v>74.4</c:v>
                </c:pt>
                <c:pt idx="604">
                  <c:v>67.4</c:v>
                </c:pt>
                <c:pt idx="605">
                  <c:v>71.8</c:v>
                </c:pt>
                <c:pt idx="606">
                  <c:v>68.4</c:v>
                </c:pt>
                <c:pt idx="607">
                  <c:v>72.8</c:v>
                </c:pt>
                <c:pt idx="608">
                  <c:v>72.3</c:v>
                </c:pt>
                <c:pt idx="609">
                  <c:v>74.3</c:v>
                </c:pt>
                <c:pt idx="610">
                  <c:v>71.3</c:v>
                </c:pt>
                <c:pt idx="611">
                  <c:v>72.9</c:v>
                </c:pt>
                <c:pt idx="612">
                  <c:v>71.4</c:v>
                </c:pt>
                <c:pt idx="613">
                  <c:v>72.7</c:v>
                </c:pt>
                <c:pt idx="614">
                  <c:v>72</c:v>
                </c:pt>
                <c:pt idx="615">
                  <c:v>75.4</c:v>
                </c:pt>
                <c:pt idx="616">
                  <c:v>72.4</c:v>
                </c:pt>
                <c:pt idx="617">
                  <c:v>75.4</c:v>
                </c:pt>
                <c:pt idx="618">
                  <c:v>69.4</c:v>
                </c:pt>
                <c:pt idx="619">
                  <c:v>73.2</c:v>
                </c:pt>
                <c:pt idx="620">
                  <c:v>69</c:v>
                </c:pt>
                <c:pt idx="621">
                  <c:v>70.4</c:v>
                </c:pt>
                <c:pt idx="622">
                  <c:v>68.9</c:v>
                </c:pt>
                <c:pt idx="623">
                  <c:v>75.4</c:v>
                </c:pt>
                <c:pt idx="624">
                  <c:v>73.3</c:v>
                </c:pt>
                <c:pt idx="625">
                  <c:v>76.9</c:v>
                </c:pt>
                <c:pt idx="626">
                  <c:v>72.4</c:v>
                </c:pt>
                <c:pt idx="627">
                  <c:v>74.4</c:v>
                </c:pt>
                <c:pt idx="628">
                  <c:v>71.9</c:v>
                </c:pt>
                <c:pt idx="629">
                  <c:v>74.2</c:v>
                </c:pt>
                <c:pt idx="630">
                  <c:v>69.4</c:v>
                </c:pt>
                <c:pt idx="631">
                  <c:v>70.4</c:v>
                </c:pt>
                <c:pt idx="632">
                  <c:v>69.4</c:v>
                </c:pt>
                <c:pt idx="633">
                  <c:v>73.3</c:v>
                </c:pt>
                <c:pt idx="634">
                  <c:v>70.8</c:v>
                </c:pt>
                <c:pt idx="635">
                  <c:v>74.8</c:v>
                </c:pt>
                <c:pt idx="636">
                  <c:v>70.4</c:v>
                </c:pt>
                <c:pt idx="637">
                  <c:v>73.2</c:v>
                </c:pt>
                <c:pt idx="638">
                  <c:v>72.8</c:v>
                </c:pt>
                <c:pt idx="639">
                  <c:v>73.4</c:v>
                </c:pt>
                <c:pt idx="640">
                  <c:v>73.4</c:v>
                </c:pt>
                <c:pt idx="641">
                  <c:v>78.4</c:v>
                </c:pt>
                <c:pt idx="642">
                  <c:v>70.7</c:v>
                </c:pt>
                <c:pt idx="643">
                  <c:v>70.8</c:v>
                </c:pt>
                <c:pt idx="644">
                  <c:v>64.7</c:v>
                </c:pt>
                <c:pt idx="645">
                  <c:v>71.9</c:v>
                </c:pt>
                <c:pt idx="646">
                  <c:v>71.4</c:v>
                </c:pt>
                <c:pt idx="647">
                  <c:v>70.9</c:v>
                </c:pt>
                <c:pt idx="648">
                  <c:v>70.4</c:v>
                </c:pt>
                <c:pt idx="649">
                  <c:v>75.7</c:v>
                </c:pt>
                <c:pt idx="650">
                  <c:v>73.4</c:v>
                </c:pt>
                <c:pt idx="651">
                  <c:v>76</c:v>
                </c:pt>
                <c:pt idx="652">
                  <c:v>77.8</c:v>
                </c:pt>
                <c:pt idx="653">
                  <c:v>76.4</c:v>
                </c:pt>
                <c:pt idx="654">
                  <c:v>71.9</c:v>
                </c:pt>
                <c:pt idx="655">
                  <c:v>74.9</c:v>
                </c:pt>
                <c:pt idx="656">
                  <c:v>70.9</c:v>
                </c:pt>
                <c:pt idx="657">
                  <c:v>73.8</c:v>
                </c:pt>
                <c:pt idx="658">
                  <c:v>73.2</c:v>
                </c:pt>
                <c:pt idx="659">
                  <c:v>76.5</c:v>
                </c:pt>
                <c:pt idx="660">
                  <c:v>71</c:v>
                </c:pt>
                <c:pt idx="661">
                  <c:v>74.8</c:v>
                </c:pt>
                <c:pt idx="662">
                  <c:v>71.4</c:v>
                </c:pt>
                <c:pt idx="663">
                  <c:v>74.4</c:v>
                </c:pt>
                <c:pt idx="664">
                  <c:v>72.9</c:v>
                </c:pt>
                <c:pt idx="665">
                  <c:v>77.4</c:v>
                </c:pt>
                <c:pt idx="666">
                  <c:v>72.4</c:v>
                </c:pt>
                <c:pt idx="667">
                  <c:v>75.4</c:v>
                </c:pt>
                <c:pt idx="668">
                  <c:v>70.2</c:v>
                </c:pt>
                <c:pt idx="669">
                  <c:v>74.3</c:v>
                </c:pt>
                <c:pt idx="670">
                  <c:v>71.4</c:v>
                </c:pt>
                <c:pt idx="671">
                  <c:v>74.4</c:v>
                </c:pt>
                <c:pt idx="672">
                  <c:v>70.9</c:v>
                </c:pt>
                <c:pt idx="673">
                  <c:v>75.4</c:v>
                </c:pt>
                <c:pt idx="674">
                  <c:v>76.9</c:v>
                </c:pt>
                <c:pt idx="675">
                  <c:v>82.9</c:v>
                </c:pt>
                <c:pt idx="676">
                  <c:v>78.9</c:v>
                </c:pt>
                <c:pt idx="677">
                  <c:v>80.8</c:v>
                </c:pt>
                <c:pt idx="678">
                  <c:v>79.9</c:v>
                </c:pt>
                <c:pt idx="679">
                  <c:v>81.9</c:v>
                </c:pt>
                <c:pt idx="680">
                  <c:v>77.9</c:v>
                </c:pt>
                <c:pt idx="681">
                  <c:v>81.4</c:v>
                </c:pt>
                <c:pt idx="682">
                  <c:v>77.4</c:v>
                </c:pt>
                <c:pt idx="683">
                  <c:v>79.8</c:v>
                </c:pt>
                <c:pt idx="684">
                  <c:v>76.4</c:v>
                </c:pt>
                <c:pt idx="685">
                  <c:v>78.4</c:v>
                </c:pt>
                <c:pt idx="686">
                  <c:v>74.3</c:v>
                </c:pt>
                <c:pt idx="687">
                  <c:v>73.9</c:v>
                </c:pt>
                <c:pt idx="688">
                  <c:v>65.9</c:v>
                </c:pt>
                <c:pt idx="689">
                  <c:v>63.5</c:v>
                </c:pt>
                <c:pt idx="690">
                  <c:v>57.6</c:v>
                </c:pt>
                <c:pt idx="691">
                  <c:v>57.8</c:v>
                </c:pt>
                <c:pt idx="692">
                  <c:v>51.8</c:v>
                </c:pt>
                <c:pt idx="693">
                  <c:v>54.4</c:v>
                </c:pt>
                <c:pt idx="694">
                  <c:v>50</c:v>
                </c:pt>
                <c:pt idx="695">
                  <c:v>50.6</c:v>
                </c:pt>
                <c:pt idx="696">
                  <c:v>47.6</c:v>
                </c:pt>
                <c:pt idx="697">
                  <c:v>50.8</c:v>
                </c:pt>
                <c:pt idx="698">
                  <c:v>49.9</c:v>
                </c:pt>
                <c:pt idx="699">
                  <c:v>52</c:v>
                </c:pt>
                <c:pt idx="700">
                  <c:v>50</c:v>
                </c:pt>
                <c:pt idx="701">
                  <c:v>50.4</c:v>
                </c:pt>
                <c:pt idx="702">
                  <c:v>47</c:v>
                </c:pt>
                <c:pt idx="703">
                  <c:v>49</c:v>
                </c:pt>
                <c:pt idx="704">
                  <c:v>48.5</c:v>
                </c:pt>
                <c:pt idx="705">
                  <c:v>55.1</c:v>
                </c:pt>
                <c:pt idx="706">
                  <c:v>56.4</c:v>
                </c:pt>
                <c:pt idx="707">
                  <c:v>60.9</c:v>
                </c:pt>
                <c:pt idx="708">
                  <c:v>60</c:v>
                </c:pt>
                <c:pt idx="709">
                  <c:v>65.4</c:v>
                </c:pt>
                <c:pt idx="710">
                  <c:v>63.5</c:v>
                </c:pt>
                <c:pt idx="711">
                  <c:v>70.9</c:v>
                </c:pt>
                <c:pt idx="712">
                  <c:v>70.4</c:v>
                </c:pt>
                <c:pt idx="713">
                  <c:v>74.9</c:v>
                </c:pt>
                <c:pt idx="714">
                  <c:v>72.4</c:v>
                </c:pt>
                <c:pt idx="715">
                  <c:v>73.4</c:v>
                </c:pt>
                <c:pt idx="716">
                  <c:v>69.9</c:v>
                </c:pt>
                <c:pt idx="717">
                  <c:v>74.9</c:v>
                </c:pt>
                <c:pt idx="718">
                  <c:v>73.9</c:v>
                </c:pt>
                <c:pt idx="719">
                  <c:v>76.5</c:v>
                </c:pt>
                <c:pt idx="720">
                  <c:v>73.3</c:v>
                </c:pt>
                <c:pt idx="721">
                  <c:v>79.9</c:v>
                </c:pt>
                <c:pt idx="722">
                  <c:v>76.4</c:v>
                </c:pt>
                <c:pt idx="723">
                  <c:v>77.9</c:v>
                </c:pt>
                <c:pt idx="724">
                  <c:v>75.4</c:v>
                </c:pt>
                <c:pt idx="725">
                  <c:v>66.9</c:v>
                </c:pt>
                <c:pt idx="726">
                  <c:v>73.9</c:v>
                </c:pt>
                <c:pt idx="727">
                  <c:v>90.7</c:v>
                </c:pt>
                <c:pt idx="728">
                  <c:v>78.5</c:v>
                </c:pt>
                <c:pt idx="729">
                  <c:v>76</c:v>
                </c:pt>
                <c:pt idx="730">
                  <c:v>72.4</c:v>
                </c:pt>
                <c:pt idx="731">
                  <c:v>75.4</c:v>
                </c:pt>
                <c:pt idx="732">
                  <c:v>71.4</c:v>
                </c:pt>
                <c:pt idx="733">
                  <c:v>72.9</c:v>
                </c:pt>
                <c:pt idx="734">
                  <c:v>69.1</c:v>
                </c:pt>
                <c:pt idx="735">
                  <c:v>64.2</c:v>
                </c:pt>
                <c:pt idx="736">
                  <c:v>66.4</c:v>
                </c:pt>
                <c:pt idx="737">
                  <c:v>67.9</c:v>
                </c:pt>
                <c:pt idx="738">
                  <c:v>63.6</c:v>
                </c:pt>
                <c:pt idx="739">
                  <c:v>61.4</c:v>
                </c:pt>
                <c:pt idx="740">
                  <c:v>56</c:v>
                </c:pt>
                <c:pt idx="741">
                  <c:v>56.4</c:v>
                </c:pt>
                <c:pt idx="742">
                  <c:v>55.9</c:v>
                </c:pt>
                <c:pt idx="743">
                  <c:v>58</c:v>
                </c:pt>
                <c:pt idx="744">
                  <c:v>57.4</c:v>
                </c:pt>
                <c:pt idx="745">
                  <c:v>59.5</c:v>
                </c:pt>
                <c:pt idx="746">
                  <c:v>57.9</c:v>
                </c:pt>
                <c:pt idx="747">
                  <c:v>59.4</c:v>
                </c:pt>
                <c:pt idx="748">
                  <c:v>57.7</c:v>
                </c:pt>
                <c:pt idx="749">
                  <c:v>58.5</c:v>
                </c:pt>
                <c:pt idx="750">
                  <c:v>54.9</c:v>
                </c:pt>
                <c:pt idx="751">
                  <c:v>56.5</c:v>
                </c:pt>
                <c:pt idx="752">
                  <c:v>58.9</c:v>
                </c:pt>
                <c:pt idx="753">
                  <c:v>59</c:v>
                </c:pt>
                <c:pt idx="754">
                  <c:v>54.9</c:v>
                </c:pt>
                <c:pt idx="755">
                  <c:v>56.4</c:v>
                </c:pt>
                <c:pt idx="756">
                  <c:v>56.8</c:v>
                </c:pt>
                <c:pt idx="757">
                  <c:v>61.4</c:v>
                </c:pt>
                <c:pt idx="758">
                  <c:v>61</c:v>
                </c:pt>
                <c:pt idx="759">
                  <c:v>60.9</c:v>
                </c:pt>
                <c:pt idx="760">
                  <c:v>60.5</c:v>
                </c:pt>
                <c:pt idx="761">
                  <c:v>73.4</c:v>
                </c:pt>
                <c:pt idx="762">
                  <c:v>67.9</c:v>
                </c:pt>
                <c:pt idx="763">
                  <c:v>71.4</c:v>
                </c:pt>
                <c:pt idx="764">
                  <c:v>70.9</c:v>
                </c:pt>
                <c:pt idx="765">
                  <c:v>74.8</c:v>
                </c:pt>
                <c:pt idx="766">
                  <c:v>71.3</c:v>
                </c:pt>
                <c:pt idx="767">
                  <c:v>73.4</c:v>
                </c:pt>
                <c:pt idx="768">
                  <c:v>71.4</c:v>
                </c:pt>
                <c:pt idx="769">
                  <c:v>76.4</c:v>
                </c:pt>
                <c:pt idx="770">
                  <c:v>73.3</c:v>
                </c:pt>
                <c:pt idx="771">
                  <c:v>75.7</c:v>
                </c:pt>
                <c:pt idx="772">
                  <c:v>74.4</c:v>
                </c:pt>
                <c:pt idx="773">
                  <c:v>78.9</c:v>
                </c:pt>
                <c:pt idx="774">
                  <c:v>77.4</c:v>
                </c:pt>
                <c:pt idx="775">
                  <c:v>78.9</c:v>
                </c:pt>
                <c:pt idx="776">
                  <c:v>76.9</c:v>
                </c:pt>
                <c:pt idx="777">
                  <c:v>78.4</c:v>
                </c:pt>
                <c:pt idx="778">
                  <c:v>76.9</c:v>
                </c:pt>
                <c:pt idx="779">
                  <c:v>78.8</c:v>
                </c:pt>
                <c:pt idx="780">
                  <c:v>77.9</c:v>
                </c:pt>
                <c:pt idx="781">
                  <c:v>79.4</c:v>
                </c:pt>
                <c:pt idx="782">
                  <c:v>78.5</c:v>
                </c:pt>
                <c:pt idx="783">
                  <c:v>79.8</c:v>
                </c:pt>
                <c:pt idx="784">
                  <c:v>79.4</c:v>
                </c:pt>
                <c:pt idx="785">
                  <c:v>80.4</c:v>
                </c:pt>
                <c:pt idx="786">
                  <c:v>78.9</c:v>
                </c:pt>
                <c:pt idx="787">
                  <c:v>79.4</c:v>
                </c:pt>
                <c:pt idx="788">
                  <c:v>79.5</c:v>
                </c:pt>
                <c:pt idx="789">
                  <c:v>79.7</c:v>
                </c:pt>
                <c:pt idx="790">
                  <c:v>79.9</c:v>
                </c:pt>
                <c:pt idx="791">
                  <c:v>78.9</c:v>
                </c:pt>
                <c:pt idx="792">
                  <c:v>80.9</c:v>
                </c:pt>
                <c:pt idx="793">
                  <c:v>82.3</c:v>
                </c:pt>
                <c:pt idx="794">
                  <c:v>79.8</c:v>
                </c:pt>
                <c:pt idx="795">
                  <c:v>80.9</c:v>
                </c:pt>
                <c:pt idx="796">
                  <c:v>80.9</c:v>
                </c:pt>
                <c:pt idx="797">
                  <c:v>79.9</c:v>
                </c:pt>
                <c:pt idx="798">
                  <c:v>79.9</c:v>
                </c:pt>
                <c:pt idx="799">
                  <c:v>80.7</c:v>
                </c:pt>
                <c:pt idx="800">
                  <c:v>80.3</c:v>
                </c:pt>
                <c:pt idx="801">
                  <c:v>81.7</c:v>
                </c:pt>
                <c:pt idx="802">
                  <c:v>82.9</c:v>
                </c:pt>
                <c:pt idx="803">
                  <c:v>81.4</c:v>
                </c:pt>
                <c:pt idx="804">
                  <c:v>82.8</c:v>
                </c:pt>
                <c:pt idx="805">
                  <c:v>81.2</c:v>
                </c:pt>
                <c:pt idx="806">
                  <c:v>79.9</c:v>
                </c:pt>
                <c:pt idx="807">
                  <c:v>83.9</c:v>
                </c:pt>
                <c:pt idx="808">
                  <c:v>81.3</c:v>
                </c:pt>
                <c:pt idx="809">
                  <c:v>78.4</c:v>
                </c:pt>
                <c:pt idx="810">
                  <c:v>80.8</c:v>
                </c:pt>
                <c:pt idx="811">
                  <c:v>80.4</c:v>
                </c:pt>
                <c:pt idx="812">
                  <c:v>80.4</c:v>
                </c:pt>
                <c:pt idx="813">
                  <c:v>79.3</c:v>
                </c:pt>
                <c:pt idx="814">
                  <c:v>80.4</c:v>
                </c:pt>
                <c:pt idx="815">
                  <c:v>81.5</c:v>
                </c:pt>
                <c:pt idx="816">
                  <c:v>81.3</c:v>
                </c:pt>
                <c:pt idx="817">
                  <c:v>80.4</c:v>
                </c:pt>
                <c:pt idx="818">
                  <c:v>77.3</c:v>
                </c:pt>
                <c:pt idx="819">
                  <c:v>81.8</c:v>
                </c:pt>
                <c:pt idx="820">
                  <c:v>83.9</c:v>
                </c:pt>
                <c:pt idx="821">
                  <c:v>81.9</c:v>
                </c:pt>
                <c:pt idx="822">
                  <c:v>99.8</c:v>
                </c:pt>
                <c:pt idx="823">
                  <c:v>81.4</c:v>
                </c:pt>
                <c:pt idx="824">
                  <c:v>80.3</c:v>
                </c:pt>
                <c:pt idx="825">
                  <c:v>79.9</c:v>
                </c:pt>
                <c:pt idx="826">
                  <c:v>80.3</c:v>
                </c:pt>
                <c:pt idx="827">
                  <c:v>79.8</c:v>
                </c:pt>
                <c:pt idx="828">
                  <c:v>79.4</c:v>
                </c:pt>
                <c:pt idx="829">
                  <c:v>77.8</c:v>
                </c:pt>
                <c:pt idx="830">
                  <c:v>79.4</c:v>
                </c:pt>
                <c:pt idx="831">
                  <c:v>79.4</c:v>
                </c:pt>
                <c:pt idx="832">
                  <c:v>66.9</c:v>
                </c:pt>
                <c:pt idx="833">
                  <c:v>77.8</c:v>
                </c:pt>
                <c:pt idx="834">
                  <c:v>79.4</c:v>
                </c:pt>
                <c:pt idx="835">
                  <c:v>77.8</c:v>
                </c:pt>
                <c:pt idx="836">
                  <c:v>77.9</c:v>
                </c:pt>
                <c:pt idx="837">
                  <c:v>77.4</c:v>
                </c:pt>
                <c:pt idx="838">
                  <c:v>78.8</c:v>
                </c:pt>
                <c:pt idx="839">
                  <c:v>77.9</c:v>
                </c:pt>
                <c:pt idx="840">
                  <c:v>76.4</c:v>
                </c:pt>
                <c:pt idx="841">
                  <c:v>74.9</c:v>
                </c:pt>
                <c:pt idx="842">
                  <c:v>77.9</c:v>
                </c:pt>
                <c:pt idx="843">
                  <c:v>76.4</c:v>
                </c:pt>
                <c:pt idx="844">
                  <c:v>77.9</c:v>
                </c:pt>
                <c:pt idx="845">
                  <c:v>75.8</c:v>
                </c:pt>
                <c:pt idx="846">
                  <c:v>78.4</c:v>
                </c:pt>
                <c:pt idx="847">
                  <c:v>77.4</c:v>
                </c:pt>
                <c:pt idx="848">
                  <c:v>75.9</c:v>
                </c:pt>
                <c:pt idx="849">
                  <c:v>74.3</c:v>
                </c:pt>
                <c:pt idx="850">
                  <c:v>76.9</c:v>
                </c:pt>
                <c:pt idx="851">
                  <c:v>76.3</c:v>
                </c:pt>
                <c:pt idx="852">
                  <c:v>79.8</c:v>
                </c:pt>
                <c:pt idx="853">
                  <c:v>82.9</c:v>
                </c:pt>
                <c:pt idx="854">
                  <c:v>84.4</c:v>
                </c:pt>
                <c:pt idx="855">
                  <c:v>77.9</c:v>
                </c:pt>
                <c:pt idx="856">
                  <c:v>79.9</c:v>
                </c:pt>
                <c:pt idx="857">
                  <c:v>78.9</c:v>
                </c:pt>
                <c:pt idx="858">
                  <c:v>81.4</c:v>
                </c:pt>
                <c:pt idx="859">
                  <c:v>79.4</c:v>
                </c:pt>
                <c:pt idx="860">
                  <c:v>81.4</c:v>
                </c:pt>
                <c:pt idx="861">
                  <c:v>79.9</c:v>
                </c:pt>
                <c:pt idx="862">
                  <c:v>80.9</c:v>
                </c:pt>
                <c:pt idx="863">
                  <c:v>78.9</c:v>
                </c:pt>
                <c:pt idx="864">
                  <c:v>79.9</c:v>
                </c:pt>
                <c:pt idx="865">
                  <c:v>79.4</c:v>
                </c:pt>
                <c:pt idx="866">
                  <c:v>81.4</c:v>
                </c:pt>
                <c:pt idx="867">
                  <c:v>78.7</c:v>
                </c:pt>
                <c:pt idx="868">
                  <c:v>80.4</c:v>
                </c:pt>
                <c:pt idx="869">
                  <c:v>78.9</c:v>
                </c:pt>
                <c:pt idx="870">
                  <c:v>80.8</c:v>
                </c:pt>
                <c:pt idx="871">
                  <c:v>78.5</c:v>
                </c:pt>
                <c:pt idx="872">
                  <c:v>79.4</c:v>
                </c:pt>
                <c:pt idx="873">
                  <c:v>78.4</c:v>
                </c:pt>
                <c:pt idx="874">
                  <c:v>78.9</c:v>
                </c:pt>
                <c:pt idx="875">
                  <c:v>77.5</c:v>
                </c:pt>
                <c:pt idx="876">
                  <c:v>78.4</c:v>
                </c:pt>
                <c:pt idx="877">
                  <c:v>76.9</c:v>
                </c:pt>
                <c:pt idx="878">
                  <c:v>77.9</c:v>
                </c:pt>
                <c:pt idx="879">
                  <c:v>76.4</c:v>
                </c:pt>
                <c:pt idx="880">
                  <c:v>77.4</c:v>
                </c:pt>
                <c:pt idx="881">
                  <c:v>76.4</c:v>
                </c:pt>
                <c:pt idx="882">
                  <c:v>79.4</c:v>
                </c:pt>
                <c:pt idx="883">
                  <c:v>77.2</c:v>
                </c:pt>
                <c:pt idx="884">
                  <c:v>79.9</c:v>
                </c:pt>
                <c:pt idx="885">
                  <c:v>77.9</c:v>
                </c:pt>
                <c:pt idx="886">
                  <c:v>79.8</c:v>
                </c:pt>
                <c:pt idx="887">
                  <c:v>78.4</c:v>
                </c:pt>
                <c:pt idx="888">
                  <c:v>79.9</c:v>
                </c:pt>
                <c:pt idx="889">
                  <c:v>78.5</c:v>
                </c:pt>
                <c:pt idx="890">
                  <c:v>78.9</c:v>
                </c:pt>
                <c:pt idx="891">
                  <c:v>76.9</c:v>
                </c:pt>
                <c:pt idx="892">
                  <c:v>78.5</c:v>
                </c:pt>
                <c:pt idx="893">
                  <c:v>77</c:v>
                </c:pt>
                <c:pt idx="894">
                  <c:v>78.4</c:v>
                </c:pt>
                <c:pt idx="895">
                  <c:v>77</c:v>
                </c:pt>
                <c:pt idx="896">
                  <c:v>78.9</c:v>
                </c:pt>
                <c:pt idx="897">
                  <c:v>76.9</c:v>
                </c:pt>
                <c:pt idx="898">
                  <c:v>77.9</c:v>
                </c:pt>
                <c:pt idx="899">
                  <c:v>79.4</c:v>
                </c:pt>
                <c:pt idx="900">
                  <c:v>81.4</c:v>
                </c:pt>
                <c:pt idx="901">
                  <c:v>79.9</c:v>
                </c:pt>
                <c:pt idx="902">
                  <c:v>82.4</c:v>
                </c:pt>
                <c:pt idx="903">
                  <c:v>80.9</c:v>
                </c:pt>
                <c:pt idx="904">
                  <c:v>81.5</c:v>
                </c:pt>
                <c:pt idx="905">
                  <c:v>80.9</c:v>
                </c:pt>
                <c:pt idx="906">
                  <c:v>83.9</c:v>
                </c:pt>
                <c:pt idx="907">
                  <c:v>81.9</c:v>
                </c:pt>
                <c:pt idx="908">
                  <c:v>83.5</c:v>
                </c:pt>
                <c:pt idx="909">
                  <c:v>83.5</c:v>
                </c:pt>
                <c:pt idx="910">
                  <c:v>86</c:v>
                </c:pt>
                <c:pt idx="911">
                  <c:v>85.4</c:v>
                </c:pt>
                <c:pt idx="912">
                  <c:v>84.4</c:v>
                </c:pt>
                <c:pt idx="913">
                  <c:v>80.8</c:v>
                </c:pt>
                <c:pt idx="914">
                  <c:v>81.9</c:v>
                </c:pt>
                <c:pt idx="915">
                  <c:v>81.3</c:v>
                </c:pt>
                <c:pt idx="916">
                  <c:v>81.5</c:v>
                </c:pt>
                <c:pt idx="917">
                  <c:v>79.9</c:v>
                </c:pt>
                <c:pt idx="918">
                  <c:v>79.5</c:v>
                </c:pt>
                <c:pt idx="919">
                  <c:v>76.4</c:v>
                </c:pt>
                <c:pt idx="920">
                  <c:v>77.9</c:v>
                </c:pt>
                <c:pt idx="921">
                  <c:v>75.9</c:v>
                </c:pt>
                <c:pt idx="922">
                  <c:v>71.9</c:v>
                </c:pt>
                <c:pt idx="923">
                  <c:v>67.5</c:v>
                </c:pt>
                <c:pt idx="924">
                  <c:v>62.5</c:v>
                </c:pt>
                <c:pt idx="925">
                  <c:v>60.4</c:v>
                </c:pt>
                <c:pt idx="926">
                  <c:v>60.9</c:v>
                </c:pt>
                <c:pt idx="927">
                  <c:v>56.6</c:v>
                </c:pt>
                <c:pt idx="928">
                  <c:v>54.4</c:v>
                </c:pt>
                <c:pt idx="929">
                  <c:v>52</c:v>
                </c:pt>
                <c:pt idx="930">
                  <c:v>48.5</c:v>
                </c:pt>
                <c:pt idx="931">
                  <c:v>41.1</c:v>
                </c:pt>
                <c:pt idx="932">
                  <c:v>41.5</c:v>
                </c:pt>
                <c:pt idx="933">
                  <c:v>41.6</c:v>
                </c:pt>
                <c:pt idx="934">
                  <c:v>41.1</c:v>
                </c:pt>
                <c:pt idx="935">
                  <c:v>42.6</c:v>
                </c:pt>
                <c:pt idx="936">
                  <c:v>41.8</c:v>
                </c:pt>
                <c:pt idx="937">
                  <c:v>41.7</c:v>
                </c:pt>
                <c:pt idx="938">
                  <c:v>44.6</c:v>
                </c:pt>
                <c:pt idx="939">
                  <c:v>44.6</c:v>
                </c:pt>
                <c:pt idx="940">
                  <c:v>47.1</c:v>
                </c:pt>
                <c:pt idx="941">
                  <c:v>46.9</c:v>
                </c:pt>
                <c:pt idx="942">
                  <c:v>46.6</c:v>
                </c:pt>
                <c:pt idx="943">
                  <c:v>47.4</c:v>
                </c:pt>
                <c:pt idx="944">
                  <c:v>49.6</c:v>
                </c:pt>
                <c:pt idx="945">
                  <c:v>55</c:v>
                </c:pt>
                <c:pt idx="946">
                  <c:v>53.6</c:v>
                </c:pt>
                <c:pt idx="947">
                  <c:v>51.6</c:v>
                </c:pt>
                <c:pt idx="948">
                  <c:v>49.9</c:v>
                </c:pt>
                <c:pt idx="949">
                  <c:v>51</c:v>
                </c:pt>
                <c:pt idx="950">
                  <c:v>54</c:v>
                </c:pt>
                <c:pt idx="951">
                  <c:v>56</c:v>
                </c:pt>
                <c:pt idx="952">
                  <c:v>57</c:v>
                </c:pt>
                <c:pt idx="953">
                  <c:v>60.4</c:v>
                </c:pt>
                <c:pt idx="954">
                  <c:v>61.2</c:v>
                </c:pt>
                <c:pt idx="955">
                  <c:v>65.4</c:v>
                </c:pt>
                <c:pt idx="956">
                  <c:v>65.9</c:v>
                </c:pt>
                <c:pt idx="957">
                  <c:v>66.6</c:v>
                </c:pt>
                <c:pt idx="958">
                  <c:v>60.4</c:v>
                </c:pt>
                <c:pt idx="959">
                  <c:v>55.9</c:v>
                </c:pt>
                <c:pt idx="960">
                  <c:v>54</c:v>
                </c:pt>
                <c:pt idx="961">
                  <c:v>53</c:v>
                </c:pt>
                <c:pt idx="962">
                  <c:v>53.1</c:v>
                </c:pt>
                <c:pt idx="963">
                  <c:v>50.6</c:v>
                </c:pt>
                <c:pt idx="964">
                  <c:v>50.6</c:v>
                </c:pt>
                <c:pt idx="965">
                  <c:v>49.9</c:v>
                </c:pt>
                <c:pt idx="966">
                  <c:v>47.7</c:v>
                </c:pt>
                <c:pt idx="967">
                  <c:v>46</c:v>
                </c:pt>
                <c:pt idx="968">
                  <c:v>42.6</c:v>
                </c:pt>
                <c:pt idx="969">
                  <c:v>40.6</c:v>
                </c:pt>
                <c:pt idx="970">
                  <c:v>43.2</c:v>
                </c:pt>
                <c:pt idx="971">
                  <c:v>45.6</c:v>
                </c:pt>
                <c:pt idx="972">
                  <c:v>46</c:v>
                </c:pt>
                <c:pt idx="973">
                  <c:v>46</c:v>
                </c:pt>
                <c:pt idx="974">
                  <c:v>46.1</c:v>
                </c:pt>
                <c:pt idx="975">
                  <c:v>47</c:v>
                </c:pt>
              </c:numCache>
            </c:numRef>
          </c:yVal>
          <c:smooth val="0"/>
        </c:ser>
        <c:axId val="15529367"/>
        <c:axId val="5546576"/>
      </c:scatterChart>
      <c:valAx>
        <c:axId val="15529367"/>
        <c:scaling>
          <c:orientation val="minMax"/>
          <c:max val="0.66"/>
          <c:min val="0.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46576"/>
        <c:crosses val="autoZero"/>
        <c:crossBetween val="midCat"/>
        <c:dispUnits/>
      </c:valAx>
      <c:valAx>
        <c:axId val="5546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5293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W45 Profile 1351-1417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W45_T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Data!$O$304:$O$458</c:f>
              <c:numCache>
                <c:ptCount val="155"/>
                <c:pt idx="0">
                  <c:v>5.4</c:v>
                </c:pt>
                <c:pt idx="1">
                  <c:v>6.3</c:v>
                </c:pt>
                <c:pt idx="2">
                  <c:v>7.2</c:v>
                </c:pt>
                <c:pt idx="3">
                  <c:v>6.7</c:v>
                </c:pt>
                <c:pt idx="4">
                  <c:v>6.2</c:v>
                </c:pt>
                <c:pt idx="5">
                  <c:v>6.5</c:v>
                </c:pt>
                <c:pt idx="6">
                  <c:v>6.8</c:v>
                </c:pt>
                <c:pt idx="7">
                  <c:v>6.6</c:v>
                </c:pt>
                <c:pt idx="8">
                  <c:v>6.5</c:v>
                </c:pt>
                <c:pt idx="9">
                  <c:v>6.4</c:v>
                </c:pt>
                <c:pt idx="10">
                  <c:v>6.9</c:v>
                </c:pt>
                <c:pt idx="11">
                  <c:v>7</c:v>
                </c:pt>
                <c:pt idx="12">
                  <c:v>7.2</c:v>
                </c:pt>
                <c:pt idx="13">
                  <c:v>6.8</c:v>
                </c:pt>
                <c:pt idx="14">
                  <c:v>6.9</c:v>
                </c:pt>
                <c:pt idx="15">
                  <c:v>7.3</c:v>
                </c:pt>
                <c:pt idx="16">
                  <c:v>7.6</c:v>
                </c:pt>
                <c:pt idx="17">
                  <c:v>7.6</c:v>
                </c:pt>
                <c:pt idx="18">
                  <c:v>7.8</c:v>
                </c:pt>
                <c:pt idx="19">
                  <c:v>7.9</c:v>
                </c:pt>
                <c:pt idx="20">
                  <c:v>8.2</c:v>
                </c:pt>
                <c:pt idx="21">
                  <c:v>8.5</c:v>
                </c:pt>
                <c:pt idx="22">
                  <c:v>8.4</c:v>
                </c:pt>
                <c:pt idx="23">
                  <c:v>8.5</c:v>
                </c:pt>
                <c:pt idx="24">
                  <c:v>8.5</c:v>
                </c:pt>
                <c:pt idx="25">
                  <c:v>8.5</c:v>
                </c:pt>
                <c:pt idx="26">
                  <c:v>8.9</c:v>
                </c:pt>
                <c:pt idx="27">
                  <c:v>9.1</c:v>
                </c:pt>
                <c:pt idx="28">
                  <c:v>9.3</c:v>
                </c:pt>
                <c:pt idx="29">
                  <c:v>9.4</c:v>
                </c:pt>
                <c:pt idx="30">
                  <c:v>9.3</c:v>
                </c:pt>
                <c:pt idx="31">
                  <c:v>9.7</c:v>
                </c:pt>
                <c:pt idx="32">
                  <c:v>10.2</c:v>
                </c:pt>
                <c:pt idx="33">
                  <c:v>9.9</c:v>
                </c:pt>
                <c:pt idx="34">
                  <c:v>9.5</c:v>
                </c:pt>
                <c:pt idx="35">
                  <c:v>9.7</c:v>
                </c:pt>
                <c:pt idx="36">
                  <c:v>10.1</c:v>
                </c:pt>
                <c:pt idx="37">
                  <c:v>10.4</c:v>
                </c:pt>
                <c:pt idx="38">
                  <c:v>10.4</c:v>
                </c:pt>
                <c:pt idx="39">
                  <c:v>10.7</c:v>
                </c:pt>
                <c:pt idx="40">
                  <c:v>11</c:v>
                </c:pt>
                <c:pt idx="41">
                  <c:v>11.2</c:v>
                </c:pt>
                <c:pt idx="42">
                  <c:v>11.2</c:v>
                </c:pt>
                <c:pt idx="43">
                  <c:v>11.3</c:v>
                </c:pt>
                <c:pt idx="44">
                  <c:v>11.8</c:v>
                </c:pt>
                <c:pt idx="45">
                  <c:v>11.5</c:v>
                </c:pt>
                <c:pt idx="46">
                  <c:v>11.6</c:v>
                </c:pt>
                <c:pt idx="47">
                  <c:v>11.4</c:v>
                </c:pt>
                <c:pt idx="48">
                  <c:v>11.5</c:v>
                </c:pt>
                <c:pt idx="49">
                  <c:v>12.1</c:v>
                </c:pt>
                <c:pt idx="50">
                  <c:v>12.7</c:v>
                </c:pt>
                <c:pt idx="51">
                  <c:v>12.6</c:v>
                </c:pt>
                <c:pt idx="52">
                  <c:v>12.7</c:v>
                </c:pt>
                <c:pt idx="53">
                  <c:v>12.8</c:v>
                </c:pt>
                <c:pt idx="54">
                  <c:v>13</c:v>
                </c:pt>
                <c:pt idx="55">
                  <c:v>13.6</c:v>
                </c:pt>
                <c:pt idx="56">
                  <c:v>13.8</c:v>
                </c:pt>
                <c:pt idx="57">
                  <c:v>13.9</c:v>
                </c:pt>
                <c:pt idx="58">
                  <c:v>13.9</c:v>
                </c:pt>
                <c:pt idx="59">
                  <c:v>14.1</c:v>
                </c:pt>
                <c:pt idx="60">
                  <c:v>14.2</c:v>
                </c:pt>
                <c:pt idx="61">
                  <c:v>14</c:v>
                </c:pt>
                <c:pt idx="62">
                  <c:v>14.2</c:v>
                </c:pt>
                <c:pt idx="63">
                  <c:v>14.9</c:v>
                </c:pt>
                <c:pt idx="64">
                  <c:v>15.3</c:v>
                </c:pt>
                <c:pt idx="65">
                  <c:v>15.7</c:v>
                </c:pt>
                <c:pt idx="66">
                  <c:v>15.5</c:v>
                </c:pt>
                <c:pt idx="67">
                  <c:v>15.3</c:v>
                </c:pt>
                <c:pt idx="68">
                  <c:v>15.2</c:v>
                </c:pt>
                <c:pt idx="69">
                  <c:v>15.5</c:v>
                </c:pt>
                <c:pt idx="70">
                  <c:v>15.9</c:v>
                </c:pt>
                <c:pt idx="71">
                  <c:v>15.8</c:v>
                </c:pt>
                <c:pt idx="72">
                  <c:v>15.6</c:v>
                </c:pt>
                <c:pt idx="73">
                  <c:v>15.8</c:v>
                </c:pt>
                <c:pt idx="74">
                  <c:v>15.6</c:v>
                </c:pt>
                <c:pt idx="75">
                  <c:v>16.2</c:v>
                </c:pt>
                <c:pt idx="76">
                  <c:v>17</c:v>
                </c:pt>
                <c:pt idx="77">
                  <c:v>16.7</c:v>
                </c:pt>
                <c:pt idx="78">
                  <c:v>16.7</c:v>
                </c:pt>
                <c:pt idx="79">
                  <c:v>16.8</c:v>
                </c:pt>
                <c:pt idx="80">
                  <c:v>16.9</c:v>
                </c:pt>
                <c:pt idx="81">
                  <c:v>17.2</c:v>
                </c:pt>
                <c:pt idx="82">
                  <c:v>17.5</c:v>
                </c:pt>
                <c:pt idx="83">
                  <c:v>17.3</c:v>
                </c:pt>
                <c:pt idx="84">
                  <c:v>17.7</c:v>
                </c:pt>
                <c:pt idx="85">
                  <c:v>17.4</c:v>
                </c:pt>
                <c:pt idx="86">
                  <c:v>17.7</c:v>
                </c:pt>
                <c:pt idx="87">
                  <c:v>18.5</c:v>
                </c:pt>
                <c:pt idx="88">
                  <c:v>18.5</c:v>
                </c:pt>
                <c:pt idx="89">
                  <c:v>18.5</c:v>
                </c:pt>
                <c:pt idx="90">
                  <c:v>18.7</c:v>
                </c:pt>
                <c:pt idx="91">
                  <c:v>19</c:v>
                </c:pt>
                <c:pt idx="92">
                  <c:v>19.3</c:v>
                </c:pt>
                <c:pt idx="93">
                  <c:v>19.5</c:v>
                </c:pt>
                <c:pt idx="94">
                  <c:v>19.6</c:v>
                </c:pt>
                <c:pt idx="95">
                  <c:v>19.6</c:v>
                </c:pt>
                <c:pt idx="96">
                  <c:v>19.7</c:v>
                </c:pt>
                <c:pt idx="97">
                  <c:v>20</c:v>
                </c:pt>
                <c:pt idx="98">
                  <c:v>20.3</c:v>
                </c:pt>
                <c:pt idx="99">
                  <c:v>20.6</c:v>
                </c:pt>
                <c:pt idx="100">
                  <c:v>20.5</c:v>
                </c:pt>
                <c:pt idx="101">
                  <c:v>20.6</c:v>
                </c:pt>
                <c:pt idx="102">
                  <c:v>20.4</c:v>
                </c:pt>
                <c:pt idx="103">
                  <c:v>20.8</c:v>
                </c:pt>
                <c:pt idx="104">
                  <c:v>21.1</c:v>
                </c:pt>
                <c:pt idx="105">
                  <c:v>21.3</c:v>
                </c:pt>
                <c:pt idx="106">
                  <c:v>21.2</c:v>
                </c:pt>
                <c:pt idx="107">
                  <c:v>21.3</c:v>
                </c:pt>
                <c:pt idx="108">
                  <c:v>21.6</c:v>
                </c:pt>
                <c:pt idx="109">
                  <c:v>21.5</c:v>
                </c:pt>
                <c:pt idx="110">
                  <c:v>21.8</c:v>
                </c:pt>
                <c:pt idx="111">
                  <c:v>22</c:v>
                </c:pt>
                <c:pt idx="112">
                  <c:v>22.1</c:v>
                </c:pt>
                <c:pt idx="113">
                  <c:v>22</c:v>
                </c:pt>
                <c:pt idx="114">
                  <c:v>22.2</c:v>
                </c:pt>
                <c:pt idx="115">
                  <c:v>22.1</c:v>
                </c:pt>
                <c:pt idx="116">
                  <c:v>21.8</c:v>
                </c:pt>
                <c:pt idx="117">
                  <c:v>22.4</c:v>
                </c:pt>
                <c:pt idx="118">
                  <c:v>22.6</c:v>
                </c:pt>
                <c:pt idx="119">
                  <c:v>22.7</c:v>
                </c:pt>
                <c:pt idx="120">
                  <c:v>22.5</c:v>
                </c:pt>
                <c:pt idx="121">
                  <c:v>22.9</c:v>
                </c:pt>
                <c:pt idx="122">
                  <c:v>23.2</c:v>
                </c:pt>
                <c:pt idx="123">
                  <c:v>22.8</c:v>
                </c:pt>
                <c:pt idx="124">
                  <c:v>22.4</c:v>
                </c:pt>
                <c:pt idx="125">
                  <c:v>22.4</c:v>
                </c:pt>
                <c:pt idx="126">
                  <c:v>22.6</c:v>
                </c:pt>
                <c:pt idx="127">
                  <c:v>23</c:v>
                </c:pt>
                <c:pt idx="128">
                  <c:v>22.9</c:v>
                </c:pt>
                <c:pt idx="129">
                  <c:v>23.2</c:v>
                </c:pt>
                <c:pt idx="130">
                  <c:v>23.3</c:v>
                </c:pt>
                <c:pt idx="131">
                  <c:v>23.2</c:v>
                </c:pt>
                <c:pt idx="132">
                  <c:v>23.2</c:v>
                </c:pt>
                <c:pt idx="133">
                  <c:v>23.4</c:v>
                </c:pt>
                <c:pt idx="134">
                  <c:v>23.6</c:v>
                </c:pt>
                <c:pt idx="135">
                  <c:v>23.7</c:v>
                </c:pt>
                <c:pt idx="136">
                  <c:v>24.1</c:v>
                </c:pt>
                <c:pt idx="137">
                  <c:v>24.4</c:v>
                </c:pt>
                <c:pt idx="138">
                  <c:v>24.6</c:v>
                </c:pt>
                <c:pt idx="139">
                  <c:v>24.7</c:v>
                </c:pt>
                <c:pt idx="140">
                  <c:v>24.7</c:v>
                </c:pt>
                <c:pt idx="141">
                  <c:v>24.6</c:v>
                </c:pt>
                <c:pt idx="142">
                  <c:v>24.3</c:v>
                </c:pt>
                <c:pt idx="143">
                  <c:v>24.2</c:v>
                </c:pt>
                <c:pt idx="144">
                  <c:v>23.8</c:v>
                </c:pt>
                <c:pt idx="145">
                  <c:v>23.3</c:v>
                </c:pt>
                <c:pt idx="146">
                  <c:v>23.2</c:v>
                </c:pt>
                <c:pt idx="147">
                  <c:v>23.4</c:v>
                </c:pt>
                <c:pt idx="148">
                  <c:v>23.1</c:v>
                </c:pt>
                <c:pt idx="149">
                  <c:v>22.7</c:v>
                </c:pt>
                <c:pt idx="150">
                  <c:v>22.5</c:v>
                </c:pt>
                <c:pt idx="151">
                  <c:v>22.2</c:v>
                </c:pt>
                <c:pt idx="152">
                  <c:v>22.5</c:v>
                </c:pt>
                <c:pt idx="153">
                  <c:v>22.7</c:v>
                </c:pt>
                <c:pt idx="154">
                  <c:v>23</c:v>
                </c:pt>
              </c:numCache>
            </c:numRef>
          </c:xVal>
          <c:yVal>
            <c:numRef>
              <c:f>Data!$Z$304:$Z$458</c:f>
              <c:numCache>
                <c:ptCount val="155"/>
                <c:pt idx="0">
                  <c:v>3014.8079634317864</c:v>
                </c:pt>
                <c:pt idx="1">
                  <c:v>2947.365493330929</c:v>
                </c:pt>
                <c:pt idx="2">
                  <c:v>2880.466363020362</c:v>
                </c:pt>
                <c:pt idx="3">
                  <c:v>2918.9525751296633</c:v>
                </c:pt>
                <c:pt idx="4">
                  <c:v>2933.71515923464</c:v>
                </c:pt>
                <c:pt idx="5">
                  <c:v>2909.880935421501</c:v>
                </c:pt>
                <c:pt idx="6">
                  <c:v>2890.6365435592306</c:v>
                </c:pt>
                <c:pt idx="7">
                  <c:v>2886.1149254937945</c:v>
                </c:pt>
                <c:pt idx="8">
                  <c:v>2869.1807519165895</c:v>
                </c:pt>
                <c:pt idx="9">
                  <c:v>2857.9104578792803</c:v>
                </c:pt>
                <c:pt idx="10">
                  <c:v>2816.3428677641887</c:v>
                </c:pt>
                <c:pt idx="11">
                  <c:v>2811.8615123548334</c:v>
                </c:pt>
                <c:pt idx="12">
                  <c:v>2782.791503445934</c:v>
                </c:pt>
                <c:pt idx="13">
                  <c:v>2789.490940172367</c:v>
                </c:pt>
                <c:pt idx="14">
                  <c:v>2763.8390654244276</c:v>
                </c:pt>
                <c:pt idx="15">
                  <c:v>2744.929784823741</c:v>
                </c:pt>
                <c:pt idx="16">
                  <c:v>2721.630553984711</c:v>
                </c:pt>
                <c:pt idx="17">
                  <c:v>2718.307422596935</c:v>
                </c:pt>
                <c:pt idx="18">
                  <c:v>2693.978342710978</c:v>
                </c:pt>
                <c:pt idx="19">
                  <c:v>2673.024074859378</c:v>
                </c:pt>
                <c:pt idx="20">
                  <c:v>2658.717349720041</c:v>
                </c:pt>
                <c:pt idx="21">
                  <c:v>2631.273503694875</c:v>
                </c:pt>
                <c:pt idx="22">
                  <c:v>2626.8908930260523</c:v>
                </c:pt>
                <c:pt idx="23">
                  <c:v>2611.569945189116</c:v>
                </c:pt>
                <c:pt idx="24">
                  <c:v>2603.920058538467</c:v>
                </c:pt>
                <c:pt idx="25">
                  <c:v>2598.4601652705605</c:v>
                </c:pt>
                <c:pt idx="26">
                  <c:v>2564.6887192435133</c:v>
                </c:pt>
                <c:pt idx="27">
                  <c:v>2550.567273255978</c:v>
                </c:pt>
                <c:pt idx="28">
                  <c:v>2531.054062619389</c:v>
                </c:pt>
                <c:pt idx="29">
                  <c:v>2507.266685652058</c:v>
                </c:pt>
                <c:pt idx="30">
                  <c:v>2505.1075719186274</c:v>
                </c:pt>
                <c:pt idx="31">
                  <c:v>2463.1166748550677</c:v>
                </c:pt>
                <c:pt idx="32">
                  <c:v>2425.612475608734</c:v>
                </c:pt>
                <c:pt idx="33">
                  <c:v>2422.4056976689</c:v>
                </c:pt>
                <c:pt idx="34">
                  <c:v>2410.6580955434565</c:v>
                </c:pt>
                <c:pt idx="35">
                  <c:v>2403.190992515537</c:v>
                </c:pt>
                <c:pt idx="36">
                  <c:v>2339.4611987278604</c:v>
                </c:pt>
                <c:pt idx="37">
                  <c:v>2320.437246828861</c:v>
                </c:pt>
                <c:pt idx="38">
                  <c:v>2304.6171784661246</c:v>
                </c:pt>
                <c:pt idx="39">
                  <c:v>2269.9187556746992</c:v>
                </c:pt>
                <c:pt idx="40">
                  <c:v>2233.2751485831523</c:v>
                </c:pt>
                <c:pt idx="41">
                  <c:v>2212.4083167156996</c:v>
                </c:pt>
                <c:pt idx="42">
                  <c:v>2205.117295914408</c:v>
                </c:pt>
                <c:pt idx="43">
                  <c:v>2184.3210131391606</c:v>
                </c:pt>
                <c:pt idx="44">
                  <c:v>2148.052371466496</c:v>
                </c:pt>
                <c:pt idx="45">
                  <c:v>2153.2239176086114</c:v>
                </c:pt>
                <c:pt idx="46">
                  <c:v>2138.751696939612</c:v>
                </c:pt>
                <c:pt idx="47">
                  <c:v>2138.751696939612</c:v>
                </c:pt>
                <c:pt idx="48">
                  <c:v>2126.366979696898</c:v>
                </c:pt>
                <c:pt idx="49">
                  <c:v>2087.270122424512</c:v>
                </c:pt>
                <c:pt idx="50">
                  <c:v>2051.4219880560386</c:v>
                </c:pt>
                <c:pt idx="51">
                  <c:v>2050.400026160466</c:v>
                </c:pt>
                <c:pt idx="52">
                  <c:v>2035.085671222998</c:v>
                </c:pt>
                <c:pt idx="53">
                  <c:v>2010.641297760228</c:v>
                </c:pt>
                <c:pt idx="54">
                  <c:v>1994.384933587377</c:v>
                </c:pt>
                <c:pt idx="55">
                  <c:v>1954.8928643338995</c:v>
                </c:pt>
                <c:pt idx="56">
                  <c:v>1939.7534775114386</c:v>
                </c:pt>
                <c:pt idx="57">
                  <c:v>1922.6288067582832</c:v>
                </c:pt>
                <c:pt idx="58">
                  <c:v>1911.5669262133497</c:v>
                </c:pt>
                <c:pt idx="59">
                  <c:v>1886.4809565217151</c:v>
                </c:pt>
                <c:pt idx="60">
                  <c:v>1871.465670581329</c:v>
                </c:pt>
                <c:pt idx="61">
                  <c:v>1872.4658453939796</c:v>
                </c:pt>
                <c:pt idx="62">
                  <c:v>1861.4705425426187</c:v>
                </c:pt>
                <c:pt idx="63">
                  <c:v>1801.7511095166083</c:v>
                </c:pt>
                <c:pt idx="64">
                  <c:v>1786.888117590885</c:v>
                </c:pt>
                <c:pt idx="65">
                  <c:v>1754.2828766674738</c:v>
                </c:pt>
                <c:pt idx="66">
                  <c:v>1752.3109100535999</c:v>
                </c:pt>
                <c:pt idx="67">
                  <c:v>1740.4889343394657</c:v>
                </c:pt>
                <c:pt idx="68">
                  <c:v>1735.5680741231668</c:v>
                </c:pt>
                <c:pt idx="69">
                  <c:v>1714.9322456450573</c:v>
                </c:pt>
                <c:pt idx="70">
                  <c:v>1684.563251431754</c:v>
                </c:pt>
                <c:pt idx="71">
                  <c:v>1682.6077701152885</c:v>
                </c:pt>
                <c:pt idx="72">
                  <c:v>1679.6754112929843</c:v>
                </c:pt>
                <c:pt idx="73">
                  <c:v>1663.078242364773</c:v>
                </c:pt>
                <c:pt idx="74">
                  <c:v>1661.1278133782362</c:v>
                </c:pt>
                <c:pt idx="75">
                  <c:v>1613.4848494545463</c:v>
                </c:pt>
                <c:pt idx="76">
                  <c:v>1567.0777353259095</c:v>
                </c:pt>
                <c:pt idx="77">
                  <c:v>1569.9705942201717</c:v>
                </c:pt>
                <c:pt idx="78">
                  <c:v>1560.3316478424817</c:v>
                </c:pt>
                <c:pt idx="79">
                  <c:v>1552.6285384106836</c:v>
                </c:pt>
                <c:pt idx="80">
                  <c:v>1542.048417086903</c:v>
                </c:pt>
                <c:pt idx="81">
                  <c:v>1510.3886946886773</c:v>
                </c:pt>
                <c:pt idx="82">
                  <c:v>1487.439021752216</c:v>
                </c:pt>
                <c:pt idx="83">
                  <c:v>1490.3042646486624</c:v>
                </c:pt>
                <c:pt idx="84">
                  <c:v>1455.9864280203715</c:v>
                </c:pt>
                <c:pt idx="85">
                  <c:v>1466.4573946272612</c:v>
                </c:pt>
                <c:pt idx="86">
                  <c:v>1446.478811488259</c:v>
                </c:pt>
                <c:pt idx="87">
                  <c:v>1400.048198456022</c:v>
                </c:pt>
                <c:pt idx="88">
                  <c:v>1390.6043769309308</c:v>
                </c:pt>
                <c:pt idx="89">
                  <c:v>1372.6906514407187</c:v>
                </c:pt>
                <c:pt idx="90">
                  <c:v>1359.5157484947877</c:v>
                </c:pt>
                <c:pt idx="91">
                  <c:v>1337.9165413433511</c:v>
                </c:pt>
                <c:pt idx="92">
                  <c:v>1312.63242967016</c:v>
                </c:pt>
                <c:pt idx="93">
                  <c:v>1297.6855000015603</c:v>
                </c:pt>
                <c:pt idx="94">
                  <c:v>1279.9708942751417</c:v>
                </c:pt>
                <c:pt idx="95">
                  <c:v>1267.8721117665636</c:v>
                </c:pt>
                <c:pt idx="96">
                  <c:v>1251.1489997489562</c:v>
                </c:pt>
                <c:pt idx="97">
                  <c:v>1226.1273093650448</c:v>
                </c:pt>
                <c:pt idx="98">
                  <c:v>1200.2582810543154</c:v>
                </c:pt>
                <c:pt idx="99">
                  <c:v>1177.2288376733254</c:v>
                </c:pt>
                <c:pt idx="100">
                  <c:v>1173.5500464416</c:v>
                </c:pt>
                <c:pt idx="101">
                  <c:v>1159.7690762399002</c:v>
                </c:pt>
                <c:pt idx="102">
                  <c:v>1161.6052180654015</c:v>
                </c:pt>
                <c:pt idx="103">
                  <c:v>1130.445889302217</c:v>
                </c:pt>
                <c:pt idx="104">
                  <c:v>1113.0841139467734</c:v>
                </c:pt>
                <c:pt idx="105">
                  <c:v>1088.4743942667442</c:v>
                </c:pt>
                <c:pt idx="106">
                  <c:v>1077.5601083073598</c:v>
                </c:pt>
                <c:pt idx="107">
                  <c:v>1067.567932393817</c:v>
                </c:pt>
                <c:pt idx="108">
                  <c:v>1039.4726813057805</c:v>
                </c:pt>
                <c:pt idx="109">
                  <c:v>1039.4726813057805</c:v>
                </c:pt>
                <c:pt idx="110">
                  <c:v>1011.4721661112541</c:v>
                </c:pt>
                <c:pt idx="111">
                  <c:v>997.9573505007215</c:v>
                </c:pt>
                <c:pt idx="112">
                  <c:v>977.2772595183977</c:v>
                </c:pt>
                <c:pt idx="113">
                  <c:v>970.0962396161219</c:v>
                </c:pt>
                <c:pt idx="114">
                  <c:v>948.5903645409758</c:v>
                </c:pt>
                <c:pt idx="115">
                  <c:v>945.9060421086772</c:v>
                </c:pt>
                <c:pt idx="116">
                  <c:v>939.6459955460933</c:v>
                </c:pt>
                <c:pt idx="117">
                  <c:v>891.5121795713421</c:v>
                </c:pt>
                <c:pt idx="118">
                  <c:v>875.5293768724862</c:v>
                </c:pt>
                <c:pt idx="119">
                  <c:v>851.6127048331912</c:v>
                </c:pt>
                <c:pt idx="120">
                  <c:v>857.8067122176104</c:v>
                </c:pt>
                <c:pt idx="121">
                  <c:v>817.1875581599392</c:v>
                </c:pt>
                <c:pt idx="122">
                  <c:v>773.2605017902362</c:v>
                </c:pt>
                <c:pt idx="123">
                  <c:v>801.3470356904818</c:v>
                </c:pt>
                <c:pt idx="124">
                  <c:v>829.5288894345298</c:v>
                </c:pt>
                <c:pt idx="125">
                  <c:v>834.8236513813955</c:v>
                </c:pt>
                <c:pt idx="126">
                  <c:v>828.6467572435466</c:v>
                </c:pt>
                <c:pt idx="127">
                  <c:v>816.3067359504681</c:v>
                </c:pt>
                <c:pt idx="128">
                  <c:v>829.5288894345298</c:v>
                </c:pt>
                <c:pt idx="129">
                  <c:v>810.14359516986</c:v>
                </c:pt>
                <c:pt idx="130">
                  <c:v>808.3835376448309</c:v>
                </c:pt>
                <c:pt idx="131">
                  <c:v>828.6467572435466</c:v>
                </c:pt>
                <c:pt idx="132">
                  <c:v>821.5930712199275</c:v>
                </c:pt>
                <c:pt idx="133">
                  <c:v>807.5036487569093</c:v>
                </c:pt>
                <c:pt idx="134">
                  <c:v>793.4380915138019</c:v>
                </c:pt>
                <c:pt idx="135">
                  <c:v>777.6427655322403</c:v>
                </c:pt>
                <c:pt idx="136">
                  <c:v>741.7762882561011</c:v>
                </c:pt>
                <c:pt idx="137">
                  <c:v>702.5881486457417</c:v>
                </c:pt>
                <c:pt idx="138">
                  <c:v>667.043697418309</c:v>
                </c:pt>
                <c:pt idx="139">
                  <c:v>635.0970813832721</c:v>
                </c:pt>
                <c:pt idx="140">
                  <c:v>614.4404752786688</c:v>
                </c:pt>
                <c:pt idx="141">
                  <c:v>586.1212833327525</c:v>
                </c:pt>
                <c:pt idx="142">
                  <c:v>587.8348515129957</c:v>
                </c:pt>
                <c:pt idx="143">
                  <c:v>548.5119693921943</c:v>
                </c:pt>
                <c:pt idx="144">
                  <c:v>564.7314632219079</c:v>
                </c:pt>
                <c:pt idx="145">
                  <c:v>580.9826993989749</c:v>
                </c:pt>
                <c:pt idx="146">
                  <c:v>577.5587424915833</c:v>
                </c:pt>
                <c:pt idx="147">
                  <c:v>541.6921752529953</c:v>
                </c:pt>
                <c:pt idx="148">
                  <c:v>514.4688700693299</c:v>
                </c:pt>
                <c:pt idx="149">
                  <c:v>509.3744212150654</c:v>
                </c:pt>
                <c:pt idx="150">
                  <c:v>440.90352264956454</c:v>
                </c:pt>
                <c:pt idx="151">
                  <c:v>377.16857996918117</c:v>
                </c:pt>
                <c:pt idx="152">
                  <c:v>346.31588586776746</c:v>
                </c:pt>
                <c:pt idx="153">
                  <c:v>295.6995878865878</c:v>
                </c:pt>
                <c:pt idx="154">
                  <c:v>276.6945662512999</c:v>
                </c:pt>
              </c:numCache>
            </c:numRef>
          </c:yVal>
          <c:smooth val="0"/>
        </c:ser>
        <c:axId val="49919185"/>
        <c:axId val="46619482"/>
      </c:scatterChart>
      <c:valAx>
        <c:axId val="49919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619482"/>
        <c:crosses val="autoZero"/>
        <c:crossBetween val="midCat"/>
        <c:dispUnits/>
      </c:valAx>
      <c:valAx>
        <c:axId val="46619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9191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W45 Profile 1351-1417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W45_RH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Data!$P$304:$P$458</c:f>
              <c:numCache>
                <c:ptCount val="155"/>
                <c:pt idx="0">
                  <c:v>37.1</c:v>
                </c:pt>
                <c:pt idx="1">
                  <c:v>38</c:v>
                </c:pt>
                <c:pt idx="2">
                  <c:v>39.6</c:v>
                </c:pt>
                <c:pt idx="3">
                  <c:v>39.5</c:v>
                </c:pt>
                <c:pt idx="4">
                  <c:v>39</c:v>
                </c:pt>
                <c:pt idx="5">
                  <c:v>39.2</c:v>
                </c:pt>
                <c:pt idx="6">
                  <c:v>39.5</c:v>
                </c:pt>
                <c:pt idx="7">
                  <c:v>39.6</c:v>
                </c:pt>
                <c:pt idx="8">
                  <c:v>39.9</c:v>
                </c:pt>
                <c:pt idx="9">
                  <c:v>40.3</c:v>
                </c:pt>
                <c:pt idx="10">
                  <c:v>40.7</c:v>
                </c:pt>
                <c:pt idx="11">
                  <c:v>40.8</c:v>
                </c:pt>
                <c:pt idx="12">
                  <c:v>40.9</c:v>
                </c:pt>
                <c:pt idx="13">
                  <c:v>41.1</c:v>
                </c:pt>
                <c:pt idx="14">
                  <c:v>41.4</c:v>
                </c:pt>
                <c:pt idx="15">
                  <c:v>41.6</c:v>
                </c:pt>
                <c:pt idx="16">
                  <c:v>41.4</c:v>
                </c:pt>
                <c:pt idx="17">
                  <c:v>41</c:v>
                </c:pt>
                <c:pt idx="18">
                  <c:v>41.1</c:v>
                </c:pt>
                <c:pt idx="19">
                  <c:v>41.4</c:v>
                </c:pt>
                <c:pt idx="20">
                  <c:v>41.3</c:v>
                </c:pt>
                <c:pt idx="21">
                  <c:v>41.1</c:v>
                </c:pt>
                <c:pt idx="22">
                  <c:v>40.9</c:v>
                </c:pt>
                <c:pt idx="23">
                  <c:v>40.7</c:v>
                </c:pt>
                <c:pt idx="24">
                  <c:v>40.7</c:v>
                </c:pt>
                <c:pt idx="25">
                  <c:v>40.7</c:v>
                </c:pt>
                <c:pt idx="26">
                  <c:v>40.8</c:v>
                </c:pt>
                <c:pt idx="27">
                  <c:v>40.8</c:v>
                </c:pt>
                <c:pt idx="28">
                  <c:v>40.7</c:v>
                </c:pt>
                <c:pt idx="29">
                  <c:v>40.4</c:v>
                </c:pt>
                <c:pt idx="30">
                  <c:v>40.4</c:v>
                </c:pt>
                <c:pt idx="31">
                  <c:v>40.6</c:v>
                </c:pt>
                <c:pt idx="32">
                  <c:v>41.2</c:v>
                </c:pt>
                <c:pt idx="33">
                  <c:v>43.1</c:v>
                </c:pt>
                <c:pt idx="34">
                  <c:v>52.7</c:v>
                </c:pt>
                <c:pt idx="35">
                  <c:v>52</c:v>
                </c:pt>
                <c:pt idx="36">
                  <c:v>62</c:v>
                </c:pt>
                <c:pt idx="37">
                  <c:v>65.9</c:v>
                </c:pt>
                <c:pt idx="38">
                  <c:v>68.4</c:v>
                </c:pt>
                <c:pt idx="39">
                  <c:v>70.3</c:v>
                </c:pt>
                <c:pt idx="40">
                  <c:v>70.5</c:v>
                </c:pt>
                <c:pt idx="41">
                  <c:v>69.2</c:v>
                </c:pt>
                <c:pt idx="42">
                  <c:v>68.7</c:v>
                </c:pt>
                <c:pt idx="43">
                  <c:v>68.8</c:v>
                </c:pt>
                <c:pt idx="44">
                  <c:v>68.5</c:v>
                </c:pt>
                <c:pt idx="45">
                  <c:v>68.3</c:v>
                </c:pt>
                <c:pt idx="46">
                  <c:v>68.6</c:v>
                </c:pt>
                <c:pt idx="47">
                  <c:v>68.9</c:v>
                </c:pt>
                <c:pt idx="48">
                  <c:v>69.4</c:v>
                </c:pt>
                <c:pt idx="49">
                  <c:v>68.7</c:v>
                </c:pt>
                <c:pt idx="50">
                  <c:v>67.1</c:v>
                </c:pt>
                <c:pt idx="51">
                  <c:v>66.5</c:v>
                </c:pt>
                <c:pt idx="52">
                  <c:v>66.1</c:v>
                </c:pt>
                <c:pt idx="53">
                  <c:v>65.8</c:v>
                </c:pt>
                <c:pt idx="54">
                  <c:v>65.9</c:v>
                </c:pt>
                <c:pt idx="55">
                  <c:v>64.9</c:v>
                </c:pt>
                <c:pt idx="56">
                  <c:v>64.2</c:v>
                </c:pt>
                <c:pt idx="57">
                  <c:v>64</c:v>
                </c:pt>
                <c:pt idx="58">
                  <c:v>63.6</c:v>
                </c:pt>
                <c:pt idx="59">
                  <c:v>63.4</c:v>
                </c:pt>
                <c:pt idx="60">
                  <c:v>63.5</c:v>
                </c:pt>
                <c:pt idx="61">
                  <c:v>63.3</c:v>
                </c:pt>
                <c:pt idx="62">
                  <c:v>62.9</c:v>
                </c:pt>
                <c:pt idx="63">
                  <c:v>63.1</c:v>
                </c:pt>
                <c:pt idx="64">
                  <c:v>61.9</c:v>
                </c:pt>
                <c:pt idx="65">
                  <c:v>60.5</c:v>
                </c:pt>
                <c:pt idx="66">
                  <c:v>60.2</c:v>
                </c:pt>
                <c:pt idx="67">
                  <c:v>61</c:v>
                </c:pt>
                <c:pt idx="68">
                  <c:v>62.5</c:v>
                </c:pt>
                <c:pt idx="69">
                  <c:v>62.4</c:v>
                </c:pt>
                <c:pt idx="70">
                  <c:v>61.8</c:v>
                </c:pt>
                <c:pt idx="71">
                  <c:v>61</c:v>
                </c:pt>
                <c:pt idx="72">
                  <c:v>61.3</c:v>
                </c:pt>
                <c:pt idx="73">
                  <c:v>61.6</c:v>
                </c:pt>
                <c:pt idx="74">
                  <c:v>62.6</c:v>
                </c:pt>
                <c:pt idx="75">
                  <c:v>63.4</c:v>
                </c:pt>
                <c:pt idx="76">
                  <c:v>62.9</c:v>
                </c:pt>
                <c:pt idx="77">
                  <c:v>62.4</c:v>
                </c:pt>
                <c:pt idx="78">
                  <c:v>62.9</c:v>
                </c:pt>
                <c:pt idx="79">
                  <c:v>62.8</c:v>
                </c:pt>
                <c:pt idx="80">
                  <c:v>62.4</c:v>
                </c:pt>
                <c:pt idx="81">
                  <c:v>62.2</c:v>
                </c:pt>
                <c:pt idx="82">
                  <c:v>61.8</c:v>
                </c:pt>
                <c:pt idx="83">
                  <c:v>61.3</c:v>
                </c:pt>
                <c:pt idx="84">
                  <c:v>61.2</c:v>
                </c:pt>
                <c:pt idx="85">
                  <c:v>62.3</c:v>
                </c:pt>
                <c:pt idx="86">
                  <c:v>61.1</c:v>
                </c:pt>
                <c:pt idx="87">
                  <c:v>60.2</c:v>
                </c:pt>
                <c:pt idx="88">
                  <c:v>59.4</c:v>
                </c:pt>
                <c:pt idx="89">
                  <c:v>59.2</c:v>
                </c:pt>
                <c:pt idx="90">
                  <c:v>58.6</c:v>
                </c:pt>
                <c:pt idx="91">
                  <c:v>58</c:v>
                </c:pt>
                <c:pt idx="92">
                  <c:v>57.5</c:v>
                </c:pt>
                <c:pt idx="93">
                  <c:v>57.2</c:v>
                </c:pt>
                <c:pt idx="94">
                  <c:v>57</c:v>
                </c:pt>
                <c:pt idx="95">
                  <c:v>56.9</c:v>
                </c:pt>
                <c:pt idx="96">
                  <c:v>57</c:v>
                </c:pt>
                <c:pt idx="97">
                  <c:v>56.9</c:v>
                </c:pt>
                <c:pt idx="98">
                  <c:v>56.4</c:v>
                </c:pt>
                <c:pt idx="99">
                  <c:v>55.7</c:v>
                </c:pt>
                <c:pt idx="100">
                  <c:v>55.5</c:v>
                </c:pt>
                <c:pt idx="101">
                  <c:v>55</c:v>
                </c:pt>
                <c:pt idx="102">
                  <c:v>55.2</c:v>
                </c:pt>
                <c:pt idx="103">
                  <c:v>55</c:v>
                </c:pt>
                <c:pt idx="104">
                  <c:v>54.4</c:v>
                </c:pt>
                <c:pt idx="105">
                  <c:v>54.1</c:v>
                </c:pt>
                <c:pt idx="106">
                  <c:v>54.4</c:v>
                </c:pt>
                <c:pt idx="107">
                  <c:v>54.7</c:v>
                </c:pt>
                <c:pt idx="108">
                  <c:v>54.2</c:v>
                </c:pt>
                <c:pt idx="109">
                  <c:v>54.4</c:v>
                </c:pt>
                <c:pt idx="110">
                  <c:v>54.2</c:v>
                </c:pt>
                <c:pt idx="111">
                  <c:v>52.4</c:v>
                </c:pt>
                <c:pt idx="112">
                  <c:v>52.2</c:v>
                </c:pt>
                <c:pt idx="113">
                  <c:v>52</c:v>
                </c:pt>
                <c:pt idx="114">
                  <c:v>51.4</c:v>
                </c:pt>
                <c:pt idx="115">
                  <c:v>51.3</c:v>
                </c:pt>
                <c:pt idx="116">
                  <c:v>53.9</c:v>
                </c:pt>
                <c:pt idx="117">
                  <c:v>51.6</c:v>
                </c:pt>
                <c:pt idx="118">
                  <c:v>50.8</c:v>
                </c:pt>
                <c:pt idx="119">
                  <c:v>50.8</c:v>
                </c:pt>
                <c:pt idx="120">
                  <c:v>50.6</c:v>
                </c:pt>
                <c:pt idx="121">
                  <c:v>51</c:v>
                </c:pt>
                <c:pt idx="122">
                  <c:v>52.9</c:v>
                </c:pt>
                <c:pt idx="123">
                  <c:v>52.4</c:v>
                </c:pt>
                <c:pt idx="124">
                  <c:v>50.9</c:v>
                </c:pt>
                <c:pt idx="125">
                  <c:v>51</c:v>
                </c:pt>
                <c:pt idx="126">
                  <c:v>50.8</c:v>
                </c:pt>
                <c:pt idx="127">
                  <c:v>50.1</c:v>
                </c:pt>
                <c:pt idx="128">
                  <c:v>49.6</c:v>
                </c:pt>
                <c:pt idx="129">
                  <c:v>49.7</c:v>
                </c:pt>
                <c:pt idx="130">
                  <c:v>49.2</c:v>
                </c:pt>
                <c:pt idx="131">
                  <c:v>48.7</c:v>
                </c:pt>
                <c:pt idx="132">
                  <c:v>48.7</c:v>
                </c:pt>
                <c:pt idx="133">
                  <c:v>48.9</c:v>
                </c:pt>
                <c:pt idx="134">
                  <c:v>50.7</c:v>
                </c:pt>
                <c:pt idx="135">
                  <c:v>51.1</c:v>
                </c:pt>
                <c:pt idx="136">
                  <c:v>51</c:v>
                </c:pt>
                <c:pt idx="137">
                  <c:v>50.8</c:v>
                </c:pt>
                <c:pt idx="138">
                  <c:v>50.7</c:v>
                </c:pt>
                <c:pt idx="139">
                  <c:v>51.1</c:v>
                </c:pt>
                <c:pt idx="140">
                  <c:v>51.3</c:v>
                </c:pt>
                <c:pt idx="141">
                  <c:v>51.6</c:v>
                </c:pt>
                <c:pt idx="142">
                  <c:v>52</c:v>
                </c:pt>
                <c:pt idx="143">
                  <c:v>52.6</c:v>
                </c:pt>
                <c:pt idx="144">
                  <c:v>53.2</c:v>
                </c:pt>
                <c:pt idx="145">
                  <c:v>54.3</c:v>
                </c:pt>
                <c:pt idx="146">
                  <c:v>54.4</c:v>
                </c:pt>
                <c:pt idx="147">
                  <c:v>54.7</c:v>
                </c:pt>
                <c:pt idx="148">
                  <c:v>54.7</c:v>
                </c:pt>
                <c:pt idx="149">
                  <c:v>55.5</c:v>
                </c:pt>
                <c:pt idx="150">
                  <c:v>57.8</c:v>
                </c:pt>
                <c:pt idx="151">
                  <c:v>65.8</c:v>
                </c:pt>
                <c:pt idx="152">
                  <c:v>66.7</c:v>
                </c:pt>
                <c:pt idx="153">
                  <c:v>66.1</c:v>
                </c:pt>
                <c:pt idx="154">
                  <c:v>65.7</c:v>
                </c:pt>
              </c:numCache>
            </c:numRef>
          </c:xVal>
          <c:yVal>
            <c:numRef>
              <c:f>Data!$Z$304:$Z$458</c:f>
              <c:numCache>
                <c:ptCount val="155"/>
                <c:pt idx="0">
                  <c:v>3014.8079634317864</c:v>
                </c:pt>
                <c:pt idx="1">
                  <c:v>2947.365493330929</c:v>
                </c:pt>
                <c:pt idx="2">
                  <c:v>2880.466363020362</c:v>
                </c:pt>
                <c:pt idx="3">
                  <c:v>2918.9525751296633</c:v>
                </c:pt>
                <c:pt idx="4">
                  <c:v>2933.71515923464</c:v>
                </c:pt>
                <c:pt idx="5">
                  <c:v>2909.880935421501</c:v>
                </c:pt>
                <c:pt idx="6">
                  <c:v>2890.6365435592306</c:v>
                </c:pt>
                <c:pt idx="7">
                  <c:v>2886.1149254937945</c:v>
                </c:pt>
                <c:pt idx="8">
                  <c:v>2869.1807519165895</c:v>
                </c:pt>
                <c:pt idx="9">
                  <c:v>2857.9104578792803</c:v>
                </c:pt>
                <c:pt idx="10">
                  <c:v>2816.3428677641887</c:v>
                </c:pt>
                <c:pt idx="11">
                  <c:v>2811.8615123548334</c:v>
                </c:pt>
                <c:pt idx="12">
                  <c:v>2782.791503445934</c:v>
                </c:pt>
                <c:pt idx="13">
                  <c:v>2789.490940172367</c:v>
                </c:pt>
                <c:pt idx="14">
                  <c:v>2763.8390654244276</c:v>
                </c:pt>
                <c:pt idx="15">
                  <c:v>2744.929784823741</c:v>
                </c:pt>
                <c:pt idx="16">
                  <c:v>2721.630553984711</c:v>
                </c:pt>
                <c:pt idx="17">
                  <c:v>2718.307422596935</c:v>
                </c:pt>
                <c:pt idx="18">
                  <c:v>2693.978342710978</c:v>
                </c:pt>
                <c:pt idx="19">
                  <c:v>2673.024074859378</c:v>
                </c:pt>
                <c:pt idx="20">
                  <c:v>2658.717349720041</c:v>
                </c:pt>
                <c:pt idx="21">
                  <c:v>2631.273503694875</c:v>
                </c:pt>
                <c:pt idx="22">
                  <c:v>2626.8908930260523</c:v>
                </c:pt>
                <c:pt idx="23">
                  <c:v>2611.569945189116</c:v>
                </c:pt>
                <c:pt idx="24">
                  <c:v>2603.920058538467</c:v>
                </c:pt>
                <c:pt idx="25">
                  <c:v>2598.4601652705605</c:v>
                </c:pt>
                <c:pt idx="26">
                  <c:v>2564.6887192435133</c:v>
                </c:pt>
                <c:pt idx="27">
                  <c:v>2550.567273255978</c:v>
                </c:pt>
                <c:pt idx="28">
                  <c:v>2531.054062619389</c:v>
                </c:pt>
                <c:pt idx="29">
                  <c:v>2507.266685652058</c:v>
                </c:pt>
                <c:pt idx="30">
                  <c:v>2505.1075719186274</c:v>
                </c:pt>
                <c:pt idx="31">
                  <c:v>2463.1166748550677</c:v>
                </c:pt>
                <c:pt idx="32">
                  <c:v>2425.612475608734</c:v>
                </c:pt>
                <c:pt idx="33">
                  <c:v>2422.4056976689</c:v>
                </c:pt>
                <c:pt idx="34">
                  <c:v>2410.6580955434565</c:v>
                </c:pt>
                <c:pt idx="35">
                  <c:v>2403.190992515537</c:v>
                </c:pt>
                <c:pt idx="36">
                  <c:v>2339.4611987278604</c:v>
                </c:pt>
                <c:pt idx="37">
                  <c:v>2320.437246828861</c:v>
                </c:pt>
                <c:pt idx="38">
                  <c:v>2304.6171784661246</c:v>
                </c:pt>
                <c:pt idx="39">
                  <c:v>2269.9187556746992</c:v>
                </c:pt>
                <c:pt idx="40">
                  <c:v>2233.2751485831523</c:v>
                </c:pt>
                <c:pt idx="41">
                  <c:v>2212.4083167156996</c:v>
                </c:pt>
                <c:pt idx="42">
                  <c:v>2205.117295914408</c:v>
                </c:pt>
                <c:pt idx="43">
                  <c:v>2184.3210131391606</c:v>
                </c:pt>
                <c:pt idx="44">
                  <c:v>2148.052371466496</c:v>
                </c:pt>
                <c:pt idx="45">
                  <c:v>2153.2239176086114</c:v>
                </c:pt>
                <c:pt idx="46">
                  <c:v>2138.751696939612</c:v>
                </c:pt>
                <c:pt idx="47">
                  <c:v>2138.751696939612</c:v>
                </c:pt>
                <c:pt idx="48">
                  <c:v>2126.366979696898</c:v>
                </c:pt>
                <c:pt idx="49">
                  <c:v>2087.270122424512</c:v>
                </c:pt>
                <c:pt idx="50">
                  <c:v>2051.4219880560386</c:v>
                </c:pt>
                <c:pt idx="51">
                  <c:v>2050.400026160466</c:v>
                </c:pt>
                <c:pt idx="52">
                  <c:v>2035.085671222998</c:v>
                </c:pt>
                <c:pt idx="53">
                  <c:v>2010.641297760228</c:v>
                </c:pt>
                <c:pt idx="54">
                  <c:v>1994.384933587377</c:v>
                </c:pt>
                <c:pt idx="55">
                  <c:v>1954.8928643338995</c:v>
                </c:pt>
                <c:pt idx="56">
                  <c:v>1939.7534775114386</c:v>
                </c:pt>
                <c:pt idx="57">
                  <c:v>1922.6288067582832</c:v>
                </c:pt>
                <c:pt idx="58">
                  <c:v>1911.5669262133497</c:v>
                </c:pt>
                <c:pt idx="59">
                  <c:v>1886.4809565217151</c:v>
                </c:pt>
                <c:pt idx="60">
                  <c:v>1871.465670581329</c:v>
                </c:pt>
                <c:pt idx="61">
                  <c:v>1872.4658453939796</c:v>
                </c:pt>
                <c:pt idx="62">
                  <c:v>1861.4705425426187</c:v>
                </c:pt>
                <c:pt idx="63">
                  <c:v>1801.7511095166083</c:v>
                </c:pt>
                <c:pt idx="64">
                  <c:v>1786.888117590885</c:v>
                </c:pt>
                <c:pt idx="65">
                  <c:v>1754.2828766674738</c:v>
                </c:pt>
                <c:pt idx="66">
                  <c:v>1752.3109100535999</c:v>
                </c:pt>
                <c:pt idx="67">
                  <c:v>1740.4889343394657</c:v>
                </c:pt>
                <c:pt idx="68">
                  <c:v>1735.5680741231668</c:v>
                </c:pt>
                <c:pt idx="69">
                  <c:v>1714.9322456450573</c:v>
                </c:pt>
                <c:pt idx="70">
                  <c:v>1684.563251431754</c:v>
                </c:pt>
                <c:pt idx="71">
                  <c:v>1682.6077701152885</c:v>
                </c:pt>
                <c:pt idx="72">
                  <c:v>1679.6754112929843</c:v>
                </c:pt>
                <c:pt idx="73">
                  <c:v>1663.078242364773</c:v>
                </c:pt>
                <c:pt idx="74">
                  <c:v>1661.1278133782362</c:v>
                </c:pt>
                <c:pt idx="75">
                  <c:v>1613.4848494545463</c:v>
                </c:pt>
                <c:pt idx="76">
                  <c:v>1567.0777353259095</c:v>
                </c:pt>
                <c:pt idx="77">
                  <c:v>1569.9705942201717</c:v>
                </c:pt>
                <c:pt idx="78">
                  <c:v>1560.3316478424817</c:v>
                </c:pt>
                <c:pt idx="79">
                  <c:v>1552.6285384106836</c:v>
                </c:pt>
                <c:pt idx="80">
                  <c:v>1542.048417086903</c:v>
                </c:pt>
                <c:pt idx="81">
                  <c:v>1510.3886946886773</c:v>
                </c:pt>
                <c:pt idx="82">
                  <c:v>1487.439021752216</c:v>
                </c:pt>
                <c:pt idx="83">
                  <c:v>1490.3042646486624</c:v>
                </c:pt>
                <c:pt idx="84">
                  <c:v>1455.9864280203715</c:v>
                </c:pt>
                <c:pt idx="85">
                  <c:v>1466.4573946272612</c:v>
                </c:pt>
                <c:pt idx="86">
                  <c:v>1446.478811488259</c:v>
                </c:pt>
                <c:pt idx="87">
                  <c:v>1400.048198456022</c:v>
                </c:pt>
                <c:pt idx="88">
                  <c:v>1390.6043769309308</c:v>
                </c:pt>
                <c:pt idx="89">
                  <c:v>1372.6906514407187</c:v>
                </c:pt>
                <c:pt idx="90">
                  <c:v>1359.5157484947877</c:v>
                </c:pt>
                <c:pt idx="91">
                  <c:v>1337.9165413433511</c:v>
                </c:pt>
                <c:pt idx="92">
                  <c:v>1312.63242967016</c:v>
                </c:pt>
                <c:pt idx="93">
                  <c:v>1297.6855000015603</c:v>
                </c:pt>
                <c:pt idx="94">
                  <c:v>1279.9708942751417</c:v>
                </c:pt>
                <c:pt idx="95">
                  <c:v>1267.8721117665636</c:v>
                </c:pt>
                <c:pt idx="96">
                  <c:v>1251.1489997489562</c:v>
                </c:pt>
                <c:pt idx="97">
                  <c:v>1226.1273093650448</c:v>
                </c:pt>
                <c:pt idx="98">
                  <c:v>1200.2582810543154</c:v>
                </c:pt>
                <c:pt idx="99">
                  <c:v>1177.2288376733254</c:v>
                </c:pt>
                <c:pt idx="100">
                  <c:v>1173.5500464416</c:v>
                </c:pt>
                <c:pt idx="101">
                  <c:v>1159.7690762399002</c:v>
                </c:pt>
                <c:pt idx="102">
                  <c:v>1161.6052180654015</c:v>
                </c:pt>
                <c:pt idx="103">
                  <c:v>1130.445889302217</c:v>
                </c:pt>
                <c:pt idx="104">
                  <c:v>1113.0841139467734</c:v>
                </c:pt>
                <c:pt idx="105">
                  <c:v>1088.4743942667442</c:v>
                </c:pt>
                <c:pt idx="106">
                  <c:v>1077.5601083073598</c:v>
                </c:pt>
                <c:pt idx="107">
                  <c:v>1067.567932393817</c:v>
                </c:pt>
                <c:pt idx="108">
                  <c:v>1039.4726813057805</c:v>
                </c:pt>
                <c:pt idx="109">
                  <c:v>1039.4726813057805</c:v>
                </c:pt>
                <c:pt idx="110">
                  <c:v>1011.4721661112541</c:v>
                </c:pt>
                <c:pt idx="111">
                  <c:v>997.9573505007215</c:v>
                </c:pt>
                <c:pt idx="112">
                  <c:v>977.2772595183977</c:v>
                </c:pt>
                <c:pt idx="113">
                  <c:v>970.0962396161219</c:v>
                </c:pt>
                <c:pt idx="114">
                  <c:v>948.5903645409758</c:v>
                </c:pt>
                <c:pt idx="115">
                  <c:v>945.9060421086772</c:v>
                </c:pt>
                <c:pt idx="116">
                  <c:v>939.6459955460933</c:v>
                </c:pt>
                <c:pt idx="117">
                  <c:v>891.5121795713421</c:v>
                </c:pt>
                <c:pt idx="118">
                  <c:v>875.5293768724862</c:v>
                </c:pt>
                <c:pt idx="119">
                  <c:v>851.6127048331912</c:v>
                </c:pt>
                <c:pt idx="120">
                  <c:v>857.8067122176104</c:v>
                </c:pt>
                <c:pt idx="121">
                  <c:v>817.1875581599392</c:v>
                </c:pt>
                <c:pt idx="122">
                  <c:v>773.2605017902362</c:v>
                </c:pt>
                <c:pt idx="123">
                  <c:v>801.3470356904818</c:v>
                </c:pt>
                <c:pt idx="124">
                  <c:v>829.5288894345298</c:v>
                </c:pt>
                <c:pt idx="125">
                  <c:v>834.8236513813955</c:v>
                </c:pt>
                <c:pt idx="126">
                  <c:v>828.6467572435466</c:v>
                </c:pt>
                <c:pt idx="127">
                  <c:v>816.3067359504681</c:v>
                </c:pt>
                <c:pt idx="128">
                  <c:v>829.5288894345298</c:v>
                </c:pt>
                <c:pt idx="129">
                  <c:v>810.14359516986</c:v>
                </c:pt>
                <c:pt idx="130">
                  <c:v>808.3835376448309</c:v>
                </c:pt>
                <c:pt idx="131">
                  <c:v>828.6467572435466</c:v>
                </c:pt>
                <c:pt idx="132">
                  <c:v>821.5930712199275</c:v>
                </c:pt>
                <c:pt idx="133">
                  <c:v>807.5036487569093</c:v>
                </c:pt>
                <c:pt idx="134">
                  <c:v>793.4380915138019</c:v>
                </c:pt>
                <c:pt idx="135">
                  <c:v>777.6427655322403</c:v>
                </c:pt>
                <c:pt idx="136">
                  <c:v>741.7762882561011</c:v>
                </c:pt>
                <c:pt idx="137">
                  <c:v>702.5881486457417</c:v>
                </c:pt>
                <c:pt idx="138">
                  <c:v>667.043697418309</c:v>
                </c:pt>
                <c:pt idx="139">
                  <c:v>635.0970813832721</c:v>
                </c:pt>
                <c:pt idx="140">
                  <c:v>614.4404752786688</c:v>
                </c:pt>
                <c:pt idx="141">
                  <c:v>586.1212833327525</c:v>
                </c:pt>
                <c:pt idx="142">
                  <c:v>587.8348515129957</c:v>
                </c:pt>
                <c:pt idx="143">
                  <c:v>548.5119693921943</c:v>
                </c:pt>
                <c:pt idx="144">
                  <c:v>564.7314632219079</c:v>
                </c:pt>
                <c:pt idx="145">
                  <c:v>580.9826993989749</c:v>
                </c:pt>
                <c:pt idx="146">
                  <c:v>577.5587424915833</c:v>
                </c:pt>
                <c:pt idx="147">
                  <c:v>541.6921752529953</c:v>
                </c:pt>
                <c:pt idx="148">
                  <c:v>514.4688700693299</c:v>
                </c:pt>
                <c:pt idx="149">
                  <c:v>509.3744212150654</c:v>
                </c:pt>
                <c:pt idx="150">
                  <c:v>440.90352264956454</c:v>
                </c:pt>
                <c:pt idx="151">
                  <c:v>377.16857996918117</c:v>
                </c:pt>
                <c:pt idx="152">
                  <c:v>346.31588586776746</c:v>
                </c:pt>
                <c:pt idx="153">
                  <c:v>295.6995878865878</c:v>
                </c:pt>
                <c:pt idx="154">
                  <c:v>276.6945662512999</c:v>
                </c:pt>
              </c:numCache>
            </c:numRef>
          </c:yVal>
          <c:smooth val="0"/>
        </c:ser>
        <c:axId val="16922155"/>
        <c:axId val="18081668"/>
      </c:scatterChart>
      <c:valAx>
        <c:axId val="1692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081668"/>
        <c:crosses val="autoZero"/>
        <c:crossBetween val="midCat"/>
        <c:dispUnits/>
      </c:valAx>
      <c:valAx>
        <c:axId val="18081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9221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W45 Profile 1351-1417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W45_O3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Data!$Q$304:$Q$458</c:f>
              <c:numCache>
                <c:ptCount val="155"/>
                <c:pt idx="0">
                  <c:v>53.1</c:v>
                </c:pt>
                <c:pt idx="1">
                  <c:v>48.8</c:v>
                </c:pt>
                <c:pt idx="2">
                  <c:v>52.9</c:v>
                </c:pt>
                <c:pt idx="3">
                  <c:v>52.4</c:v>
                </c:pt>
                <c:pt idx="4">
                  <c:v>55.6</c:v>
                </c:pt>
                <c:pt idx="5">
                  <c:v>49.6</c:v>
                </c:pt>
                <c:pt idx="6">
                  <c:v>52.5</c:v>
                </c:pt>
                <c:pt idx="7">
                  <c:v>47.9</c:v>
                </c:pt>
                <c:pt idx="8">
                  <c:v>50.9</c:v>
                </c:pt>
                <c:pt idx="9">
                  <c:v>48.1</c:v>
                </c:pt>
                <c:pt idx="10">
                  <c:v>51.1</c:v>
                </c:pt>
                <c:pt idx="11">
                  <c:v>45.5</c:v>
                </c:pt>
                <c:pt idx="12">
                  <c:v>50.9</c:v>
                </c:pt>
                <c:pt idx="13">
                  <c:v>46.4</c:v>
                </c:pt>
                <c:pt idx="14">
                  <c:v>50.6</c:v>
                </c:pt>
                <c:pt idx="15">
                  <c:v>45.1</c:v>
                </c:pt>
                <c:pt idx="16">
                  <c:v>48.9</c:v>
                </c:pt>
                <c:pt idx="17">
                  <c:v>45</c:v>
                </c:pt>
                <c:pt idx="18">
                  <c:v>47.5</c:v>
                </c:pt>
                <c:pt idx="19">
                  <c:v>45.1</c:v>
                </c:pt>
                <c:pt idx="20">
                  <c:v>50</c:v>
                </c:pt>
                <c:pt idx="21">
                  <c:v>44.9</c:v>
                </c:pt>
                <c:pt idx="22">
                  <c:v>50.6</c:v>
                </c:pt>
                <c:pt idx="23">
                  <c:v>47.5</c:v>
                </c:pt>
                <c:pt idx="24">
                  <c:v>51.6</c:v>
                </c:pt>
                <c:pt idx="25">
                  <c:v>47.4</c:v>
                </c:pt>
                <c:pt idx="26">
                  <c:v>48.9</c:v>
                </c:pt>
                <c:pt idx="27">
                  <c:v>48.5</c:v>
                </c:pt>
                <c:pt idx="28">
                  <c:v>52</c:v>
                </c:pt>
                <c:pt idx="29">
                  <c:v>48.6</c:v>
                </c:pt>
                <c:pt idx="30">
                  <c:v>53.5</c:v>
                </c:pt>
                <c:pt idx="31">
                  <c:v>47</c:v>
                </c:pt>
                <c:pt idx="32">
                  <c:v>50.5</c:v>
                </c:pt>
                <c:pt idx="33">
                  <c:v>49.6</c:v>
                </c:pt>
                <c:pt idx="34">
                  <c:v>53.9</c:v>
                </c:pt>
                <c:pt idx="35">
                  <c:v>54</c:v>
                </c:pt>
                <c:pt idx="36">
                  <c:v>62.4</c:v>
                </c:pt>
                <c:pt idx="37">
                  <c:v>63.2</c:v>
                </c:pt>
                <c:pt idx="38">
                  <c:v>76.5</c:v>
                </c:pt>
                <c:pt idx="39">
                  <c:v>73.9</c:v>
                </c:pt>
                <c:pt idx="40">
                  <c:v>79.9</c:v>
                </c:pt>
                <c:pt idx="41">
                  <c:v>76.9</c:v>
                </c:pt>
                <c:pt idx="42">
                  <c:v>80.9</c:v>
                </c:pt>
                <c:pt idx="43">
                  <c:v>76.9</c:v>
                </c:pt>
                <c:pt idx="44">
                  <c:v>83.5</c:v>
                </c:pt>
                <c:pt idx="45">
                  <c:v>79.4</c:v>
                </c:pt>
                <c:pt idx="46">
                  <c:v>85.4</c:v>
                </c:pt>
                <c:pt idx="47">
                  <c:v>81.4</c:v>
                </c:pt>
                <c:pt idx="48">
                  <c:v>84.6</c:v>
                </c:pt>
                <c:pt idx="49">
                  <c:v>80.9</c:v>
                </c:pt>
                <c:pt idx="50">
                  <c:v>87.3</c:v>
                </c:pt>
                <c:pt idx="51">
                  <c:v>84.8</c:v>
                </c:pt>
                <c:pt idx="52">
                  <c:v>87.4</c:v>
                </c:pt>
                <c:pt idx="53">
                  <c:v>82.8</c:v>
                </c:pt>
                <c:pt idx="54">
                  <c:v>85.3</c:v>
                </c:pt>
                <c:pt idx="55">
                  <c:v>82.9</c:v>
                </c:pt>
                <c:pt idx="56">
                  <c:v>86.3</c:v>
                </c:pt>
                <c:pt idx="57">
                  <c:v>83.9</c:v>
                </c:pt>
                <c:pt idx="58">
                  <c:v>87.4</c:v>
                </c:pt>
                <c:pt idx="59">
                  <c:v>84.4</c:v>
                </c:pt>
                <c:pt idx="60">
                  <c:v>86.4</c:v>
                </c:pt>
                <c:pt idx="61">
                  <c:v>85.4</c:v>
                </c:pt>
                <c:pt idx="62">
                  <c:v>86.4</c:v>
                </c:pt>
                <c:pt idx="63">
                  <c:v>82.9</c:v>
                </c:pt>
                <c:pt idx="64">
                  <c:v>84.9</c:v>
                </c:pt>
                <c:pt idx="65">
                  <c:v>84.3</c:v>
                </c:pt>
                <c:pt idx="66">
                  <c:v>86.3</c:v>
                </c:pt>
                <c:pt idx="67">
                  <c:v>85</c:v>
                </c:pt>
                <c:pt idx="68">
                  <c:v>86.4</c:v>
                </c:pt>
                <c:pt idx="69">
                  <c:v>82.3</c:v>
                </c:pt>
                <c:pt idx="70">
                  <c:v>85.3</c:v>
                </c:pt>
                <c:pt idx="71">
                  <c:v>82.9</c:v>
                </c:pt>
                <c:pt idx="72">
                  <c:v>84.9</c:v>
                </c:pt>
                <c:pt idx="73">
                  <c:v>82.4</c:v>
                </c:pt>
                <c:pt idx="74">
                  <c:v>84.3</c:v>
                </c:pt>
                <c:pt idx="75">
                  <c:v>80.9</c:v>
                </c:pt>
                <c:pt idx="76">
                  <c:v>82.8</c:v>
                </c:pt>
                <c:pt idx="77">
                  <c:v>82.4</c:v>
                </c:pt>
                <c:pt idx="78">
                  <c:v>85.4</c:v>
                </c:pt>
                <c:pt idx="79">
                  <c:v>82.3</c:v>
                </c:pt>
                <c:pt idx="80">
                  <c:v>82.7</c:v>
                </c:pt>
                <c:pt idx="81">
                  <c:v>78.4</c:v>
                </c:pt>
                <c:pt idx="82">
                  <c:v>81.4</c:v>
                </c:pt>
                <c:pt idx="83">
                  <c:v>80.4</c:v>
                </c:pt>
                <c:pt idx="84">
                  <c:v>81.9</c:v>
                </c:pt>
                <c:pt idx="85">
                  <c:v>79.9</c:v>
                </c:pt>
                <c:pt idx="86">
                  <c:v>81.4</c:v>
                </c:pt>
                <c:pt idx="87">
                  <c:v>80.9</c:v>
                </c:pt>
                <c:pt idx="88">
                  <c:v>82.8</c:v>
                </c:pt>
                <c:pt idx="89">
                  <c:v>82.8</c:v>
                </c:pt>
                <c:pt idx="90">
                  <c:v>82.9</c:v>
                </c:pt>
                <c:pt idx="91">
                  <c:v>81.8</c:v>
                </c:pt>
                <c:pt idx="92">
                  <c:v>83.8</c:v>
                </c:pt>
                <c:pt idx="93">
                  <c:v>82.9</c:v>
                </c:pt>
                <c:pt idx="94">
                  <c:v>83.8</c:v>
                </c:pt>
                <c:pt idx="95">
                  <c:v>82.2</c:v>
                </c:pt>
                <c:pt idx="96">
                  <c:v>82.3</c:v>
                </c:pt>
                <c:pt idx="97">
                  <c:v>87.9</c:v>
                </c:pt>
                <c:pt idx="98">
                  <c:v>80.9</c:v>
                </c:pt>
                <c:pt idx="99">
                  <c:v>79.4</c:v>
                </c:pt>
                <c:pt idx="100">
                  <c:v>81.4</c:v>
                </c:pt>
                <c:pt idx="101">
                  <c:v>80.9</c:v>
                </c:pt>
                <c:pt idx="102">
                  <c:v>83.4</c:v>
                </c:pt>
                <c:pt idx="103">
                  <c:v>79.9</c:v>
                </c:pt>
                <c:pt idx="104">
                  <c:v>79.8</c:v>
                </c:pt>
                <c:pt idx="105">
                  <c:v>80.8</c:v>
                </c:pt>
                <c:pt idx="106">
                  <c:v>81.5</c:v>
                </c:pt>
                <c:pt idx="107">
                  <c:v>79.9</c:v>
                </c:pt>
                <c:pt idx="108">
                  <c:v>80.3</c:v>
                </c:pt>
                <c:pt idx="109">
                  <c:v>79.4</c:v>
                </c:pt>
                <c:pt idx="110">
                  <c:v>80.8</c:v>
                </c:pt>
                <c:pt idx="111">
                  <c:v>79</c:v>
                </c:pt>
                <c:pt idx="112">
                  <c:v>80.9</c:v>
                </c:pt>
                <c:pt idx="113">
                  <c:v>69.9</c:v>
                </c:pt>
                <c:pt idx="114">
                  <c:v>79.4</c:v>
                </c:pt>
                <c:pt idx="115">
                  <c:v>77.9</c:v>
                </c:pt>
                <c:pt idx="116">
                  <c:v>77.5</c:v>
                </c:pt>
                <c:pt idx="117">
                  <c:v>76.9</c:v>
                </c:pt>
                <c:pt idx="118">
                  <c:v>78.2</c:v>
                </c:pt>
                <c:pt idx="119">
                  <c:v>77.9</c:v>
                </c:pt>
                <c:pt idx="120">
                  <c:v>75.9</c:v>
                </c:pt>
                <c:pt idx="121">
                  <c:v>73.4</c:v>
                </c:pt>
                <c:pt idx="122">
                  <c:v>73.9</c:v>
                </c:pt>
                <c:pt idx="123">
                  <c:v>74.3</c:v>
                </c:pt>
                <c:pt idx="124">
                  <c:v>75.4</c:v>
                </c:pt>
                <c:pt idx="125">
                  <c:v>70.4</c:v>
                </c:pt>
                <c:pt idx="126">
                  <c:v>60</c:v>
                </c:pt>
                <c:pt idx="127">
                  <c:v>72.4</c:v>
                </c:pt>
                <c:pt idx="128">
                  <c:v>75.3</c:v>
                </c:pt>
                <c:pt idx="129">
                  <c:v>74.8</c:v>
                </c:pt>
                <c:pt idx="130">
                  <c:v>77.8</c:v>
                </c:pt>
                <c:pt idx="131">
                  <c:v>78.4</c:v>
                </c:pt>
                <c:pt idx="132">
                  <c:v>76.9</c:v>
                </c:pt>
                <c:pt idx="133">
                  <c:v>76.4</c:v>
                </c:pt>
                <c:pt idx="134">
                  <c:v>77.4</c:v>
                </c:pt>
                <c:pt idx="135">
                  <c:v>78.9</c:v>
                </c:pt>
                <c:pt idx="136">
                  <c:v>79.4</c:v>
                </c:pt>
                <c:pt idx="137">
                  <c:v>79</c:v>
                </c:pt>
                <c:pt idx="138">
                  <c:v>79.9</c:v>
                </c:pt>
                <c:pt idx="139">
                  <c:v>80.9</c:v>
                </c:pt>
                <c:pt idx="140">
                  <c:v>81.5</c:v>
                </c:pt>
                <c:pt idx="141">
                  <c:v>79.4</c:v>
                </c:pt>
                <c:pt idx="142">
                  <c:v>78.4</c:v>
                </c:pt>
                <c:pt idx="143">
                  <c:v>76.8</c:v>
                </c:pt>
                <c:pt idx="144">
                  <c:v>75.4</c:v>
                </c:pt>
                <c:pt idx="145">
                  <c:v>65.6</c:v>
                </c:pt>
                <c:pt idx="146">
                  <c:v>65.8</c:v>
                </c:pt>
                <c:pt idx="147">
                  <c:v>64.7</c:v>
                </c:pt>
                <c:pt idx="148">
                  <c:v>61.1</c:v>
                </c:pt>
                <c:pt idx="149">
                  <c:v>61.4</c:v>
                </c:pt>
                <c:pt idx="150">
                  <c:v>63.9</c:v>
                </c:pt>
                <c:pt idx="151">
                  <c:v>56.5</c:v>
                </c:pt>
                <c:pt idx="152">
                  <c:v>51.5</c:v>
                </c:pt>
                <c:pt idx="153">
                  <c:v>49.4</c:v>
                </c:pt>
                <c:pt idx="154">
                  <c:v>52.6</c:v>
                </c:pt>
              </c:numCache>
            </c:numRef>
          </c:xVal>
          <c:yVal>
            <c:numRef>
              <c:f>Data!$Z$304:$Z$458</c:f>
              <c:numCache>
                <c:ptCount val="155"/>
                <c:pt idx="0">
                  <c:v>3014.8079634317864</c:v>
                </c:pt>
                <c:pt idx="1">
                  <c:v>2947.365493330929</c:v>
                </c:pt>
                <c:pt idx="2">
                  <c:v>2880.466363020362</c:v>
                </c:pt>
                <c:pt idx="3">
                  <c:v>2918.9525751296633</c:v>
                </c:pt>
                <c:pt idx="4">
                  <c:v>2933.71515923464</c:v>
                </c:pt>
                <c:pt idx="5">
                  <c:v>2909.880935421501</c:v>
                </c:pt>
                <c:pt idx="6">
                  <c:v>2890.6365435592306</c:v>
                </c:pt>
                <c:pt idx="7">
                  <c:v>2886.1149254937945</c:v>
                </c:pt>
                <c:pt idx="8">
                  <c:v>2869.1807519165895</c:v>
                </c:pt>
                <c:pt idx="9">
                  <c:v>2857.9104578792803</c:v>
                </c:pt>
                <c:pt idx="10">
                  <c:v>2816.3428677641887</c:v>
                </c:pt>
                <c:pt idx="11">
                  <c:v>2811.8615123548334</c:v>
                </c:pt>
                <c:pt idx="12">
                  <c:v>2782.791503445934</c:v>
                </c:pt>
                <c:pt idx="13">
                  <c:v>2789.490940172367</c:v>
                </c:pt>
                <c:pt idx="14">
                  <c:v>2763.8390654244276</c:v>
                </c:pt>
                <c:pt idx="15">
                  <c:v>2744.929784823741</c:v>
                </c:pt>
                <c:pt idx="16">
                  <c:v>2721.630553984711</c:v>
                </c:pt>
                <c:pt idx="17">
                  <c:v>2718.307422596935</c:v>
                </c:pt>
                <c:pt idx="18">
                  <c:v>2693.978342710978</c:v>
                </c:pt>
                <c:pt idx="19">
                  <c:v>2673.024074859378</c:v>
                </c:pt>
                <c:pt idx="20">
                  <c:v>2658.717349720041</c:v>
                </c:pt>
                <c:pt idx="21">
                  <c:v>2631.273503694875</c:v>
                </c:pt>
                <c:pt idx="22">
                  <c:v>2626.8908930260523</c:v>
                </c:pt>
                <c:pt idx="23">
                  <c:v>2611.569945189116</c:v>
                </c:pt>
                <c:pt idx="24">
                  <c:v>2603.920058538467</c:v>
                </c:pt>
                <c:pt idx="25">
                  <c:v>2598.4601652705605</c:v>
                </c:pt>
                <c:pt idx="26">
                  <c:v>2564.6887192435133</c:v>
                </c:pt>
                <c:pt idx="27">
                  <c:v>2550.567273255978</c:v>
                </c:pt>
                <c:pt idx="28">
                  <c:v>2531.054062619389</c:v>
                </c:pt>
                <c:pt idx="29">
                  <c:v>2507.266685652058</c:v>
                </c:pt>
                <c:pt idx="30">
                  <c:v>2505.1075719186274</c:v>
                </c:pt>
                <c:pt idx="31">
                  <c:v>2463.1166748550677</c:v>
                </c:pt>
                <c:pt idx="32">
                  <c:v>2425.612475608734</c:v>
                </c:pt>
                <c:pt idx="33">
                  <c:v>2422.4056976689</c:v>
                </c:pt>
                <c:pt idx="34">
                  <c:v>2410.6580955434565</c:v>
                </c:pt>
                <c:pt idx="35">
                  <c:v>2403.190992515537</c:v>
                </c:pt>
                <c:pt idx="36">
                  <c:v>2339.4611987278604</c:v>
                </c:pt>
                <c:pt idx="37">
                  <c:v>2320.437246828861</c:v>
                </c:pt>
                <c:pt idx="38">
                  <c:v>2304.6171784661246</c:v>
                </c:pt>
                <c:pt idx="39">
                  <c:v>2269.9187556746992</c:v>
                </c:pt>
                <c:pt idx="40">
                  <c:v>2233.2751485831523</c:v>
                </c:pt>
                <c:pt idx="41">
                  <c:v>2212.4083167156996</c:v>
                </c:pt>
                <c:pt idx="42">
                  <c:v>2205.117295914408</c:v>
                </c:pt>
                <c:pt idx="43">
                  <c:v>2184.3210131391606</c:v>
                </c:pt>
                <c:pt idx="44">
                  <c:v>2148.052371466496</c:v>
                </c:pt>
                <c:pt idx="45">
                  <c:v>2153.2239176086114</c:v>
                </c:pt>
                <c:pt idx="46">
                  <c:v>2138.751696939612</c:v>
                </c:pt>
                <c:pt idx="47">
                  <c:v>2138.751696939612</c:v>
                </c:pt>
                <c:pt idx="48">
                  <c:v>2126.366979696898</c:v>
                </c:pt>
                <c:pt idx="49">
                  <c:v>2087.270122424512</c:v>
                </c:pt>
                <c:pt idx="50">
                  <c:v>2051.4219880560386</c:v>
                </c:pt>
                <c:pt idx="51">
                  <c:v>2050.400026160466</c:v>
                </c:pt>
                <c:pt idx="52">
                  <c:v>2035.085671222998</c:v>
                </c:pt>
                <c:pt idx="53">
                  <c:v>2010.641297760228</c:v>
                </c:pt>
                <c:pt idx="54">
                  <c:v>1994.384933587377</c:v>
                </c:pt>
                <c:pt idx="55">
                  <c:v>1954.8928643338995</c:v>
                </c:pt>
                <c:pt idx="56">
                  <c:v>1939.7534775114386</c:v>
                </c:pt>
                <c:pt idx="57">
                  <c:v>1922.6288067582832</c:v>
                </c:pt>
                <c:pt idx="58">
                  <c:v>1911.5669262133497</c:v>
                </c:pt>
                <c:pt idx="59">
                  <c:v>1886.4809565217151</c:v>
                </c:pt>
                <c:pt idx="60">
                  <c:v>1871.465670581329</c:v>
                </c:pt>
                <c:pt idx="61">
                  <c:v>1872.4658453939796</c:v>
                </c:pt>
                <c:pt idx="62">
                  <c:v>1861.4705425426187</c:v>
                </c:pt>
                <c:pt idx="63">
                  <c:v>1801.7511095166083</c:v>
                </c:pt>
                <c:pt idx="64">
                  <c:v>1786.888117590885</c:v>
                </c:pt>
                <c:pt idx="65">
                  <c:v>1754.2828766674738</c:v>
                </c:pt>
                <c:pt idx="66">
                  <c:v>1752.3109100535999</c:v>
                </c:pt>
                <c:pt idx="67">
                  <c:v>1740.4889343394657</c:v>
                </c:pt>
                <c:pt idx="68">
                  <c:v>1735.5680741231668</c:v>
                </c:pt>
                <c:pt idx="69">
                  <c:v>1714.9322456450573</c:v>
                </c:pt>
                <c:pt idx="70">
                  <c:v>1684.563251431754</c:v>
                </c:pt>
                <c:pt idx="71">
                  <c:v>1682.6077701152885</c:v>
                </c:pt>
                <c:pt idx="72">
                  <c:v>1679.6754112929843</c:v>
                </c:pt>
                <c:pt idx="73">
                  <c:v>1663.078242364773</c:v>
                </c:pt>
                <c:pt idx="74">
                  <c:v>1661.1278133782362</c:v>
                </c:pt>
                <c:pt idx="75">
                  <c:v>1613.4848494545463</c:v>
                </c:pt>
                <c:pt idx="76">
                  <c:v>1567.0777353259095</c:v>
                </c:pt>
                <c:pt idx="77">
                  <c:v>1569.9705942201717</c:v>
                </c:pt>
                <c:pt idx="78">
                  <c:v>1560.3316478424817</c:v>
                </c:pt>
                <c:pt idx="79">
                  <c:v>1552.6285384106836</c:v>
                </c:pt>
                <c:pt idx="80">
                  <c:v>1542.048417086903</c:v>
                </c:pt>
                <c:pt idx="81">
                  <c:v>1510.3886946886773</c:v>
                </c:pt>
                <c:pt idx="82">
                  <c:v>1487.439021752216</c:v>
                </c:pt>
                <c:pt idx="83">
                  <c:v>1490.3042646486624</c:v>
                </c:pt>
                <c:pt idx="84">
                  <c:v>1455.9864280203715</c:v>
                </c:pt>
                <c:pt idx="85">
                  <c:v>1466.4573946272612</c:v>
                </c:pt>
                <c:pt idx="86">
                  <c:v>1446.478811488259</c:v>
                </c:pt>
                <c:pt idx="87">
                  <c:v>1400.048198456022</c:v>
                </c:pt>
                <c:pt idx="88">
                  <c:v>1390.6043769309308</c:v>
                </c:pt>
                <c:pt idx="89">
                  <c:v>1372.6906514407187</c:v>
                </c:pt>
                <c:pt idx="90">
                  <c:v>1359.5157484947877</c:v>
                </c:pt>
                <c:pt idx="91">
                  <c:v>1337.9165413433511</c:v>
                </c:pt>
                <c:pt idx="92">
                  <c:v>1312.63242967016</c:v>
                </c:pt>
                <c:pt idx="93">
                  <c:v>1297.6855000015603</c:v>
                </c:pt>
                <c:pt idx="94">
                  <c:v>1279.9708942751417</c:v>
                </c:pt>
                <c:pt idx="95">
                  <c:v>1267.8721117665636</c:v>
                </c:pt>
                <c:pt idx="96">
                  <c:v>1251.1489997489562</c:v>
                </c:pt>
                <c:pt idx="97">
                  <c:v>1226.1273093650448</c:v>
                </c:pt>
                <c:pt idx="98">
                  <c:v>1200.2582810543154</c:v>
                </c:pt>
                <c:pt idx="99">
                  <c:v>1177.2288376733254</c:v>
                </c:pt>
                <c:pt idx="100">
                  <c:v>1173.5500464416</c:v>
                </c:pt>
                <c:pt idx="101">
                  <c:v>1159.7690762399002</c:v>
                </c:pt>
                <c:pt idx="102">
                  <c:v>1161.6052180654015</c:v>
                </c:pt>
                <c:pt idx="103">
                  <c:v>1130.445889302217</c:v>
                </c:pt>
                <c:pt idx="104">
                  <c:v>1113.0841139467734</c:v>
                </c:pt>
                <c:pt idx="105">
                  <c:v>1088.4743942667442</c:v>
                </c:pt>
                <c:pt idx="106">
                  <c:v>1077.5601083073598</c:v>
                </c:pt>
                <c:pt idx="107">
                  <c:v>1067.567932393817</c:v>
                </c:pt>
                <c:pt idx="108">
                  <c:v>1039.4726813057805</c:v>
                </c:pt>
                <c:pt idx="109">
                  <c:v>1039.4726813057805</c:v>
                </c:pt>
                <c:pt idx="110">
                  <c:v>1011.4721661112541</c:v>
                </c:pt>
                <c:pt idx="111">
                  <c:v>997.9573505007215</c:v>
                </c:pt>
                <c:pt idx="112">
                  <c:v>977.2772595183977</c:v>
                </c:pt>
                <c:pt idx="113">
                  <c:v>970.0962396161219</c:v>
                </c:pt>
                <c:pt idx="114">
                  <c:v>948.5903645409758</c:v>
                </c:pt>
                <c:pt idx="115">
                  <c:v>945.9060421086772</c:v>
                </c:pt>
                <c:pt idx="116">
                  <c:v>939.6459955460933</c:v>
                </c:pt>
                <c:pt idx="117">
                  <c:v>891.5121795713421</c:v>
                </c:pt>
                <c:pt idx="118">
                  <c:v>875.5293768724862</c:v>
                </c:pt>
                <c:pt idx="119">
                  <c:v>851.6127048331912</c:v>
                </c:pt>
                <c:pt idx="120">
                  <c:v>857.8067122176104</c:v>
                </c:pt>
                <c:pt idx="121">
                  <c:v>817.1875581599392</c:v>
                </c:pt>
                <c:pt idx="122">
                  <c:v>773.2605017902362</c:v>
                </c:pt>
                <c:pt idx="123">
                  <c:v>801.3470356904818</c:v>
                </c:pt>
                <c:pt idx="124">
                  <c:v>829.5288894345298</c:v>
                </c:pt>
                <c:pt idx="125">
                  <c:v>834.8236513813955</c:v>
                </c:pt>
                <c:pt idx="126">
                  <c:v>828.6467572435466</c:v>
                </c:pt>
                <c:pt idx="127">
                  <c:v>816.3067359504681</c:v>
                </c:pt>
                <c:pt idx="128">
                  <c:v>829.5288894345298</c:v>
                </c:pt>
                <c:pt idx="129">
                  <c:v>810.14359516986</c:v>
                </c:pt>
                <c:pt idx="130">
                  <c:v>808.3835376448309</c:v>
                </c:pt>
                <c:pt idx="131">
                  <c:v>828.6467572435466</c:v>
                </c:pt>
                <c:pt idx="132">
                  <c:v>821.5930712199275</c:v>
                </c:pt>
                <c:pt idx="133">
                  <c:v>807.5036487569093</c:v>
                </c:pt>
                <c:pt idx="134">
                  <c:v>793.4380915138019</c:v>
                </c:pt>
                <c:pt idx="135">
                  <c:v>777.6427655322403</c:v>
                </c:pt>
                <c:pt idx="136">
                  <c:v>741.7762882561011</c:v>
                </c:pt>
                <c:pt idx="137">
                  <c:v>702.5881486457417</c:v>
                </c:pt>
                <c:pt idx="138">
                  <c:v>667.043697418309</c:v>
                </c:pt>
                <c:pt idx="139">
                  <c:v>635.0970813832721</c:v>
                </c:pt>
                <c:pt idx="140">
                  <c:v>614.4404752786688</c:v>
                </c:pt>
                <c:pt idx="141">
                  <c:v>586.1212833327525</c:v>
                </c:pt>
                <c:pt idx="142">
                  <c:v>587.8348515129957</c:v>
                </c:pt>
                <c:pt idx="143">
                  <c:v>548.5119693921943</c:v>
                </c:pt>
                <c:pt idx="144">
                  <c:v>564.7314632219079</c:v>
                </c:pt>
                <c:pt idx="145">
                  <c:v>580.9826993989749</c:v>
                </c:pt>
                <c:pt idx="146">
                  <c:v>577.5587424915833</c:v>
                </c:pt>
                <c:pt idx="147">
                  <c:v>541.6921752529953</c:v>
                </c:pt>
                <c:pt idx="148">
                  <c:v>514.4688700693299</c:v>
                </c:pt>
                <c:pt idx="149">
                  <c:v>509.3744212150654</c:v>
                </c:pt>
                <c:pt idx="150">
                  <c:v>440.90352264956454</c:v>
                </c:pt>
                <c:pt idx="151">
                  <c:v>377.16857996918117</c:v>
                </c:pt>
                <c:pt idx="152">
                  <c:v>346.31588586776746</c:v>
                </c:pt>
                <c:pt idx="153">
                  <c:v>295.6995878865878</c:v>
                </c:pt>
                <c:pt idx="154">
                  <c:v>276.6945662512999</c:v>
                </c:pt>
              </c:numCache>
            </c:numRef>
          </c:yVal>
          <c:smooth val="0"/>
        </c:ser>
        <c:axId val="28517285"/>
        <c:axId val="55328974"/>
      </c:scatterChart>
      <c:valAx>
        <c:axId val="28517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328974"/>
        <c:crosses val="autoZero"/>
        <c:crossBetween val="midCat"/>
        <c:dispUnits/>
      </c:valAx>
      <c:valAx>
        <c:axId val="55328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5172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W45 Profile 1351-1417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W45_CO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Data!$U$304:$U$458</c:f>
              <c:numCache>
                <c:ptCount val="155"/>
                <c:pt idx="0">
                  <c:v>284.8773333333333</c:v>
                </c:pt>
                <c:pt idx="1">
                  <c:v>277.264</c:v>
                </c:pt>
                <c:pt idx="2">
                  <c:v>269.65066666666667</c:v>
                </c:pt>
                <c:pt idx="3">
                  <c:v>314.50016666666664</c:v>
                </c:pt>
                <c:pt idx="4">
                  <c:v>263.0995</c:v>
                </c:pt>
                <c:pt idx="5">
                  <c:v>237.98616666666666</c:v>
                </c:pt>
                <c:pt idx="6">
                  <c:v>239.10433333333333</c:v>
                </c:pt>
                <c:pt idx="7">
                  <c:v>248.95383333333334</c:v>
                </c:pt>
                <c:pt idx="8">
                  <c:v>250.07183333333333</c:v>
                </c:pt>
                <c:pt idx="9">
                  <c:v>198.70833333333334</c:v>
                </c:pt>
                <c:pt idx="10">
                  <c:v>252.34500000000003</c:v>
                </c:pt>
                <c:pt idx="11">
                  <c:v>262.1945</c:v>
                </c:pt>
                <c:pt idx="12">
                  <c:v>272.08116666666666</c:v>
                </c:pt>
                <c:pt idx="13">
                  <c:v>255.71783333333335</c:v>
                </c:pt>
                <c:pt idx="14">
                  <c:v>248.06733333333332</c:v>
                </c:pt>
                <c:pt idx="15">
                  <c:v>249.16683333333333</c:v>
                </c:pt>
                <c:pt idx="16">
                  <c:v>250.285</c:v>
                </c:pt>
                <c:pt idx="17">
                  <c:v>251.42166666666665</c:v>
                </c:pt>
                <c:pt idx="18">
                  <c:v>252.521</c:v>
                </c:pt>
                <c:pt idx="19">
                  <c:v>253.62033333333332</c:v>
                </c:pt>
                <c:pt idx="20">
                  <c:v>263.507</c:v>
                </c:pt>
                <c:pt idx="21">
                  <c:v>255.8936666666667</c:v>
                </c:pt>
                <c:pt idx="22">
                  <c:v>256.993</c:v>
                </c:pt>
                <c:pt idx="23">
                  <c:v>266.84233333333333</c:v>
                </c:pt>
                <c:pt idx="24">
                  <c:v>250.47899999999996</c:v>
                </c:pt>
                <c:pt idx="25">
                  <c:v>269.11566666666664</c:v>
                </c:pt>
                <c:pt idx="26">
                  <c:v>261.46500000000003</c:v>
                </c:pt>
                <c:pt idx="27">
                  <c:v>262.5643333333333</c:v>
                </c:pt>
                <c:pt idx="28">
                  <c:v>254.951</c:v>
                </c:pt>
                <c:pt idx="29">
                  <c:v>247.33766666666668</c:v>
                </c:pt>
                <c:pt idx="30">
                  <c:v>248.43716666666668</c:v>
                </c:pt>
                <c:pt idx="31">
                  <c:v>240.78666666666666</c:v>
                </c:pt>
                <c:pt idx="32">
                  <c:v>233.17333333333332</c:v>
                </c:pt>
                <c:pt idx="33">
                  <c:v>225.55999999999997</c:v>
                </c:pt>
                <c:pt idx="34">
                  <c:v>235.40949999999998</c:v>
                </c:pt>
                <c:pt idx="35">
                  <c:v>236.52766666666662</c:v>
                </c:pt>
                <c:pt idx="36">
                  <c:v>246.4141666666667</c:v>
                </c:pt>
                <c:pt idx="37">
                  <c:v>238.78216666666665</c:v>
                </c:pt>
                <c:pt idx="38">
                  <c:v>266.13166666666666</c:v>
                </c:pt>
                <c:pt idx="39">
                  <c:v>258.49983333333336</c:v>
                </c:pt>
                <c:pt idx="40">
                  <c:v>259.6365</c:v>
                </c:pt>
                <c:pt idx="41">
                  <c:v>260.7358333333333</c:v>
                </c:pt>
                <c:pt idx="42">
                  <c:v>253.08533333333332</c:v>
                </c:pt>
                <c:pt idx="43">
                  <c:v>262.972</c:v>
                </c:pt>
                <c:pt idx="44">
                  <c:v>246.60866666666664</c:v>
                </c:pt>
                <c:pt idx="45">
                  <c:v>256.458</c:v>
                </c:pt>
                <c:pt idx="46">
                  <c:v>266.30733333333336</c:v>
                </c:pt>
                <c:pt idx="47">
                  <c:v>267.444</c:v>
                </c:pt>
                <c:pt idx="48">
                  <c:v>268.5806666666667</c:v>
                </c:pt>
                <c:pt idx="49">
                  <c:v>269.68</c:v>
                </c:pt>
                <c:pt idx="50">
                  <c:v>279.52933333333334</c:v>
                </c:pt>
                <c:pt idx="51">
                  <c:v>280.666</c:v>
                </c:pt>
                <c:pt idx="52">
                  <c:v>255.55266666666668</c:v>
                </c:pt>
                <c:pt idx="53">
                  <c:v>265.402</c:v>
                </c:pt>
                <c:pt idx="54">
                  <c:v>249.00133333333335</c:v>
                </c:pt>
                <c:pt idx="55">
                  <c:v>250.138</c:v>
                </c:pt>
                <c:pt idx="56">
                  <c:v>251.27466666666666</c:v>
                </c:pt>
                <c:pt idx="57">
                  <c:v>243.6241666666667</c:v>
                </c:pt>
                <c:pt idx="58">
                  <c:v>262.22366666666665</c:v>
                </c:pt>
                <c:pt idx="59">
                  <c:v>254.61033333333333</c:v>
                </c:pt>
                <c:pt idx="60">
                  <c:v>273.247</c:v>
                </c:pt>
                <c:pt idx="61">
                  <c:v>265.5965</c:v>
                </c:pt>
                <c:pt idx="62">
                  <c:v>266.7146666666667</c:v>
                </c:pt>
                <c:pt idx="63">
                  <c:v>267.85133333333334</c:v>
                </c:pt>
                <c:pt idx="64">
                  <c:v>242.71933333333334</c:v>
                </c:pt>
                <c:pt idx="65">
                  <c:v>243.81883333333334</c:v>
                </c:pt>
                <c:pt idx="66">
                  <c:v>244.937</c:v>
                </c:pt>
                <c:pt idx="67">
                  <c:v>246.07366666666667</c:v>
                </c:pt>
                <c:pt idx="68">
                  <c:v>229.673</c:v>
                </c:pt>
                <c:pt idx="69">
                  <c:v>248.27233333333334</c:v>
                </c:pt>
                <c:pt idx="70">
                  <c:v>258.159</c:v>
                </c:pt>
                <c:pt idx="71">
                  <c:v>250.54566666666665</c:v>
                </c:pt>
                <c:pt idx="72">
                  <c:v>242.89499999999998</c:v>
                </c:pt>
                <c:pt idx="73">
                  <c:v>243.99433333333332</c:v>
                </c:pt>
                <c:pt idx="74">
                  <c:v>245.13099999999997</c:v>
                </c:pt>
                <c:pt idx="75">
                  <c:v>237.51766666666663</c:v>
                </c:pt>
                <c:pt idx="76">
                  <c:v>247.36699999999996</c:v>
                </c:pt>
                <c:pt idx="77">
                  <c:v>248.46633333333332</c:v>
                </c:pt>
                <c:pt idx="78">
                  <c:v>258.353</c:v>
                </c:pt>
                <c:pt idx="79">
                  <c:v>259.48966666666666</c:v>
                </c:pt>
                <c:pt idx="80">
                  <c:v>269.339</c:v>
                </c:pt>
                <c:pt idx="81">
                  <c:v>261.6883333333333</c:v>
                </c:pt>
                <c:pt idx="82">
                  <c:v>262.825</c:v>
                </c:pt>
                <c:pt idx="83">
                  <c:v>255.21166666666667</c:v>
                </c:pt>
                <c:pt idx="84">
                  <c:v>247.56116666666665</c:v>
                </c:pt>
                <c:pt idx="85">
                  <c:v>239.91066666666669</c:v>
                </c:pt>
                <c:pt idx="86">
                  <c:v>232.2973333333333</c:v>
                </c:pt>
                <c:pt idx="87">
                  <c:v>242.184</c:v>
                </c:pt>
                <c:pt idx="88">
                  <c:v>225.7835</c:v>
                </c:pt>
                <c:pt idx="89">
                  <c:v>226.883</c:v>
                </c:pt>
                <c:pt idx="90">
                  <c:v>228.01966666666667</c:v>
                </c:pt>
                <c:pt idx="91">
                  <c:v>229.13766666666666</c:v>
                </c:pt>
                <c:pt idx="92">
                  <c:v>230.23716666666664</c:v>
                </c:pt>
                <c:pt idx="93">
                  <c:v>231.35533333333333</c:v>
                </c:pt>
                <c:pt idx="94">
                  <c:v>232.492</c:v>
                </c:pt>
                <c:pt idx="95">
                  <c:v>233.60999999999999</c:v>
                </c:pt>
                <c:pt idx="96">
                  <c:v>225.95933333333335</c:v>
                </c:pt>
                <c:pt idx="97">
                  <c:v>235.846</c:v>
                </c:pt>
                <c:pt idx="98">
                  <c:v>219.48266666666666</c:v>
                </c:pt>
                <c:pt idx="99">
                  <c:v>211.832</c:v>
                </c:pt>
                <c:pt idx="100">
                  <c:v>212.93133333333333</c:v>
                </c:pt>
                <c:pt idx="101">
                  <c:v>214.068</c:v>
                </c:pt>
                <c:pt idx="102">
                  <c:v>215.20466666666667</c:v>
                </c:pt>
                <c:pt idx="103">
                  <c:v>207.554</c:v>
                </c:pt>
                <c:pt idx="104">
                  <c:v>226.15333333333334</c:v>
                </c:pt>
                <c:pt idx="105">
                  <c:v>218.54</c:v>
                </c:pt>
                <c:pt idx="106">
                  <c:v>245.9266666666667</c:v>
                </c:pt>
                <c:pt idx="107">
                  <c:v>220.77616666666668</c:v>
                </c:pt>
                <c:pt idx="108">
                  <c:v>213.1256666666667</c:v>
                </c:pt>
                <c:pt idx="109">
                  <c:v>205.51233333333334</c:v>
                </c:pt>
                <c:pt idx="110">
                  <c:v>171.649</c:v>
                </c:pt>
                <c:pt idx="111">
                  <c:v>198.9985</c:v>
                </c:pt>
                <c:pt idx="112">
                  <c:v>173.84799999999998</c:v>
                </c:pt>
                <c:pt idx="113">
                  <c:v>174.98466666666664</c:v>
                </c:pt>
                <c:pt idx="114">
                  <c:v>193.62133333333335</c:v>
                </c:pt>
                <c:pt idx="115">
                  <c:v>212.22083333333333</c:v>
                </c:pt>
                <c:pt idx="116">
                  <c:v>274.57033333333334</c:v>
                </c:pt>
                <c:pt idx="117">
                  <c:v>205.707</c:v>
                </c:pt>
                <c:pt idx="118">
                  <c:v>198.07500000000002</c:v>
                </c:pt>
                <c:pt idx="119">
                  <c:v>216.67433333333335</c:v>
                </c:pt>
                <c:pt idx="120">
                  <c:v>252.79233333333332</c:v>
                </c:pt>
                <c:pt idx="121">
                  <c:v>210.17899999999997</c:v>
                </c:pt>
                <c:pt idx="122">
                  <c:v>150.047</c:v>
                </c:pt>
                <c:pt idx="123">
                  <c:v>212.39633333333333</c:v>
                </c:pt>
                <c:pt idx="124">
                  <c:v>213.533</c:v>
                </c:pt>
                <c:pt idx="125">
                  <c:v>214.66966666666667</c:v>
                </c:pt>
                <c:pt idx="126">
                  <c:v>172.019</c:v>
                </c:pt>
                <c:pt idx="127">
                  <c:v>190.61833333333334</c:v>
                </c:pt>
                <c:pt idx="128">
                  <c:v>235.505</c:v>
                </c:pt>
                <c:pt idx="129">
                  <c:v>236.64166666666665</c:v>
                </c:pt>
                <c:pt idx="130">
                  <c:v>237.74099999999999</c:v>
                </c:pt>
                <c:pt idx="131">
                  <c:v>238.84033333333332</c:v>
                </c:pt>
                <c:pt idx="132">
                  <c:v>239.97699999999998</c:v>
                </c:pt>
                <c:pt idx="133">
                  <c:v>241.11366666666663</c:v>
                </c:pt>
                <c:pt idx="134">
                  <c:v>215.96316666666664</c:v>
                </c:pt>
                <c:pt idx="135">
                  <c:v>208.31266666666667</c:v>
                </c:pt>
                <c:pt idx="136">
                  <c:v>209.44933333333333</c:v>
                </c:pt>
                <c:pt idx="137">
                  <c:v>210.58616666666668</c:v>
                </c:pt>
                <c:pt idx="138">
                  <c:v>194.18566666666666</c:v>
                </c:pt>
                <c:pt idx="139">
                  <c:v>212.7851666666667</c:v>
                </c:pt>
                <c:pt idx="140">
                  <c:v>213.9218333333333</c:v>
                </c:pt>
                <c:pt idx="141">
                  <c:v>197.53983333333335</c:v>
                </c:pt>
                <c:pt idx="142">
                  <c:v>198.63933333333333</c:v>
                </c:pt>
                <c:pt idx="143">
                  <c:v>191.00733333333332</c:v>
                </c:pt>
                <c:pt idx="144">
                  <c:v>244.644</c:v>
                </c:pt>
                <c:pt idx="145">
                  <c:v>193.28066666666666</c:v>
                </c:pt>
                <c:pt idx="146">
                  <c:v>203.13000000000002</c:v>
                </c:pt>
                <c:pt idx="147">
                  <c:v>204.26666666666668</c:v>
                </c:pt>
                <c:pt idx="148">
                  <c:v>240.40333333333334</c:v>
                </c:pt>
                <c:pt idx="149">
                  <c:v>294.0026666666667</c:v>
                </c:pt>
                <c:pt idx="150">
                  <c:v>277.60200000000003</c:v>
                </c:pt>
                <c:pt idx="151">
                  <c:v>331.21999999999997</c:v>
                </c:pt>
                <c:pt idx="152">
                  <c:v>341.1066666666667</c:v>
                </c:pt>
                <c:pt idx="153">
                  <c:v>412.20599999999996</c:v>
                </c:pt>
                <c:pt idx="154">
                  <c:v>465.8053333333334</c:v>
                </c:pt>
              </c:numCache>
            </c:numRef>
          </c:xVal>
          <c:yVal>
            <c:numRef>
              <c:f>Data!$Z$304:$Z$458</c:f>
              <c:numCache>
                <c:ptCount val="155"/>
                <c:pt idx="0">
                  <c:v>3014.8079634317864</c:v>
                </c:pt>
                <c:pt idx="1">
                  <c:v>2947.365493330929</c:v>
                </c:pt>
                <c:pt idx="2">
                  <c:v>2880.466363020362</c:v>
                </c:pt>
                <c:pt idx="3">
                  <c:v>2918.9525751296633</c:v>
                </c:pt>
                <c:pt idx="4">
                  <c:v>2933.71515923464</c:v>
                </c:pt>
                <c:pt idx="5">
                  <c:v>2909.880935421501</c:v>
                </c:pt>
                <c:pt idx="6">
                  <c:v>2890.6365435592306</c:v>
                </c:pt>
                <c:pt idx="7">
                  <c:v>2886.1149254937945</c:v>
                </c:pt>
                <c:pt idx="8">
                  <c:v>2869.1807519165895</c:v>
                </c:pt>
                <c:pt idx="9">
                  <c:v>2857.9104578792803</c:v>
                </c:pt>
                <c:pt idx="10">
                  <c:v>2816.3428677641887</c:v>
                </c:pt>
                <c:pt idx="11">
                  <c:v>2811.8615123548334</c:v>
                </c:pt>
                <c:pt idx="12">
                  <c:v>2782.791503445934</c:v>
                </c:pt>
                <c:pt idx="13">
                  <c:v>2789.490940172367</c:v>
                </c:pt>
                <c:pt idx="14">
                  <c:v>2763.8390654244276</c:v>
                </c:pt>
                <c:pt idx="15">
                  <c:v>2744.929784823741</c:v>
                </c:pt>
                <c:pt idx="16">
                  <c:v>2721.630553984711</c:v>
                </c:pt>
                <c:pt idx="17">
                  <c:v>2718.307422596935</c:v>
                </c:pt>
                <c:pt idx="18">
                  <c:v>2693.978342710978</c:v>
                </c:pt>
                <c:pt idx="19">
                  <c:v>2673.024074859378</c:v>
                </c:pt>
                <c:pt idx="20">
                  <c:v>2658.717349720041</c:v>
                </c:pt>
                <c:pt idx="21">
                  <c:v>2631.273503694875</c:v>
                </c:pt>
                <c:pt idx="22">
                  <c:v>2626.8908930260523</c:v>
                </c:pt>
                <c:pt idx="23">
                  <c:v>2611.569945189116</c:v>
                </c:pt>
                <c:pt idx="24">
                  <c:v>2603.920058538467</c:v>
                </c:pt>
                <c:pt idx="25">
                  <c:v>2598.4601652705605</c:v>
                </c:pt>
                <c:pt idx="26">
                  <c:v>2564.6887192435133</c:v>
                </c:pt>
                <c:pt idx="27">
                  <c:v>2550.567273255978</c:v>
                </c:pt>
                <c:pt idx="28">
                  <c:v>2531.054062619389</c:v>
                </c:pt>
                <c:pt idx="29">
                  <c:v>2507.266685652058</c:v>
                </c:pt>
                <c:pt idx="30">
                  <c:v>2505.1075719186274</c:v>
                </c:pt>
                <c:pt idx="31">
                  <c:v>2463.1166748550677</c:v>
                </c:pt>
                <c:pt idx="32">
                  <c:v>2425.612475608734</c:v>
                </c:pt>
                <c:pt idx="33">
                  <c:v>2422.4056976689</c:v>
                </c:pt>
                <c:pt idx="34">
                  <c:v>2410.6580955434565</c:v>
                </c:pt>
                <c:pt idx="35">
                  <c:v>2403.190992515537</c:v>
                </c:pt>
                <c:pt idx="36">
                  <c:v>2339.4611987278604</c:v>
                </c:pt>
                <c:pt idx="37">
                  <c:v>2320.437246828861</c:v>
                </c:pt>
                <c:pt idx="38">
                  <c:v>2304.6171784661246</c:v>
                </c:pt>
                <c:pt idx="39">
                  <c:v>2269.9187556746992</c:v>
                </c:pt>
                <c:pt idx="40">
                  <c:v>2233.2751485831523</c:v>
                </c:pt>
                <c:pt idx="41">
                  <c:v>2212.4083167156996</c:v>
                </c:pt>
                <c:pt idx="42">
                  <c:v>2205.117295914408</c:v>
                </c:pt>
                <c:pt idx="43">
                  <c:v>2184.3210131391606</c:v>
                </c:pt>
                <c:pt idx="44">
                  <c:v>2148.052371466496</c:v>
                </c:pt>
                <c:pt idx="45">
                  <c:v>2153.2239176086114</c:v>
                </c:pt>
                <c:pt idx="46">
                  <c:v>2138.751696939612</c:v>
                </c:pt>
                <c:pt idx="47">
                  <c:v>2138.751696939612</c:v>
                </c:pt>
                <c:pt idx="48">
                  <c:v>2126.366979696898</c:v>
                </c:pt>
                <c:pt idx="49">
                  <c:v>2087.270122424512</c:v>
                </c:pt>
                <c:pt idx="50">
                  <c:v>2051.4219880560386</c:v>
                </c:pt>
                <c:pt idx="51">
                  <c:v>2050.400026160466</c:v>
                </c:pt>
                <c:pt idx="52">
                  <c:v>2035.085671222998</c:v>
                </c:pt>
                <c:pt idx="53">
                  <c:v>2010.641297760228</c:v>
                </c:pt>
                <c:pt idx="54">
                  <c:v>1994.384933587377</c:v>
                </c:pt>
                <c:pt idx="55">
                  <c:v>1954.8928643338995</c:v>
                </c:pt>
                <c:pt idx="56">
                  <c:v>1939.7534775114386</c:v>
                </c:pt>
                <c:pt idx="57">
                  <c:v>1922.6288067582832</c:v>
                </c:pt>
                <c:pt idx="58">
                  <c:v>1911.5669262133497</c:v>
                </c:pt>
                <c:pt idx="59">
                  <c:v>1886.4809565217151</c:v>
                </c:pt>
                <c:pt idx="60">
                  <c:v>1871.465670581329</c:v>
                </c:pt>
                <c:pt idx="61">
                  <c:v>1872.4658453939796</c:v>
                </c:pt>
                <c:pt idx="62">
                  <c:v>1861.4705425426187</c:v>
                </c:pt>
                <c:pt idx="63">
                  <c:v>1801.7511095166083</c:v>
                </c:pt>
                <c:pt idx="64">
                  <c:v>1786.888117590885</c:v>
                </c:pt>
                <c:pt idx="65">
                  <c:v>1754.2828766674738</c:v>
                </c:pt>
                <c:pt idx="66">
                  <c:v>1752.3109100535999</c:v>
                </c:pt>
                <c:pt idx="67">
                  <c:v>1740.4889343394657</c:v>
                </c:pt>
                <c:pt idx="68">
                  <c:v>1735.5680741231668</c:v>
                </c:pt>
                <c:pt idx="69">
                  <c:v>1714.9322456450573</c:v>
                </c:pt>
                <c:pt idx="70">
                  <c:v>1684.563251431754</c:v>
                </c:pt>
                <c:pt idx="71">
                  <c:v>1682.6077701152885</c:v>
                </c:pt>
                <c:pt idx="72">
                  <c:v>1679.6754112929843</c:v>
                </c:pt>
                <c:pt idx="73">
                  <c:v>1663.078242364773</c:v>
                </c:pt>
                <c:pt idx="74">
                  <c:v>1661.1278133782362</c:v>
                </c:pt>
                <c:pt idx="75">
                  <c:v>1613.4848494545463</c:v>
                </c:pt>
                <c:pt idx="76">
                  <c:v>1567.0777353259095</c:v>
                </c:pt>
                <c:pt idx="77">
                  <c:v>1569.9705942201717</c:v>
                </c:pt>
                <c:pt idx="78">
                  <c:v>1560.3316478424817</c:v>
                </c:pt>
                <c:pt idx="79">
                  <c:v>1552.6285384106836</c:v>
                </c:pt>
                <c:pt idx="80">
                  <c:v>1542.048417086903</c:v>
                </c:pt>
                <c:pt idx="81">
                  <c:v>1510.3886946886773</c:v>
                </c:pt>
                <c:pt idx="82">
                  <c:v>1487.439021752216</c:v>
                </c:pt>
                <c:pt idx="83">
                  <c:v>1490.3042646486624</c:v>
                </c:pt>
                <c:pt idx="84">
                  <c:v>1455.9864280203715</c:v>
                </c:pt>
                <c:pt idx="85">
                  <c:v>1466.4573946272612</c:v>
                </c:pt>
                <c:pt idx="86">
                  <c:v>1446.478811488259</c:v>
                </c:pt>
                <c:pt idx="87">
                  <c:v>1400.048198456022</c:v>
                </c:pt>
                <c:pt idx="88">
                  <c:v>1390.6043769309308</c:v>
                </c:pt>
                <c:pt idx="89">
                  <c:v>1372.6906514407187</c:v>
                </c:pt>
                <c:pt idx="90">
                  <c:v>1359.5157484947877</c:v>
                </c:pt>
                <c:pt idx="91">
                  <c:v>1337.9165413433511</c:v>
                </c:pt>
                <c:pt idx="92">
                  <c:v>1312.63242967016</c:v>
                </c:pt>
                <c:pt idx="93">
                  <c:v>1297.6855000015603</c:v>
                </c:pt>
                <c:pt idx="94">
                  <c:v>1279.9708942751417</c:v>
                </c:pt>
                <c:pt idx="95">
                  <c:v>1267.8721117665636</c:v>
                </c:pt>
                <c:pt idx="96">
                  <c:v>1251.1489997489562</c:v>
                </c:pt>
                <c:pt idx="97">
                  <c:v>1226.1273093650448</c:v>
                </c:pt>
                <c:pt idx="98">
                  <c:v>1200.2582810543154</c:v>
                </c:pt>
                <c:pt idx="99">
                  <c:v>1177.2288376733254</c:v>
                </c:pt>
                <c:pt idx="100">
                  <c:v>1173.5500464416</c:v>
                </c:pt>
                <c:pt idx="101">
                  <c:v>1159.7690762399002</c:v>
                </c:pt>
                <c:pt idx="102">
                  <c:v>1161.6052180654015</c:v>
                </c:pt>
                <c:pt idx="103">
                  <c:v>1130.445889302217</c:v>
                </c:pt>
                <c:pt idx="104">
                  <c:v>1113.0841139467734</c:v>
                </c:pt>
                <c:pt idx="105">
                  <c:v>1088.4743942667442</c:v>
                </c:pt>
                <c:pt idx="106">
                  <c:v>1077.5601083073598</c:v>
                </c:pt>
                <c:pt idx="107">
                  <c:v>1067.567932393817</c:v>
                </c:pt>
                <c:pt idx="108">
                  <c:v>1039.4726813057805</c:v>
                </c:pt>
                <c:pt idx="109">
                  <c:v>1039.4726813057805</c:v>
                </c:pt>
                <c:pt idx="110">
                  <c:v>1011.4721661112541</c:v>
                </c:pt>
                <c:pt idx="111">
                  <c:v>997.9573505007215</c:v>
                </c:pt>
                <c:pt idx="112">
                  <c:v>977.2772595183977</c:v>
                </c:pt>
                <c:pt idx="113">
                  <c:v>970.0962396161219</c:v>
                </c:pt>
                <c:pt idx="114">
                  <c:v>948.5903645409758</c:v>
                </c:pt>
                <c:pt idx="115">
                  <c:v>945.9060421086772</c:v>
                </c:pt>
                <c:pt idx="116">
                  <c:v>939.6459955460933</c:v>
                </c:pt>
                <c:pt idx="117">
                  <c:v>891.5121795713421</c:v>
                </c:pt>
                <c:pt idx="118">
                  <c:v>875.5293768724862</c:v>
                </c:pt>
                <c:pt idx="119">
                  <c:v>851.6127048331912</c:v>
                </c:pt>
                <c:pt idx="120">
                  <c:v>857.8067122176104</c:v>
                </c:pt>
                <c:pt idx="121">
                  <c:v>817.1875581599392</c:v>
                </c:pt>
                <c:pt idx="122">
                  <c:v>773.2605017902362</c:v>
                </c:pt>
                <c:pt idx="123">
                  <c:v>801.3470356904818</c:v>
                </c:pt>
                <c:pt idx="124">
                  <c:v>829.5288894345298</c:v>
                </c:pt>
                <c:pt idx="125">
                  <c:v>834.8236513813955</c:v>
                </c:pt>
                <c:pt idx="126">
                  <c:v>828.6467572435466</c:v>
                </c:pt>
                <c:pt idx="127">
                  <c:v>816.3067359504681</c:v>
                </c:pt>
                <c:pt idx="128">
                  <c:v>829.5288894345298</c:v>
                </c:pt>
                <c:pt idx="129">
                  <c:v>810.14359516986</c:v>
                </c:pt>
                <c:pt idx="130">
                  <c:v>808.3835376448309</c:v>
                </c:pt>
                <c:pt idx="131">
                  <c:v>828.6467572435466</c:v>
                </c:pt>
                <c:pt idx="132">
                  <c:v>821.5930712199275</c:v>
                </c:pt>
                <c:pt idx="133">
                  <c:v>807.5036487569093</c:v>
                </c:pt>
                <c:pt idx="134">
                  <c:v>793.4380915138019</c:v>
                </c:pt>
                <c:pt idx="135">
                  <c:v>777.6427655322403</c:v>
                </c:pt>
                <c:pt idx="136">
                  <c:v>741.7762882561011</c:v>
                </c:pt>
                <c:pt idx="137">
                  <c:v>702.5881486457417</c:v>
                </c:pt>
                <c:pt idx="138">
                  <c:v>667.043697418309</c:v>
                </c:pt>
                <c:pt idx="139">
                  <c:v>635.0970813832721</c:v>
                </c:pt>
                <c:pt idx="140">
                  <c:v>614.4404752786688</c:v>
                </c:pt>
                <c:pt idx="141">
                  <c:v>586.1212833327525</c:v>
                </c:pt>
                <c:pt idx="142">
                  <c:v>587.8348515129957</c:v>
                </c:pt>
                <c:pt idx="143">
                  <c:v>548.5119693921943</c:v>
                </c:pt>
                <c:pt idx="144">
                  <c:v>564.7314632219079</c:v>
                </c:pt>
                <c:pt idx="145">
                  <c:v>580.9826993989749</c:v>
                </c:pt>
                <c:pt idx="146">
                  <c:v>577.5587424915833</c:v>
                </c:pt>
                <c:pt idx="147">
                  <c:v>541.6921752529953</c:v>
                </c:pt>
                <c:pt idx="148">
                  <c:v>514.4688700693299</c:v>
                </c:pt>
                <c:pt idx="149">
                  <c:v>509.3744212150654</c:v>
                </c:pt>
                <c:pt idx="150">
                  <c:v>440.90352264956454</c:v>
                </c:pt>
                <c:pt idx="151">
                  <c:v>377.16857996918117</c:v>
                </c:pt>
                <c:pt idx="152">
                  <c:v>346.31588586776746</c:v>
                </c:pt>
                <c:pt idx="153">
                  <c:v>295.6995878865878</c:v>
                </c:pt>
                <c:pt idx="154">
                  <c:v>276.6945662512999</c:v>
                </c:pt>
              </c:numCache>
            </c:numRef>
          </c:yVal>
          <c:smooth val="0"/>
        </c:ser>
        <c:axId val="28198719"/>
        <c:axId val="52461880"/>
      </c:scatterChart>
      <c:valAx>
        <c:axId val="28198719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461880"/>
        <c:crosses val="autoZero"/>
        <c:crossBetween val="midCat"/>
        <c:dispUnits/>
      </c:valAx>
      <c:valAx>
        <c:axId val="52461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1987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W45 Profile 1351-1417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W45_SO2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Data!$X$304:$X$458</c:f>
              <c:numCache>
                <c:ptCount val="155"/>
                <c:pt idx="0">
                  <c:v>0.37000000000000005</c:v>
                </c:pt>
                <c:pt idx="1">
                  <c:v>0.18500000000000003</c:v>
                </c:pt>
                <c:pt idx="2">
                  <c:v>0.18500000000000003</c:v>
                </c:pt>
                <c:pt idx="3">
                  <c:v>0.18500000000000003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0.18500000000000003</c:v>
                </c:pt>
                <c:pt idx="36">
                  <c:v>0.18500000000000003</c:v>
                </c:pt>
                <c:pt idx="37">
                  <c:v>0.37000000000000005</c:v>
                </c:pt>
                <c:pt idx="38">
                  <c:v>0.555</c:v>
                </c:pt>
                <c:pt idx="39">
                  <c:v>0.9250000000000002</c:v>
                </c:pt>
                <c:pt idx="40">
                  <c:v>1.2950000000000002</c:v>
                </c:pt>
                <c:pt idx="41">
                  <c:v>1.4800000000000002</c:v>
                </c:pt>
                <c:pt idx="42">
                  <c:v>2.035</c:v>
                </c:pt>
                <c:pt idx="43">
                  <c:v>2.4050000000000002</c:v>
                </c:pt>
                <c:pt idx="44">
                  <c:v>2.775</c:v>
                </c:pt>
                <c:pt idx="45">
                  <c:v>2.9600000000000004</c:v>
                </c:pt>
                <c:pt idx="46">
                  <c:v>3.145</c:v>
                </c:pt>
                <c:pt idx="47">
                  <c:v>3.3299999999999996</c:v>
                </c:pt>
                <c:pt idx="48">
                  <c:v>3.3299999999999996</c:v>
                </c:pt>
                <c:pt idx="49">
                  <c:v>3.3299999999999996</c:v>
                </c:pt>
                <c:pt idx="50">
                  <c:v>3.3299999999999996</c:v>
                </c:pt>
                <c:pt idx="51">
                  <c:v>3.3299999999999996</c:v>
                </c:pt>
                <c:pt idx="52">
                  <c:v>3.3299999999999996</c:v>
                </c:pt>
                <c:pt idx="53">
                  <c:v>3.3299999999999996</c:v>
                </c:pt>
                <c:pt idx="54">
                  <c:v>3.3299999999999996</c:v>
                </c:pt>
                <c:pt idx="55">
                  <c:v>3.3299999999999996</c:v>
                </c:pt>
                <c:pt idx="56">
                  <c:v>3.3299999999999996</c:v>
                </c:pt>
                <c:pt idx="57">
                  <c:v>3.3299999999999996</c:v>
                </c:pt>
                <c:pt idx="58">
                  <c:v>3.3299999999999996</c:v>
                </c:pt>
                <c:pt idx="59">
                  <c:v>3.3299999999999996</c:v>
                </c:pt>
                <c:pt idx="60">
                  <c:v>3.3299999999999996</c:v>
                </c:pt>
                <c:pt idx="61">
                  <c:v>3.3299999999999996</c:v>
                </c:pt>
                <c:pt idx="62">
                  <c:v>3.3299999999999996</c:v>
                </c:pt>
                <c:pt idx="63">
                  <c:v>3.3299999999999996</c:v>
                </c:pt>
                <c:pt idx="64">
                  <c:v>3.3299999999999996</c:v>
                </c:pt>
                <c:pt idx="65">
                  <c:v>3.515</c:v>
                </c:pt>
                <c:pt idx="66">
                  <c:v>3.5150000000000006</c:v>
                </c:pt>
                <c:pt idx="67">
                  <c:v>3.5149999999999992</c:v>
                </c:pt>
                <c:pt idx="68">
                  <c:v>3.5150000000000006</c:v>
                </c:pt>
                <c:pt idx="69">
                  <c:v>3.5150000000000006</c:v>
                </c:pt>
                <c:pt idx="70">
                  <c:v>3.5150000000000006</c:v>
                </c:pt>
                <c:pt idx="71">
                  <c:v>3.3299999999999996</c:v>
                </c:pt>
                <c:pt idx="72">
                  <c:v>3.3299999999999996</c:v>
                </c:pt>
                <c:pt idx="73">
                  <c:v>3.3299999999999996</c:v>
                </c:pt>
                <c:pt idx="74">
                  <c:v>3.3299999999999996</c:v>
                </c:pt>
                <c:pt idx="75">
                  <c:v>3.3299999999999996</c:v>
                </c:pt>
                <c:pt idx="76">
                  <c:v>3.3299999999999996</c:v>
                </c:pt>
                <c:pt idx="77">
                  <c:v>3.3299999999999996</c:v>
                </c:pt>
                <c:pt idx="78">
                  <c:v>3.3299999999999996</c:v>
                </c:pt>
                <c:pt idx="79">
                  <c:v>3.3299999999999996</c:v>
                </c:pt>
                <c:pt idx="80">
                  <c:v>3.3299999999999996</c:v>
                </c:pt>
                <c:pt idx="81">
                  <c:v>3.3299999999999996</c:v>
                </c:pt>
                <c:pt idx="82">
                  <c:v>3.3299999999999996</c:v>
                </c:pt>
                <c:pt idx="83">
                  <c:v>3.3299999999999996</c:v>
                </c:pt>
                <c:pt idx="84">
                  <c:v>3.3299999999999996</c:v>
                </c:pt>
                <c:pt idx="85">
                  <c:v>3.3299999999999996</c:v>
                </c:pt>
                <c:pt idx="86">
                  <c:v>3.3299999999999996</c:v>
                </c:pt>
                <c:pt idx="87">
                  <c:v>3.3299999999999996</c:v>
                </c:pt>
                <c:pt idx="88">
                  <c:v>3.3299999999999996</c:v>
                </c:pt>
                <c:pt idx="89">
                  <c:v>3.3299999999999996</c:v>
                </c:pt>
                <c:pt idx="90">
                  <c:v>3.3299999999999996</c:v>
                </c:pt>
                <c:pt idx="91">
                  <c:v>3.3299999999999996</c:v>
                </c:pt>
                <c:pt idx="92">
                  <c:v>3.3299999999999996</c:v>
                </c:pt>
                <c:pt idx="93">
                  <c:v>3.3299999999999996</c:v>
                </c:pt>
                <c:pt idx="94">
                  <c:v>3.3299999999999996</c:v>
                </c:pt>
                <c:pt idx="95">
                  <c:v>3.3299999999999996</c:v>
                </c:pt>
                <c:pt idx="96">
                  <c:v>3.3299999999999996</c:v>
                </c:pt>
                <c:pt idx="97">
                  <c:v>3.3299999999999996</c:v>
                </c:pt>
                <c:pt idx="98">
                  <c:v>3.3299999999999996</c:v>
                </c:pt>
                <c:pt idx="99">
                  <c:v>3.3299999999999996</c:v>
                </c:pt>
                <c:pt idx="100">
                  <c:v>3.3299999999999996</c:v>
                </c:pt>
                <c:pt idx="101">
                  <c:v>3.3299999999999996</c:v>
                </c:pt>
                <c:pt idx="102">
                  <c:v>3.3299999999999996</c:v>
                </c:pt>
                <c:pt idx="103">
                  <c:v>3.3299999999999996</c:v>
                </c:pt>
                <c:pt idx="104">
                  <c:v>3.3299999999999996</c:v>
                </c:pt>
                <c:pt idx="105">
                  <c:v>3.3299999999999996</c:v>
                </c:pt>
                <c:pt idx="106">
                  <c:v>3.3299999999999996</c:v>
                </c:pt>
                <c:pt idx="107">
                  <c:v>3.3299999999999996</c:v>
                </c:pt>
                <c:pt idx="108">
                  <c:v>3.3299999999999996</c:v>
                </c:pt>
                <c:pt idx="109">
                  <c:v>3.3299999999999996</c:v>
                </c:pt>
                <c:pt idx="110">
                  <c:v>3.3299999999999996</c:v>
                </c:pt>
                <c:pt idx="111">
                  <c:v>3.3299999999999996</c:v>
                </c:pt>
                <c:pt idx="112">
                  <c:v>3.3299999999999996</c:v>
                </c:pt>
                <c:pt idx="113">
                  <c:v>3.3299999999999996</c:v>
                </c:pt>
                <c:pt idx="114">
                  <c:v>3.3299999999999996</c:v>
                </c:pt>
                <c:pt idx="115">
                  <c:v>3.3299999999999996</c:v>
                </c:pt>
                <c:pt idx="116">
                  <c:v>3.3299999999999996</c:v>
                </c:pt>
                <c:pt idx="117">
                  <c:v>3.3299999999999996</c:v>
                </c:pt>
                <c:pt idx="118">
                  <c:v>3.3299999999999996</c:v>
                </c:pt>
                <c:pt idx="119">
                  <c:v>3.3299999999999996</c:v>
                </c:pt>
                <c:pt idx="120">
                  <c:v>3.3299999999999996</c:v>
                </c:pt>
                <c:pt idx="121">
                  <c:v>3.515</c:v>
                </c:pt>
                <c:pt idx="122">
                  <c:v>3.7000000000000006</c:v>
                </c:pt>
                <c:pt idx="123">
                  <c:v>3.8850000000000002</c:v>
                </c:pt>
                <c:pt idx="124">
                  <c:v>4.070000000000001</c:v>
                </c:pt>
                <c:pt idx="125">
                  <c:v>4.07</c:v>
                </c:pt>
                <c:pt idx="126">
                  <c:v>4.255000000000001</c:v>
                </c:pt>
                <c:pt idx="127">
                  <c:v>4.255</c:v>
                </c:pt>
                <c:pt idx="128">
                  <c:v>4.07</c:v>
                </c:pt>
                <c:pt idx="129">
                  <c:v>4.070000000000001</c:v>
                </c:pt>
                <c:pt idx="130">
                  <c:v>4.07</c:v>
                </c:pt>
                <c:pt idx="131">
                  <c:v>4.255000000000001</c:v>
                </c:pt>
                <c:pt idx="132">
                  <c:v>4.255000000000001</c:v>
                </c:pt>
                <c:pt idx="133">
                  <c:v>4.255000000000001</c:v>
                </c:pt>
                <c:pt idx="134">
                  <c:v>4.44</c:v>
                </c:pt>
                <c:pt idx="135">
                  <c:v>4.44</c:v>
                </c:pt>
                <c:pt idx="136">
                  <c:v>4.44</c:v>
                </c:pt>
                <c:pt idx="137">
                  <c:v>4.44</c:v>
                </c:pt>
                <c:pt idx="138">
                  <c:v>4.255</c:v>
                </c:pt>
                <c:pt idx="139">
                  <c:v>4.07</c:v>
                </c:pt>
                <c:pt idx="140">
                  <c:v>3.6999999999999993</c:v>
                </c:pt>
                <c:pt idx="141">
                  <c:v>3.33</c:v>
                </c:pt>
                <c:pt idx="142">
                  <c:v>2.9600000000000004</c:v>
                </c:pt>
                <c:pt idx="143">
                  <c:v>2.5900000000000003</c:v>
                </c:pt>
                <c:pt idx="144">
                  <c:v>2.5900000000000003</c:v>
                </c:pt>
                <c:pt idx="145">
                  <c:v>2.4050000000000002</c:v>
                </c:pt>
                <c:pt idx="146">
                  <c:v>2.5900000000000003</c:v>
                </c:pt>
                <c:pt idx="147">
                  <c:v>2.775</c:v>
                </c:pt>
                <c:pt idx="148">
                  <c:v>2.9600000000000004</c:v>
                </c:pt>
                <c:pt idx="149">
                  <c:v>2.9600000000000004</c:v>
                </c:pt>
                <c:pt idx="150">
                  <c:v>2.7750000000000004</c:v>
                </c:pt>
                <c:pt idx="151">
                  <c:v>2.7750000000000004</c:v>
                </c:pt>
                <c:pt idx="152">
                  <c:v>2.5900000000000003</c:v>
                </c:pt>
                <c:pt idx="153">
                  <c:v>2.5900000000000003</c:v>
                </c:pt>
                <c:pt idx="154">
                  <c:v>2.5900000000000003</c:v>
                </c:pt>
              </c:numCache>
            </c:numRef>
          </c:xVal>
          <c:yVal>
            <c:numRef>
              <c:f>Data!$Z$304:$Z$458</c:f>
              <c:numCache>
                <c:ptCount val="155"/>
                <c:pt idx="0">
                  <c:v>3014.8079634317864</c:v>
                </c:pt>
                <c:pt idx="1">
                  <c:v>2947.365493330929</c:v>
                </c:pt>
                <c:pt idx="2">
                  <c:v>2880.466363020362</c:v>
                </c:pt>
                <c:pt idx="3">
                  <c:v>2918.9525751296633</c:v>
                </c:pt>
                <c:pt idx="4">
                  <c:v>2933.71515923464</c:v>
                </c:pt>
                <c:pt idx="5">
                  <c:v>2909.880935421501</c:v>
                </c:pt>
                <c:pt idx="6">
                  <c:v>2890.6365435592306</c:v>
                </c:pt>
                <c:pt idx="7">
                  <c:v>2886.1149254937945</c:v>
                </c:pt>
                <c:pt idx="8">
                  <c:v>2869.1807519165895</c:v>
                </c:pt>
                <c:pt idx="9">
                  <c:v>2857.9104578792803</c:v>
                </c:pt>
                <c:pt idx="10">
                  <c:v>2816.3428677641887</c:v>
                </c:pt>
                <c:pt idx="11">
                  <c:v>2811.8615123548334</c:v>
                </c:pt>
                <c:pt idx="12">
                  <c:v>2782.791503445934</c:v>
                </c:pt>
                <c:pt idx="13">
                  <c:v>2789.490940172367</c:v>
                </c:pt>
                <c:pt idx="14">
                  <c:v>2763.8390654244276</c:v>
                </c:pt>
                <c:pt idx="15">
                  <c:v>2744.929784823741</c:v>
                </c:pt>
                <c:pt idx="16">
                  <c:v>2721.630553984711</c:v>
                </c:pt>
                <c:pt idx="17">
                  <c:v>2718.307422596935</c:v>
                </c:pt>
                <c:pt idx="18">
                  <c:v>2693.978342710978</c:v>
                </c:pt>
                <c:pt idx="19">
                  <c:v>2673.024074859378</c:v>
                </c:pt>
                <c:pt idx="20">
                  <c:v>2658.717349720041</c:v>
                </c:pt>
                <c:pt idx="21">
                  <c:v>2631.273503694875</c:v>
                </c:pt>
                <c:pt idx="22">
                  <c:v>2626.8908930260523</c:v>
                </c:pt>
                <c:pt idx="23">
                  <c:v>2611.569945189116</c:v>
                </c:pt>
                <c:pt idx="24">
                  <c:v>2603.920058538467</c:v>
                </c:pt>
                <c:pt idx="25">
                  <c:v>2598.4601652705605</c:v>
                </c:pt>
                <c:pt idx="26">
                  <c:v>2564.6887192435133</c:v>
                </c:pt>
                <c:pt idx="27">
                  <c:v>2550.567273255978</c:v>
                </c:pt>
                <c:pt idx="28">
                  <c:v>2531.054062619389</c:v>
                </c:pt>
                <c:pt idx="29">
                  <c:v>2507.266685652058</c:v>
                </c:pt>
                <c:pt idx="30">
                  <c:v>2505.1075719186274</c:v>
                </c:pt>
                <c:pt idx="31">
                  <c:v>2463.1166748550677</c:v>
                </c:pt>
                <c:pt idx="32">
                  <c:v>2425.612475608734</c:v>
                </c:pt>
                <c:pt idx="33">
                  <c:v>2422.4056976689</c:v>
                </c:pt>
                <c:pt idx="34">
                  <c:v>2410.6580955434565</c:v>
                </c:pt>
                <c:pt idx="35">
                  <c:v>2403.190992515537</c:v>
                </c:pt>
                <c:pt idx="36">
                  <c:v>2339.4611987278604</c:v>
                </c:pt>
                <c:pt idx="37">
                  <c:v>2320.437246828861</c:v>
                </c:pt>
                <c:pt idx="38">
                  <c:v>2304.6171784661246</c:v>
                </c:pt>
                <c:pt idx="39">
                  <c:v>2269.9187556746992</c:v>
                </c:pt>
                <c:pt idx="40">
                  <c:v>2233.2751485831523</c:v>
                </c:pt>
                <c:pt idx="41">
                  <c:v>2212.4083167156996</c:v>
                </c:pt>
                <c:pt idx="42">
                  <c:v>2205.117295914408</c:v>
                </c:pt>
                <c:pt idx="43">
                  <c:v>2184.3210131391606</c:v>
                </c:pt>
                <c:pt idx="44">
                  <c:v>2148.052371466496</c:v>
                </c:pt>
                <c:pt idx="45">
                  <c:v>2153.2239176086114</c:v>
                </c:pt>
                <c:pt idx="46">
                  <c:v>2138.751696939612</c:v>
                </c:pt>
                <c:pt idx="47">
                  <c:v>2138.751696939612</c:v>
                </c:pt>
                <c:pt idx="48">
                  <c:v>2126.366979696898</c:v>
                </c:pt>
                <c:pt idx="49">
                  <c:v>2087.270122424512</c:v>
                </c:pt>
                <c:pt idx="50">
                  <c:v>2051.4219880560386</c:v>
                </c:pt>
                <c:pt idx="51">
                  <c:v>2050.400026160466</c:v>
                </c:pt>
                <c:pt idx="52">
                  <c:v>2035.085671222998</c:v>
                </c:pt>
                <c:pt idx="53">
                  <c:v>2010.641297760228</c:v>
                </c:pt>
                <c:pt idx="54">
                  <c:v>1994.384933587377</c:v>
                </c:pt>
                <c:pt idx="55">
                  <c:v>1954.8928643338995</c:v>
                </c:pt>
                <c:pt idx="56">
                  <c:v>1939.7534775114386</c:v>
                </c:pt>
                <c:pt idx="57">
                  <c:v>1922.6288067582832</c:v>
                </c:pt>
                <c:pt idx="58">
                  <c:v>1911.5669262133497</c:v>
                </c:pt>
                <c:pt idx="59">
                  <c:v>1886.4809565217151</c:v>
                </c:pt>
                <c:pt idx="60">
                  <c:v>1871.465670581329</c:v>
                </c:pt>
                <c:pt idx="61">
                  <c:v>1872.4658453939796</c:v>
                </c:pt>
                <c:pt idx="62">
                  <c:v>1861.4705425426187</c:v>
                </c:pt>
                <c:pt idx="63">
                  <c:v>1801.7511095166083</c:v>
                </c:pt>
                <c:pt idx="64">
                  <c:v>1786.888117590885</c:v>
                </c:pt>
                <c:pt idx="65">
                  <c:v>1754.2828766674738</c:v>
                </c:pt>
                <c:pt idx="66">
                  <c:v>1752.3109100535999</c:v>
                </c:pt>
                <c:pt idx="67">
                  <c:v>1740.4889343394657</c:v>
                </c:pt>
                <c:pt idx="68">
                  <c:v>1735.5680741231668</c:v>
                </c:pt>
                <c:pt idx="69">
                  <c:v>1714.9322456450573</c:v>
                </c:pt>
                <c:pt idx="70">
                  <c:v>1684.563251431754</c:v>
                </c:pt>
                <c:pt idx="71">
                  <c:v>1682.6077701152885</c:v>
                </c:pt>
                <c:pt idx="72">
                  <c:v>1679.6754112929843</c:v>
                </c:pt>
                <c:pt idx="73">
                  <c:v>1663.078242364773</c:v>
                </c:pt>
                <c:pt idx="74">
                  <c:v>1661.1278133782362</c:v>
                </c:pt>
                <c:pt idx="75">
                  <c:v>1613.4848494545463</c:v>
                </c:pt>
                <c:pt idx="76">
                  <c:v>1567.0777353259095</c:v>
                </c:pt>
                <c:pt idx="77">
                  <c:v>1569.9705942201717</c:v>
                </c:pt>
                <c:pt idx="78">
                  <c:v>1560.3316478424817</c:v>
                </c:pt>
                <c:pt idx="79">
                  <c:v>1552.6285384106836</c:v>
                </c:pt>
                <c:pt idx="80">
                  <c:v>1542.048417086903</c:v>
                </c:pt>
                <c:pt idx="81">
                  <c:v>1510.3886946886773</c:v>
                </c:pt>
                <c:pt idx="82">
                  <c:v>1487.439021752216</c:v>
                </c:pt>
                <c:pt idx="83">
                  <c:v>1490.3042646486624</c:v>
                </c:pt>
                <c:pt idx="84">
                  <c:v>1455.9864280203715</c:v>
                </c:pt>
                <c:pt idx="85">
                  <c:v>1466.4573946272612</c:v>
                </c:pt>
                <c:pt idx="86">
                  <c:v>1446.478811488259</c:v>
                </c:pt>
                <c:pt idx="87">
                  <c:v>1400.048198456022</c:v>
                </c:pt>
                <c:pt idx="88">
                  <c:v>1390.6043769309308</c:v>
                </c:pt>
                <c:pt idx="89">
                  <c:v>1372.6906514407187</c:v>
                </c:pt>
                <c:pt idx="90">
                  <c:v>1359.5157484947877</c:v>
                </c:pt>
                <c:pt idx="91">
                  <c:v>1337.9165413433511</c:v>
                </c:pt>
                <c:pt idx="92">
                  <c:v>1312.63242967016</c:v>
                </c:pt>
                <c:pt idx="93">
                  <c:v>1297.6855000015603</c:v>
                </c:pt>
                <c:pt idx="94">
                  <c:v>1279.9708942751417</c:v>
                </c:pt>
                <c:pt idx="95">
                  <c:v>1267.8721117665636</c:v>
                </c:pt>
                <c:pt idx="96">
                  <c:v>1251.1489997489562</c:v>
                </c:pt>
                <c:pt idx="97">
                  <c:v>1226.1273093650448</c:v>
                </c:pt>
                <c:pt idx="98">
                  <c:v>1200.2582810543154</c:v>
                </c:pt>
                <c:pt idx="99">
                  <c:v>1177.2288376733254</c:v>
                </c:pt>
                <c:pt idx="100">
                  <c:v>1173.5500464416</c:v>
                </c:pt>
                <c:pt idx="101">
                  <c:v>1159.7690762399002</c:v>
                </c:pt>
                <c:pt idx="102">
                  <c:v>1161.6052180654015</c:v>
                </c:pt>
                <c:pt idx="103">
                  <c:v>1130.445889302217</c:v>
                </c:pt>
                <c:pt idx="104">
                  <c:v>1113.0841139467734</c:v>
                </c:pt>
                <c:pt idx="105">
                  <c:v>1088.4743942667442</c:v>
                </c:pt>
                <c:pt idx="106">
                  <c:v>1077.5601083073598</c:v>
                </c:pt>
                <c:pt idx="107">
                  <c:v>1067.567932393817</c:v>
                </c:pt>
                <c:pt idx="108">
                  <c:v>1039.4726813057805</c:v>
                </c:pt>
                <c:pt idx="109">
                  <c:v>1039.4726813057805</c:v>
                </c:pt>
                <c:pt idx="110">
                  <c:v>1011.4721661112541</c:v>
                </c:pt>
                <c:pt idx="111">
                  <c:v>997.9573505007215</c:v>
                </c:pt>
                <c:pt idx="112">
                  <c:v>977.2772595183977</c:v>
                </c:pt>
                <c:pt idx="113">
                  <c:v>970.0962396161219</c:v>
                </c:pt>
                <c:pt idx="114">
                  <c:v>948.5903645409758</c:v>
                </c:pt>
                <c:pt idx="115">
                  <c:v>945.9060421086772</c:v>
                </c:pt>
                <c:pt idx="116">
                  <c:v>939.6459955460933</c:v>
                </c:pt>
                <c:pt idx="117">
                  <c:v>891.5121795713421</c:v>
                </c:pt>
                <c:pt idx="118">
                  <c:v>875.5293768724862</c:v>
                </c:pt>
                <c:pt idx="119">
                  <c:v>851.6127048331912</c:v>
                </c:pt>
                <c:pt idx="120">
                  <c:v>857.8067122176104</c:v>
                </c:pt>
                <c:pt idx="121">
                  <c:v>817.1875581599392</c:v>
                </c:pt>
                <c:pt idx="122">
                  <c:v>773.2605017902362</c:v>
                </c:pt>
                <c:pt idx="123">
                  <c:v>801.3470356904818</c:v>
                </c:pt>
                <c:pt idx="124">
                  <c:v>829.5288894345298</c:v>
                </c:pt>
                <c:pt idx="125">
                  <c:v>834.8236513813955</c:v>
                </c:pt>
                <c:pt idx="126">
                  <c:v>828.6467572435466</c:v>
                </c:pt>
                <c:pt idx="127">
                  <c:v>816.3067359504681</c:v>
                </c:pt>
                <c:pt idx="128">
                  <c:v>829.5288894345298</c:v>
                </c:pt>
                <c:pt idx="129">
                  <c:v>810.14359516986</c:v>
                </c:pt>
                <c:pt idx="130">
                  <c:v>808.3835376448309</c:v>
                </c:pt>
                <c:pt idx="131">
                  <c:v>828.6467572435466</c:v>
                </c:pt>
                <c:pt idx="132">
                  <c:v>821.5930712199275</c:v>
                </c:pt>
                <c:pt idx="133">
                  <c:v>807.5036487569093</c:v>
                </c:pt>
                <c:pt idx="134">
                  <c:v>793.4380915138019</c:v>
                </c:pt>
                <c:pt idx="135">
                  <c:v>777.6427655322403</c:v>
                </c:pt>
                <c:pt idx="136">
                  <c:v>741.7762882561011</c:v>
                </c:pt>
                <c:pt idx="137">
                  <c:v>702.5881486457417</c:v>
                </c:pt>
                <c:pt idx="138">
                  <c:v>667.043697418309</c:v>
                </c:pt>
                <c:pt idx="139">
                  <c:v>635.0970813832721</c:v>
                </c:pt>
                <c:pt idx="140">
                  <c:v>614.4404752786688</c:v>
                </c:pt>
                <c:pt idx="141">
                  <c:v>586.1212833327525</c:v>
                </c:pt>
                <c:pt idx="142">
                  <c:v>587.8348515129957</c:v>
                </c:pt>
                <c:pt idx="143">
                  <c:v>548.5119693921943</c:v>
                </c:pt>
                <c:pt idx="144">
                  <c:v>564.7314632219079</c:v>
                </c:pt>
                <c:pt idx="145">
                  <c:v>580.9826993989749</c:v>
                </c:pt>
                <c:pt idx="146">
                  <c:v>577.5587424915833</c:v>
                </c:pt>
                <c:pt idx="147">
                  <c:v>541.6921752529953</c:v>
                </c:pt>
                <c:pt idx="148">
                  <c:v>514.4688700693299</c:v>
                </c:pt>
                <c:pt idx="149">
                  <c:v>509.3744212150654</c:v>
                </c:pt>
                <c:pt idx="150">
                  <c:v>440.90352264956454</c:v>
                </c:pt>
                <c:pt idx="151">
                  <c:v>377.16857996918117</c:v>
                </c:pt>
                <c:pt idx="152">
                  <c:v>346.31588586776746</c:v>
                </c:pt>
                <c:pt idx="153">
                  <c:v>295.6995878865878</c:v>
                </c:pt>
                <c:pt idx="154">
                  <c:v>276.6945662512999</c:v>
                </c:pt>
              </c:numCache>
            </c:numRef>
          </c:yVal>
          <c:smooth val="0"/>
        </c:ser>
        <c:axId val="2394873"/>
        <c:axId val="21553858"/>
      </c:scatterChart>
      <c:valAx>
        <c:axId val="2394873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553858"/>
        <c:crosses val="autoZero"/>
        <c:crossBetween val="midCat"/>
        <c:dispUnits/>
      </c:valAx>
      <c:valAx>
        <c:axId val="21553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948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W45 Profile 1351-1417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W45_Bap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Data!$R$304:$R$458</c:f>
              <c:numCache>
                <c:ptCount val="155"/>
                <c:pt idx="2">
                  <c:v>2.44E-05</c:v>
                </c:pt>
                <c:pt idx="8">
                  <c:v>1.51E-05</c:v>
                </c:pt>
                <c:pt idx="14">
                  <c:v>1.23E-05</c:v>
                </c:pt>
                <c:pt idx="20">
                  <c:v>9.42E-06</c:v>
                </c:pt>
                <c:pt idx="26">
                  <c:v>7.42E-06</c:v>
                </c:pt>
                <c:pt idx="32">
                  <c:v>1.38E-05</c:v>
                </c:pt>
                <c:pt idx="38">
                  <c:v>6.98E-05</c:v>
                </c:pt>
                <c:pt idx="44">
                  <c:v>4.9E-05</c:v>
                </c:pt>
                <c:pt idx="50">
                  <c:v>3.44E-05</c:v>
                </c:pt>
                <c:pt idx="56">
                  <c:v>2.9E-05</c:v>
                </c:pt>
                <c:pt idx="62">
                  <c:v>3.03E-05</c:v>
                </c:pt>
                <c:pt idx="68">
                  <c:v>3.01E-05</c:v>
                </c:pt>
                <c:pt idx="74">
                  <c:v>3.11E-05</c:v>
                </c:pt>
                <c:pt idx="80">
                  <c:v>3.36E-05</c:v>
                </c:pt>
                <c:pt idx="86">
                  <c:v>2.85E-05</c:v>
                </c:pt>
                <c:pt idx="92">
                  <c:v>2.81E-05</c:v>
                </c:pt>
                <c:pt idx="98">
                  <c:v>2.9E-05</c:v>
                </c:pt>
                <c:pt idx="104">
                  <c:v>2.67E-05</c:v>
                </c:pt>
                <c:pt idx="110">
                  <c:v>2.8E-05</c:v>
                </c:pt>
                <c:pt idx="116">
                  <c:v>2.28E-05</c:v>
                </c:pt>
                <c:pt idx="122">
                  <c:v>2.28E-05</c:v>
                </c:pt>
                <c:pt idx="128">
                  <c:v>2.08E-05</c:v>
                </c:pt>
                <c:pt idx="134">
                  <c:v>2.28E-05</c:v>
                </c:pt>
                <c:pt idx="140">
                  <c:v>3.18E-05</c:v>
                </c:pt>
                <c:pt idx="146">
                  <c:v>2.76E-05</c:v>
                </c:pt>
                <c:pt idx="152">
                  <c:v>3.51E-05</c:v>
                </c:pt>
              </c:numCache>
            </c:numRef>
          </c:xVal>
          <c:yVal>
            <c:numRef>
              <c:f>Data!$Z$304:$Z$458</c:f>
              <c:numCache>
                <c:ptCount val="155"/>
                <c:pt idx="0">
                  <c:v>3014.8079634317864</c:v>
                </c:pt>
                <c:pt idx="1">
                  <c:v>2947.365493330929</c:v>
                </c:pt>
                <c:pt idx="2">
                  <c:v>2880.466363020362</c:v>
                </c:pt>
                <c:pt idx="3">
                  <c:v>2918.9525751296633</c:v>
                </c:pt>
                <c:pt idx="4">
                  <c:v>2933.71515923464</c:v>
                </c:pt>
                <c:pt idx="5">
                  <c:v>2909.880935421501</c:v>
                </c:pt>
                <c:pt idx="6">
                  <c:v>2890.6365435592306</c:v>
                </c:pt>
                <c:pt idx="7">
                  <c:v>2886.1149254937945</c:v>
                </c:pt>
                <c:pt idx="8">
                  <c:v>2869.1807519165895</c:v>
                </c:pt>
                <c:pt idx="9">
                  <c:v>2857.9104578792803</c:v>
                </c:pt>
                <c:pt idx="10">
                  <c:v>2816.3428677641887</c:v>
                </c:pt>
                <c:pt idx="11">
                  <c:v>2811.8615123548334</c:v>
                </c:pt>
                <c:pt idx="12">
                  <c:v>2782.791503445934</c:v>
                </c:pt>
                <c:pt idx="13">
                  <c:v>2789.490940172367</c:v>
                </c:pt>
                <c:pt idx="14">
                  <c:v>2763.8390654244276</c:v>
                </c:pt>
                <c:pt idx="15">
                  <c:v>2744.929784823741</c:v>
                </c:pt>
                <c:pt idx="16">
                  <c:v>2721.630553984711</c:v>
                </c:pt>
                <c:pt idx="17">
                  <c:v>2718.307422596935</c:v>
                </c:pt>
                <c:pt idx="18">
                  <c:v>2693.978342710978</c:v>
                </c:pt>
                <c:pt idx="19">
                  <c:v>2673.024074859378</c:v>
                </c:pt>
                <c:pt idx="20">
                  <c:v>2658.717349720041</c:v>
                </c:pt>
                <c:pt idx="21">
                  <c:v>2631.273503694875</c:v>
                </c:pt>
                <c:pt idx="22">
                  <c:v>2626.8908930260523</c:v>
                </c:pt>
                <c:pt idx="23">
                  <c:v>2611.569945189116</c:v>
                </c:pt>
                <c:pt idx="24">
                  <c:v>2603.920058538467</c:v>
                </c:pt>
                <c:pt idx="25">
                  <c:v>2598.4601652705605</c:v>
                </c:pt>
                <c:pt idx="26">
                  <c:v>2564.6887192435133</c:v>
                </c:pt>
                <c:pt idx="27">
                  <c:v>2550.567273255978</c:v>
                </c:pt>
                <c:pt idx="28">
                  <c:v>2531.054062619389</c:v>
                </c:pt>
                <c:pt idx="29">
                  <c:v>2507.266685652058</c:v>
                </c:pt>
                <c:pt idx="30">
                  <c:v>2505.1075719186274</c:v>
                </c:pt>
                <c:pt idx="31">
                  <c:v>2463.1166748550677</c:v>
                </c:pt>
                <c:pt idx="32">
                  <c:v>2425.612475608734</c:v>
                </c:pt>
                <c:pt idx="33">
                  <c:v>2422.4056976689</c:v>
                </c:pt>
                <c:pt idx="34">
                  <c:v>2410.6580955434565</c:v>
                </c:pt>
                <c:pt idx="35">
                  <c:v>2403.190992515537</c:v>
                </c:pt>
                <c:pt idx="36">
                  <c:v>2339.4611987278604</c:v>
                </c:pt>
                <c:pt idx="37">
                  <c:v>2320.437246828861</c:v>
                </c:pt>
                <c:pt idx="38">
                  <c:v>2304.6171784661246</c:v>
                </c:pt>
                <c:pt idx="39">
                  <c:v>2269.9187556746992</c:v>
                </c:pt>
                <c:pt idx="40">
                  <c:v>2233.2751485831523</c:v>
                </c:pt>
                <c:pt idx="41">
                  <c:v>2212.4083167156996</c:v>
                </c:pt>
                <c:pt idx="42">
                  <c:v>2205.117295914408</c:v>
                </c:pt>
                <c:pt idx="43">
                  <c:v>2184.3210131391606</c:v>
                </c:pt>
                <c:pt idx="44">
                  <c:v>2148.052371466496</c:v>
                </c:pt>
                <c:pt idx="45">
                  <c:v>2153.2239176086114</c:v>
                </c:pt>
                <c:pt idx="46">
                  <c:v>2138.751696939612</c:v>
                </c:pt>
                <c:pt idx="47">
                  <c:v>2138.751696939612</c:v>
                </c:pt>
                <c:pt idx="48">
                  <c:v>2126.366979696898</c:v>
                </c:pt>
                <c:pt idx="49">
                  <c:v>2087.270122424512</c:v>
                </c:pt>
                <c:pt idx="50">
                  <c:v>2051.4219880560386</c:v>
                </c:pt>
                <c:pt idx="51">
                  <c:v>2050.400026160466</c:v>
                </c:pt>
                <c:pt idx="52">
                  <c:v>2035.085671222998</c:v>
                </c:pt>
                <c:pt idx="53">
                  <c:v>2010.641297760228</c:v>
                </c:pt>
                <c:pt idx="54">
                  <c:v>1994.384933587377</c:v>
                </c:pt>
                <c:pt idx="55">
                  <c:v>1954.8928643338995</c:v>
                </c:pt>
                <c:pt idx="56">
                  <c:v>1939.7534775114386</c:v>
                </c:pt>
                <c:pt idx="57">
                  <c:v>1922.6288067582832</c:v>
                </c:pt>
                <c:pt idx="58">
                  <c:v>1911.5669262133497</c:v>
                </c:pt>
                <c:pt idx="59">
                  <c:v>1886.4809565217151</c:v>
                </c:pt>
                <c:pt idx="60">
                  <c:v>1871.465670581329</c:v>
                </c:pt>
                <c:pt idx="61">
                  <c:v>1872.4658453939796</c:v>
                </c:pt>
                <c:pt idx="62">
                  <c:v>1861.4705425426187</c:v>
                </c:pt>
                <c:pt idx="63">
                  <c:v>1801.7511095166083</c:v>
                </c:pt>
                <c:pt idx="64">
                  <c:v>1786.888117590885</c:v>
                </c:pt>
                <c:pt idx="65">
                  <c:v>1754.2828766674738</c:v>
                </c:pt>
                <c:pt idx="66">
                  <c:v>1752.3109100535999</c:v>
                </c:pt>
                <c:pt idx="67">
                  <c:v>1740.4889343394657</c:v>
                </c:pt>
                <c:pt idx="68">
                  <c:v>1735.5680741231668</c:v>
                </c:pt>
                <c:pt idx="69">
                  <c:v>1714.9322456450573</c:v>
                </c:pt>
                <c:pt idx="70">
                  <c:v>1684.563251431754</c:v>
                </c:pt>
                <c:pt idx="71">
                  <c:v>1682.6077701152885</c:v>
                </c:pt>
                <c:pt idx="72">
                  <c:v>1679.6754112929843</c:v>
                </c:pt>
                <c:pt idx="73">
                  <c:v>1663.078242364773</c:v>
                </c:pt>
                <c:pt idx="74">
                  <c:v>1661.1278133782362</c:v>
                </c:pt>
                <c:pt idx="75">
                  <c:v>1613.4848494545463</c:v>
                </c:pt>
                <c:pt idx="76">
                  <c:v>1567.0777353259095</c:v>
                </c:pt>
                <c:pt idx="77">
                  <c:v>1569.9705942201717</c:v>
                </c:pt>
                <c:pt idx="78">
                  <c:v>1560.3316478424817</c:v>
                </c:pt>
                <c:pt idx="79">
                  <c:v>1552.6285384106836</c:v>
                </c:pt>
                <c:pt idx="80">
                  <c:v>1542.048417086903</c:v>
                </c:pt>
                <c:pt idx="81">
                  <c:v>1510.3886946886773</c:v>
                </c:pt>
                <c:pt idx="82">
                  <c:v>1487.439021752216</c:v>
                </c:pt>
                <c:pt idx="83">
                  <c:v>1490.3042646486624</c:v>
                </c:pt>
                <c:pt idx="84">
                  <c:v>1455.9864280203715</c:v>
                </c:pt>
                <c:pt idx="85">
                  <c:v>1466.4573946272612</c:v>
                </c:pt>
                <c:pt idx="86">
                  <c:v>1446.478811488259</c:v>
                </c:pt>
                <c:pt idx="87">
                  <c:v>1400.048198456022</c:v>
                </c:pt>
                <c:pt idx="88">
                  <c:v>1390.6043769309308</c:v>
                </c:pt>
                <c:pt idx="89">
                  <c:v>1372.6906514407187</c:v>
                </c:pt>
                <c:pt idx="90">
                  <c:v>1359.5157484947877</c:v>
                </c:pt>
                <c:pt idx="91">
                  <c:v>1337.9165413433511</c:v>
                </c:pt>
                <c:pt idx="92">
                  <c:v>1312.63242967016</c:v>
                </c:pt>
                <c:pt idx="93">
                  <c:v>1297.6855000015603</c:v>
                </c:pt>
                <c:pt idx="94">
                  <c:v>1279.9708942751417</c:v>
                </c:pt>
                <c:pt idx="95">
                  <c:v>1267.8721117665636</c:v>
                </c:pt>
                <c:pt idx="96">
                  <c:v>1251.1489997489562</c:v>
                </c:pt>
                <c:pt idx="97">
                  <c:v>1226.1273093650448</c:v>
                </c:pt>
                <c:pt idx="98">
                  <c:v>1200.2582810543154</c:v>
                </c:pt>
                <c:pt idx="99">
                  <c:v>1177.2288376733254</c:v>
                </c:pt>
                <c:pt idx="100">
                  <c:v>1173.5500464416</c:v>
                </c:pt>
                <c:pt idx="101">
                  <c:v>1159.7690762399002</c:v>
                </c:pt>
                <c:pt idx="102">
                  <c:v>1161.6052180654015</c:v>
                </c:pt>
                <c:pt idx="103">
                  <c:v>1130.445889302217</c:v>
                </c:pt>
                <c:pt idx="104">
                  <c:v>1113.0841139467734</c:v>
                </c:pt>
                <c:pt idx="105">
                  <c:v>1088.4743942667442</c:v>
                </c:pt>
                <c:pt idx="106">
                  <c:v>1077.5601083073598</c:v>
                </c:pt>
                <c:pt idx="107">
                  <c:v>1067.567932393817</c:v>
                </c:pt>
                <c:pt idx="108">
                  <c:v>1039.4726813057805</c:v>
                </c:pt>
                <c:pt idx="109">
                  <c:v>1039.4726813057805</c:v>
                </c:pt>
                <c:pt idx="110">
                  <c:v>1011.4721661112541</c:v>
                </c:pt>
                <c:pt idx="111">
                  <c:v>997.9573505007215</c:v>
                </c:pt>
                <c:pt idx="112">
                  <c:v>977.2772595183977</c:v>
                </c:pt>
                <c:pt idx="113">
                  <c:v>970.0962396161219</c:v>
                </c:pt>
                <c:pt idx="114">
                  <c:v>948.5903645409758</c:v>
                </c:pt>
                <c:pt idx="115">
                  <c:v>945.9060421086772</c:v>
                </c:pt>
                <c:pt idx="116">
                  <c:v>939.6459955460933</c:v>
                </c:pt>
                <c:pt idx="117">
                  <c:v>891.5121795713421</c:v>
                </c:pt>
                <c:pt idx="118">
                  <c:v>875.5293768724862</c:v>
                </c:pt>
                <c:pt idx="119">
                  <c:v>851.6127048331912</c:v>
                </c:pt>
                <c:pt idx="120">
                  <c:v>857.8067122176104</c:v>
                </c:pt>
                <c:pt idx="121">
                  <c:v>817.1875581599392</c:v>
                </c:pt>
                <c:pt idx="122">
                  <c:v>773.2605017902362</c:v>
                </c:pt>
                <c:pt idx="123">
                  <c:v>801.3470356904818</c:v>
                </c:pt>
                <c:pt idx="124">
                  <c:v>829.5288894345298</c:v>
                </c:pt>
                <c:pt idx="125">
                  <c:v>834.8236513813955</c:v>
                </c:pt>
                <c:pt idx="126">
                  <c:v>828.6467572435466</c:v>
                </c:pt>
                <c:pt idx="127">
                  <c:v>816.3067359504681</c:v>
                </c:pt>
                <c:pt idx="128">
                  <c:v>829.5288894345298</c:v>
                </c:pt>
                <c:pt idx="129">
                  <c:v>810.14359516986</c:v>
                </c:pt>
                <c:pt idx="130">
                  <c:v>808.3835376448309</c:v>
                </c:pt>
                <c:pt idx="131">
                  <c:v>828.6467572435466</c:v>
                </c:pt>
                <c:pt idx="132">
                  <c:v>821.5930712199275</c:v>
                </c:pt>
                <c:pt idx="133">
                  <c:v>807.5036487569093</c:v>
                </c:pt>
                <c:pt idx="134">
                  <c:v>793.4380915138019</c:v>
                </c:pt>
                <c:pt idx="135">
                  <c:v>777.6427655322403</c:v>
                </c:pt>
                <c:pt idx="136">
                  <c:v>741.7762882561011</c:v>
                </c:pt>
                <c:pt idx="137">
                  <c:v>702.5881486457417</c:v>
                </c:pt>
                <c:pt idx="138">
                  <c:v>667.043697418309</c:v>
                </c:pt>
                <c:pt idx="139">
                  <c:v>635.0970813832721</c:v>
                </c:pt>
                <c:pt idx="140">
                  <c:v>614.4404752786688</c:v>
                </c:pt>
                <c:pt idx="141">
                  <c:v>586.1212833327525</c:v>
                </c:pt>
                <c:pt idx="142">
                  <c:v>587.8348515129957</c:v>
                </c:pt>
                <c:pt idx="143">
                  <c:v>548.5119693921943</c:v>
                </c:pt>
                <c:pt idx="144">
                  <c:v>564.7314632219079</c:v>
                </c:pt>
                <c:pt idx="145">
                  <c:v>580.9826993989749</c:v>
                </c:pt>
                <c:pt idx="146">
                  <c:v>577.5587424915833</c:v>
                </c:pt>
                <c:pt idx="147">
                  <c:v>541.6921752529953</c:v>
                </c:pt>
                <c:pt idx="148">
                  <c:v>514.4688700693299</c:v>
                </c:pt>
                <c:pt idx="149">
                  <c:v>509.3744212150654</c:v>
                </c:pt>
                <c:pt idx="150">
                  <c:v>440.90352264956454</c:v>
                </c:pt>
                <c:pt idx="151">
                  <c:v>377.16857996918117</c:v>
                </c:pt>
                <c:pt idx="152">
                  <c:v>346.31588586776746</c:v>
                </c:pt>
                <c:pt idx="153">
                  <c:v>295.6995878865878</c:v>
                </c:pt>
                <c:pt idx="154">
                  <c:v>276.6945662512999</c:v>
                </c:pt>
              </c:numCache>
            </c:numRef>
          </c:yVal>
          <c:smooth val="0"/>
        </c:ser>
        <c:axId val="59766995"/>
        <c:axId val="1032044"/>
      </c:scatterChart>
      <c:valAx>
        <c:axId val="59766995"/>
        <c:scaling>
          <c:orientation val="minMax"/>
          <c:max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1032044"/>
        <c:crosses val="autoZero"/>
        <c:crossBetween val="midCat"/>
        <c:dispUnits/>
      </c:valAx>
      <c:valAx>
        <c:axId val="1032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7669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98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15" customWidth="1"/>
    <col min="3" max="3" width="9.140625" style="3" customWidth="1"/>
    <col min="4" max="4" width="9.140625" style="56" customWidth="1"/>
    <col min="5" max="5" width="9.140625" style="4" customWidth="1"/>
    <col min="6" max="6" width="9.140625" style="16" customWidth="1"/>
    <col min="7" max="7" width="9.7109375" style="62" bestFit="1" customWidth="1"/>
    <col min="8" max="8" width="10.28125" style="62" bestFit="1" customWidth="1"/>
    <col min="9" max="9" width="9.140625" style="17" customWidth="1"/>
    <col min="10" max="10" width="9.140625" style="5" customWidth="1"/>
    <col min="11" max="13" width="9.140625" style="47" customWidth="1"/>
    <col min="14" max="14" width="9.140625" style="48" customWidth="1"/>
    <col min="15" max="17" width="9.140625" style="5" customWidth="1"/>
    <col min="19" max="19" width="9.140625" style="27" customWidth="1"/>
    <col min="20" max="21" width="9.140625" style="15" customWidth="1"/>
    <col min="22" max="22" width="9.140625" style="27" customWidth="1"/>
    <col min="23" max="24" width="9.140625" style="49" customWidth="1"/>
    <col min="25" max="25" width="9.140625" style="26" customWidth="1"/>
    <col min="26" max="26" width="9.140625" style="48" customWidth="1"/>
  </cols>
  <sheetData>
    <row r="1" spans="1:51" s="45" customFormat="1" ht="12.75">
      <c r="A1" s="28" t="s">
        <v>120</v>
      </c>
      <c r="B1" s="29"/>
      <c r="C1" s="58"/>
      <c r="D1" s="59"/>
      <c r="E1" s="31"/>
      <c r="F1" s="32"/>
      <c r="G1" s="58"/>
      <c r="H1" s="58"/>
      <c r="I1" s="33"/>
      <c r="J1" s="33"/>
      <c r="K1" s="34"/>
      <c r="L1" s="34"/>
      <c r="M1" s="34"/>
      <c r="N1" s="35"/>
      <c r="O1" s="35"/>
      <c r="P1" s="36"/>
      <c r="Q1" s="5"/>
      <c r="R1" s="60"/>
      <c r="S1" s="60"/>
      <c r="T1" s="31"/>
      <c r="U1" s="31"/>
      <c r="V1" s="61"/>
      <c r="W1" s="39"/>
      <c r="X1" s="39"/>
      <c r="Y1" s="61"/>
      <c r="Z1" s="37"/>
      <c r="AA1" s="31"/>
      <c r="AB1" s="31"/>
      <c r="AC1" s="37"/>
      <c r="AD1" s="35"/>
      <c r="AE1" s="35"/>
      <c r="AF1" s="40"/>
      <c r="AG1" s="35"/>
      <c r="AH1" s="38"/>
      <c r="AI1" s="40"/>
      <c r="AJ1" s="33"/>
      <c r="AK1" s="41"/>
      <c r="AL1" s="42"/>
      <c r="AM1" s="43"/>
      <c r="AN1" s="43"/>
      <c r="AO1" s="29"/>
      <c r="AP1" s="44"/>
      <c r="AQ1" s="44"/>
      <c r="AR1" s="44"/>
      <c r="AS1" s="44"/>
      <c r="AT1" s="44"/>
      <c r="AU1" s="44"/>
      <c r="AV1" s="44"/>
      <c r="AW1" s="44"/>
      <c r="AX1" s="44"/>
      <c r="AY1" s="44"/>
    </row>
    <row r="2" spans="1:51" s="45" customFormat="1" ht="12.75">
      <c r="A2" s="45" t="s">
        <v>29</v>
      </c>
      <c r="B2" s="29"/>
      <c r="C2" s="58"/>
      <c r="D2" s="59"/>
      <c r="E2" s="31"/>
      <c r="F2" s="32"/>
      <c r="G2" s="58"/>
      <c r="H2" s="58"/>
      <c r="I2" s="33"/>
      <c r="J2" s="33"/>
      <c r="K2" s="34"/>
      <c r="L2" s="34"/>
      <c r="M2" s="34"/>
      <c r="N2" s="35"/>
      <c r="O2" s="35"/>
      <c r="P2" s="36"/>
      <c r="Q2" s="5"/>
      <c r="R2" s="60"/>
      <c r="S2" s="60"/>
      <c r="T2" s="31"/>
      <c r="U2" s="31"/>
      <c r="V2" s="61"/>
      <c r="W2" s="39"/>
      <c r="X2" s="39"/>
      <c r="Y2" s="61"/>
      <c r="Z2" s="37"/>
      <c r="AA2" s="31"/>
      <c r="AB2" s="31"/>
      <c r="AC2" s="37"/>
      <c r="AD2" s="35"/>
      <c r="AE2" s="35"/>
      <c r="AF2" s="40"/>
      <c r="AG2" s="35"/>
      <c r="AH2" s="38"/>
      <c r="AI2" s="40"/>
      <c r="AJ2" s="33"/>
      <c r="AK2" s="41"/>
      <c r="AL2" s="42"/>
      <c r="AM2" s="43"/>
      <c r="AN2" s="43"/>
      <c r="AO2" s="29"/>
      <c r="AP2" s="44"/>
      <c r="AQ2" s="44"/>
      <c r="AR2" s="44"/>
      <c r="AS2" s="44"/>
      <c r="AT2" s="44"/>
      <c r="AU2" s="44"/>
      <c r="AV2" s="44"/>
      <c r="AW2" s="44"/>
      <c r="AX2" s="44"/>
      <c r="AY2" s="44"/>
    </row>
    <row r="3" spans="1:51" s="45" customFormat="1" ht="12.75">
      <c r="A3" s="45" t="s">
        <v>55</v>
      </c>
      <c r="B3" s="29"/>
      <c r="C3" s="58"/>
      <c r="D3" s="59"/>
      <c r="E3" s="31"/>
      <c r="F3" s="32"/>
      <c r="G3" s="58"/>
      <c r="H3" s="58"/>
      <c r="I3" s="33"/>
      <c r="J3" s="33"/>
      <c r="K3" s="34"/>
      <c r="L3" s="34"/>
      <c r="M3" s="34"/>
      <c r="N3" s="35"/>
      <c r="O3" s="35"/>
      <c r="P3" s="36"/>
      <c r="Q3" s="5"/>
      <c r="R3" s="60"/>
      <c r="S3" s="60"/>
      <c r="T3" s="31"/>
      <c r="U3" s="31"/>
      <c r="V3" s="61"/>
      <c r="W3" s="39"/>
      <c r="X3" s="39"/>
      <c r="Y3" s="61"/>
      <c r="Z3" s="37"/>
      <c r="AA3" s="31"/>
      <c r="AB3" s="31"/>
      <c r="AC3" s="37"/>
      <c r="AD3" s="35"/>
      <c r="AE3" s="35"/>
      <c r="AF3" s="40"/>
      <c r="AG3" s="35"/>
      <c r="AH3" s="38"/>
      <c r="AI3" s="40"/>
      <c r="AJ3" s="33"/>
      <c r="AK3" s="41"/>
      <c r="AL3" s="42"/>
      <c r="AM3" s="43"/>
      <c r="AN3" s="43"/>
      <c r="AO3" s="29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41" s="45" customFormat="1" ht="12.75">
      <c r="A4" s="45" t="s">
        <v>121</v>
      </c>
      <c r="B4" s="29"/>
      <c r="C4" s="30"/>
      <c r="D4" s="55"/>
      <c r="E4" s="31"/>
      <c r="F4" s="32"/>
      <c r="G4" s="58"/>
      <c r="H4" s="58"/>
      <c r="I4" s="33"/>
      <c r="J4" s="33"/>
      <c r="K4" s="34"/>
      <c r="L4" s="34"/>
      <c r="M4" s="34"/>
      <c r="N4" s="35"/>
      <c r="O4" s="35"/>
      <c r="P4" s="36"/>
      <c r="Q4" s="36"/>
      <c r="R4" s="36"/>
      <c r="S4" s="37"/>
      <c r="T4" s="31"/>
      <c r="U4" s="31"/>
      <c r="V4" s="37"/>
      <c r="W4" s="39"/>
      <c r="X4" s="39"/>
      <c r="Y4" s="40"/>
      <c r="Z4" s="35"/>
      <c r="AA4" s="41"/>
      <c r="AB4" s="42"/>
      <c r="AC4" s="43"/>
      <c r="AD4" s="43"/>
      <c r="AE4" s="29"/>
      <c r="AF4" s="44"/>
      <c r="AG4" s="44"/>
      <c r="AH4" s="44"/>
      <c r="AI4" s="44"/>
      <c r="AJ4" s="44"/>
      <c r="AK4" s="44"/>
      <c r="AL4" s="44"/>
      <c r="AM4" s="44"/>
      <c r="AN4" s="44"/>
      <c r="AO4" s="44"/>
    </row>
    <row r="5" spans="1:41" s="45" customFormat="1" ht="12.75">
      <c r="A5" s="45" t="s">
        <v>122</v>
      </c>
      <c r="B5" s="29"/>
      <c r="C5" s="30"/>
      <c r="D5" s="55"/>
      <c r="E5" s="31"/>
      <c r="F5" s="32"/>
      <c r="G5" s="58"/>
      <c r="H5" s="58"/>
      <c r="I5" s="33"/>
      <c r="J5" s="33"/>
      <c r="K5" s="34"/>
      <c r="L5" s="34"/>
      <c r="M5" s="34"/>
      <c r="N5" s="35"/>
      <c r="O5" s="35"/>
      <c r="P5" s="36"/>
      <c r="Q5" s="36"/>
      <c r="R5" s="36"/>
      <c r="S5" s="37"/>
      <c r="T5" s="31"/>
      <c r="U5" s="31"/>
      <c r="V5" s="37"/>
      <c r="W5" s="39"/>
      <c r="X5" s="39"/>
      <c r="Y5" s="40"/>
      <c r="Z5" s="35"/>
      <c r="AA5" s="41"/>
      <c r="AB5" s="42"/>
      <c r="AC5" s="43"/>
      <c r="AD5" s="43"/>
      <c r="AE5" s="29"/>
      <c r="AF5" s="44"/>
      <c r="AG5" s="44"/>
      <c r="AH5" s="44"/>
      <c r="AI5" s="44"/>
      <c r="AJ5" s="44"/>
      <c r="AK5" s="44"/>
      <c r="AL5" s="44"/>
      <c r="AM5" s="44"/>
      <c r="AN5" s="44"/>
      <c r="AO5" s="44"/>
    </row>
    <row r="6" spans="1:41" ht="12.75">
      <c r="A6" t="s">
        <v>123</v>
      </c>
      <c r="B6" s="46"/>
      <c r="E6" s="15"/>
      <c r="J6" s="17"/>
      <c r="O6" s="48"/>
      <c r="R6" s="5"/>
      <c r="AA6" s="50"/>
      <c r="AB6" s="51"/>
      <c r="AC6" s="52"/>
      <c r="AD6" s="52"/>
      <c r="AE6" s="46"/>
      <c r="AF6" s="53"/>
      <c r="AG6" s="53"/>
      <c r="AH6" s="53"/>
      <c r="AI6" s="53"/>
      <c r="AJ6" s="53"/>
      <c r="AK6" s="53"/>
      <c r="AL6" s="53"/>
      <c r="AM6" s="53"/>
      <c r="AN6" s="53"/>
      <c r="AO6" s="53"/>
    </row>
    <row r="7" spans="1:26" ht="14.25">
      <c r="A7" s="7" t="s">
        <v>85</v>
      </c>
      <c r="B7" s="8" t="s">
        <v>90</v>
      </c>
      <c r="C7" s="9" t="s">
        <v>91</v>
      </c>
      <c r="D7" s="57" t="s">
        <v>92</v>
      </c>
      <c r="E7" s="10" t="s">
        <v>93</v>
      </c>
      <c r="F7" s="11" t="s">
        <v>94</v>
      </c>
      <c r="G7" s="63" t="s">
        <v>5</v>
      </c>
      <c r="H7" s="63" t="s">
        <v>6</v>
      </c>
      <c r="I7" s="12" t="s">
        <v>95</v>
      </c>
      <c r="J7" s="18" t="s">
        <v>102</v>
      </c>
      <c r="K7" s="19" t="s">
        <v>103</v>
      </c>
      <c r="L7" s="19" t="s">
        <v>104</v>
      </c>
      <c r="M7" s="19" t="s">
        <v>105</v>
      </c>
      <c r="N7" s="20" t="s">
        <v>106</v>
      </c>
      <c r="O7" s="21" t="s">
        <v>86</v>
      </c>
      <c r="P7" s="21" t="s">
        <v>87</v>
      </c>
      <c r="Q7" s="21" t="s">
        <v>107</v>
      </c>
      <c r="R7" s="22" t="s">
        <v>112</v>
      </c>
      <c r="S7" s="23" t="s">
        <v>88</v>
      </c>
      <c r="T7" s="14" t="s">
        <v>113</v>
      </c>
      <c r="U7" s="14" t="s">
        <v>114</v>
      </c>
      <c r="V7" s="23" t="s">
        <v>115</v>
      </c>
      <c r="W7" s="24" t="s">
        <v>116</v>
      </c>
      <c r="X7" s="24" t="s">
        <v>117</v>
      </c>
      <c r="Y7" s="25" t="s">
        <v>89</v>
      </c>
      <c r="Z7" s="20" t="s">
        <v>106</v>
      </c>
    </row>
    <row r="8" spans="1:26" ht="14.25">
      <c r="A8" s="13" t="s">
        <v>96</v>
      </c>
      <c r="B8" s="14">
        <v>2001</v>
      </c>
      <c r="C8" s="9" t="s">
        <v>97</v>
      </c>
      <c r="D8" s="57" t="s">
        <v>98</v>
      </c>
      <c r="E8" s="10" t="s">
        <v>99</v>
      </c>
      <c r="F8" s="11" t="s">
        <v>100</v>
      </c>
      <c r="G8" s="63" t="s">
        <v>7</v>
      </c>
      <c r="H8" s="63" t="s">
        <v>7</v>
      </c>
      <c r="I8" s="12" t="s">
        <v>101</v>
      </c>
      <c r="J8" s="18" t="s">
        <v>101</v>
      </c>
      <c r="K8" s="19" t="s">
        <v>108</v>
      </c>
      <c r="L8" s="19" t="s">
        <v>108</v>
      </c>
      <c r="M8" s="19" t="s">
        <v>108</v>
      </c>
      <c r="N8" s="20" t="s">
        <v>108</v>
      </c>
      <c r="O8" s="21" t="s">
        <v>109</v>
      </c>
      <c r="P8" s="21" t="s">
        <v>110</v>
      </c>
      <c r="Q8" s="21" t="s">
        <v>111</v>
      </c>
      <c r="R8" s="22" t="s">
        <v>118</v>
      </c>
      <c r="S8" s="23" t="s">
        <v>119</v>
      </c>
      <c r="T8" s="14" t="s">
        <v>111</v>
      </c>
      <c r="U8" s="14" t="s">
        <v>111</v>
      </c>
      <c r="V8" s="23" t="s">
        <v>119</v>
      </c>
      <c r="W8" s="24" t="s">
        <v>111</v>
      </c>
      <c r="X8" s="24" t="s">
        <v>111</v>
      </c>
      <c r="Y8" s="25" t="s">
        <v>119</v>
      </c>
      <c r="Z8" s="20" t="s">
        <v>108</v>
      </c>
    </row>
    <row r="9" spans="1:26" ht="12.75">
      <c r="A9" s="1">
        <v>37014</v>
      </c>
      <c r="B9" s="15">
        <v>123</v>
      </c>
      <c r="C9" s="3">
        <v>0.5430555555555555</v>
      </c>
      <c r="D9" s="56">
        <v>0.5430555555555555</v>
      </c>
      <c r="E9" s="4">
        <v>0</v>
      </c>
      <c r="F9" s="16">
        <v>0</v>
      </c>
      <c r="G9" s="62">
        <v>38.9816061</v>
      </c>
      <c r="H9" s="62">
        <v>-76.92429094</v>
      </c>
      <c r="I9" s="17">
        <v>1070</v>
      </c>
      <c r="J9" s="5">
        <f aca="true" t="shared" si="0" ref="J9:J72">(I9-34)</f>
        <v>1036</v>
      </c>
      <c r="K9" s="47">
        <f aca="true" t="shared" si="1" ref="K9:K72">(8303.951372*(LN(1013.25/J9)))</f>
        <v>-184.38224256686868</v>
      </c>
      <c r="L9" s="47">
        <f>(K9+198.98)</f>
        <v>14.597757433131306</v>
      </c>
      <c r="M9" s="47">
        <f aca="true" t="shared" si="2" ref="M9:M72">(K9+236.8)</f>
        <v>52.41775743313133</v>
      </c>
      <c r="N9" s="48">
        <f aca="true" t="shared" si="3" ref="N9:N72">AVERAGE(L9:M9)</f>
        <v>33.50775743313132</v>
      </c>
      <c r="O9" s="5">
        <v>22.2</v>
      </c>
      <c r="P9" s="5">
        <v>77.4</v>
      </c>
      <c r="Q9" s="6"/>
      <c r="Y9" s="26">
        <v>-0.062</v>
      </c>
      <c r="Z9" s="48">
        <v>33.50775743313132</v>
      </c>
    </row>
    <row r="10" spans="1:26" ht="12.75">
      <c r="A10" s="1">
        <v>37014</v>
      </c>
      <c r="B10" s="15">
        <v>123</v>
      </c>
      <c r="C10" s="3">
        <v>0.5431712962962963</v>
      </c>
      <c r="D10" s="56">
        <v>0.5431712962962963</v>
      </c>
      <c r="E10" s="4">
        <v>9</v>
      </c>
      <c r="F10" s="16">
        <v>0</v>
      </c>
      <c r="G10" s="62">
        <v>38.98237356</v>
      </c>
      <c r="H10" s="62">
        <v>-76.92513618</v>
      </c>
      <c r="I10" s="17">
        <v>1070</v>
      </c>
      <c r="J10" s="5">
        <f t="shared" si="0"/>
        <v>1036</v>
      </c>
      <c r="K10" s="47">
        <f t="shared" si="1"/>
        <v>-184.38224256686868</v>
      </c>
      <c r="L10" s="47">
        <f aca="true" t="shared" si="4" ref="L10:L73">(K10+198.98)</f>
        <v>14.597757433131306</v>
      </c>
      <c r="M10" s="47">
        <f t="shared" si="2"/>
        <v>52.41775743313133</v>
      </c>
      <c r="N10" s="48">
        <f t="shared" si="3"/>
        <v>33.50775743313132</v>
      </c>
      <c r="O10" s="5">
        <v>22.5</v>
      </c>
      <c r="P10" s="5">
        <v>76.9</v>
      </c>
      <c r="Q10" s="6"/>
      <c r="Y10" s="26">
        <v>-0.062</v>
      </c>
      <c r="Z10" s="48">
        <v>33.50775743313132</v>
      </c>
    </row>
    <row r="11" spans="1:26" ht="12.75">
      <c r="A11" s="1">
        <v>37014</v>
      </c>
      <c r="B11" s="15">
        <v>123</v>
      </c>
      <c r="C11" s="3">
        <v>0.5432870370370371</v>
      </c>
      <c r="D11" s="56">
        <v>0.5432870370370371</v>
      </c>
      <c r="E11" s="4">
        <v>19</v>
      </c>
      <c r="F11" s="16">
        <v>0</v>
      </c>
      <c r="G11" s="62">
        <v>38.98290707</v>
      </c>
      <c r="H11" s="62">
        <v>-76.9256918</v>
      </c>
      <c r="I11" s="17">
        <v>1069.9</v>
      </c>
      <c r="J11" s="5">
        <f t="shared" si="0"/>
        <v>1035.9</v>
      </c>
      <c r="K11" s="47">
        <f t="shared" si="1"/>
        <v>-183.58066417230924</v>
      </c>
      <c r="L11" s="47">
        <f t="shared" si="4"/>
        <v>15.399335827690749</v>
      </c>
      <c r="M11" s="47">
        <f t="shared" si="2"/>
        <v>53.21933582769077</v>
      </c>
      <c r="N11" s="48">
        <f t="shared" si="3"/>
        <v>34.30933582769076</v>
      </c>
      <c r="O11" s="5">
        <v>22.6</v>
      </c>
      <c r="P11" s="5">
        <v>76.3</v>
      </c>
      <c r="Q11" s="6"/>
      <c r="Y11" s="26">
        <v>-0.06</v>
      </c>
      <c r="Z11" s="48">
        <v>34.30933582769076</v>
      </c>
    </row>
    <row r="12" spans="1:26" ht="12.75">
      <c r="A12" s="1">
        <v>37014</v>
      </c>
      <c r="B12" s="15">
        <v>123</v>
      </c>
      <c r="C12" s="3">
        <v>0.543402791</v>
      </c>
      <c r="D12" s="56">
        <v>0.543402791</v>
      </c>
      <c r="E12" s="4">
        <v>29</v>
      </c>
      <c r="F12" s="16">
        <v>0</v>
      </c>
      <c r="G12" s="62">
        <v>38.98290931</v>
      </c>
      <c r="H12" s="62">
        <v>-76.92572784</v>
      </c>
      <c r="I12" s="17">
        <v>1070</v>
      </c>
      <c r="J12" s="5">
        <f t="shared" si="0"/>
        <v>1036</v>
      </c>
      <c r="K12" s="47">
        <f t="shared" si="1"/>
        <v>-184.38224256686868</v>
      </c>
      <c r="L12" s="47">
        <f t="shared" si="4"/>
        <v>14.597757433131306</v>
      </c>
      <c r="M12" s="47">
        <f t="shared" si="2"/>
        <v>52.41775743313133</v>
      </c>
      <c r="N12" s="48">
        <f t="shared" si="3"/>
        <v>33.50775743313132</v>
      </c>
      <c r="O12" s="5">
        <v>22.8</v>
      </c>
      <c r="P12" s="5">
        <v>76.3</v>
      </c>
      <c r="Q12" s="6"/>
      <c r="Y12" s="26">
        <v>-0.063</v>
      </c>
      <c r="Z12" s="48">
        <v>33.50775743313132</v>
      </c>
    </row>
    <row r="13" spans="1:26" ht="12.75">
      <c r="A13" s="1">
        <v>37014</v>
      </c>
      <c r="B13" s="15">
        <v>123</v>
      </c>
      <c r="C13" s="3">
        <v>0.543518543</v>
      </c>
      <c r="D13" s="56">
        <v>0.543518543</v>
      </c>
      <c r="E13" s="4">
        <v>39</v>
      </c>
      <c r="F13" s="16">
        <v>0</v>
      </c>
      <c r="G13" s="62">
        <v>38.9828681</v>
      </c>
      <c r="H13" s="62">
        <v>-76.92569414</v>
      </c>
      <c r="I13" s="17">
        <v>1070</v>
      </c>
      <c r="J13" s="5">
        <f t="shared" si="0"/>
        <v>1036</v>
      </c>
      <c r="K13" s="47">
        <f t="shared" si="1"/>
        <v>-184.38224256686868</v>
      </c>
      <c r="L13" s="47">
        <f t="shared" si="4"/>
        <v>14.597757433131306</v>
      </c>
      <c r="M13" s="47">
        <f t="shared" si="2"/>
        <v>52.41775743313133</v>
      </c>
      <c r="N13" s="48">
        <f t="shared" si="3"/>
        <v>33.50775743313132</v>
      </c>
      <c r="O13" s="5">
        <v>22.8</v>
      </c>
      <c r="P13" s="5">
        <v>76.2</v>
      </c>
      <c r="Q13" s="6"/>
      <c r="Y13" s="26">
        <v>-0.062</v>
      </c>
      <c r="Z13" s="48">
        <v>33.50775743313132</v>
      </c>
    </row>
    <row r="14" spans="1:26" ht="12.75">
      <c r="A14" s="1">
        <v>37014</v>
      </c>
      <c r="B14" s="15">
        <v>123</v>
      </c>
      <c r="C14" s="3">
        <v>0.543634236</v>
      </c>
      <c r="D14" s="56">
        <v>0.543634236</v>
      </c>
      <c r="E14" s="4">
        <v>49</v>
      </c>
      <c r="F14" s="16">
        <v>0</v>
      </c>
      <c r="G14" s="62">
        <v>38.9828421</v>
      </c>
      <c r="H14" s="62">
        <v>-76.925666</v>
      </c>
      <c r="I14" s="17">
        <v>1070.2</v>
      </c>
      <c r="J14" s="5">
        <f t="shared" si="0"/>
        <v>1036.2</v>
      </c>
      <c r="K14" s="47">
        <f t="shared" si="1"/>
        <v>-185.98516726482947</v>
      </c>
      <c r="L14" s="47">
        <f t="shared" si="4"/>
        <v>12.994832735170519</v>
      </c>
      <c r="M14" s="47">
        <f t="shared" si="2"/>
        <v>50.81483273517054</v>
      </c>
      <c r="N14" s="48">
        <f t="shared" si="3"/>
        <v>31.90483273517053</v>
      </c>
      <c r="O14" s="5">
        <v>22.8</v>
      </c>
      <c r="P14" s="5">
        <v>76.2</v>
      </c>
      <c r="Q14" s="6"/>
      <c r="Y14" s="26">
        <v>-0.061</v>
      </c>
      <c r="Z14" s="48">
        <v>31.90483273517053</v>
      </c>
    </row>
    <row r="15" spans="1:26" ht="12.75">
      <c r="A15" s="1">
        <v>37014</v>
      </c>
      <c r="B15" s="15">
        <v>123</v>
      </c>
      <c r="C15" s="3">
        <v>0.543749988</v>
      </c>
      <c r="D15" s="56">
        <v>0.543749988</v>
      </c>
      <c r="E15" s="4">
        <v>59</v>
      </c>
      <c r="F15" s="16">
        <v>0</v>
      </c>
      <c r="G15" s="62">
        <v>38.98282983</v>
      </c>
      <c r="H15" s="62">
        <v>-76.92565186</v>
      </c>
      <c r="I15" s="17">
        <v>1070</v>
      </c>
      <c r="J15" s="5">
        <f t="shared" si="0"/>
        <v>1036</v>
      </c>
      <c r="K15" s="47">
        <f t="shared" si="1"/>
        <v>-184.38224256686868</v>
      </c>
      <c r="L15" s="47">
        <f t="shared" si="4"/>
        <v>14.597757433131306</v>
      </c>
      <c r="M15" s="47">
        <f t="shared" si="2"/>
        <v>52.41775743313133</v>
      </c>
      <c r="N15" s="48">
        <f t="shared" si="3"/>
        <v>33.50775743313132</v>
      </c>
      <c r="O15" s="5">
        <v>23</v>
      </c>
      <c r="P15" s="5">
        <v>76.2</v>
      </c>
      <c r="Q15" s="6"/>
      <c r="Y15" s="26">
        <v>-0.061</v>
      </c>
      <c r="Z15" s="48">
        <v>33.50775743313132</v>
      </c>
    </row>
    <row r="16" spans="1:26" ht="12.75">
      <c r="A16" s="1">
        <v>37014</v>
      </c>
      <c r="B16" s="15">
        <v>123</v>
      </c>
      <c r="C16" s="3">
        <v>0.54386574</v>
      </c>
      <c r="D16" s="56">
        <v>0.54386574</v>
      </c>
      <c r="E16" s="4">
        <v>69</v>
      </c>
      <c r="F16" s="16">
        <v>0</v>
      </c>
      <c r="G16" s="62">
        <v>38.98283881</v>
      </c>
      <c r="H16" s="62">
        <v>-76.92564899</v>
      </c>
      <c r="I16" s="17">
        <v>1070</v>
      </c>
      <c r="J16" s="5">
        <f t="shared" si="0"/>
        <v>1036</v>
      </c>
      <c r="K16" s="47">
        <f t="shared" si="1"/>
        <v>-184.38224256686868</v>
      </c>
      <c r="L16" s="47">
        <f t="shared" si="4"/>
        <v>14.597757433131306</v>
      </c>
      <c r="M16" s="47">
        <f t="shared" si="2"/>
        <v>52.41775743313133</v>
      </c>
      <c r="N16" s="48">
        <f t="shared" si="3"/>
        <v>33.50775743313132</v>
      </c>
      <c r="O16" s="5">
        <v>22.8</v>
      </c>
      <c r="P16" s="5">
        <v>76.5</v>
      </c>
      <c r="Q16" s="6"/>
      <c r="Y16" s="26">
        <v>-0.061</v>
      </c>
      <c r="Z16" s="48">
        <v>33.50775743313132</v>
      </c>
    </row>
    <row r="17" spans="1:26" ht="12.75">
      <c r="A17" s="1">
        <v>37014</v>
      </c>
      <c r="B17" s="15">
        <v>123</v>
      </c>
      <c r="C17" s="3">
        <v>0.543981493</v>
      </c>
      <c r="D17" s="56">
        <v>0.543981493</v>
      </c>
      <c r="E17" s="4">
        <v>79</v>
      </c>
      <c r="F17" s="16">
        <v>0</v>
      </c>
      <c r="G17" s="62">
        <v>38.98288232</v>
      </c>
      <c r="H17" s="62">
        <v>-76.92566344</v>
      </c>
      <c r="I17" s="17">
        <v>1069.7</v>
      </c>
      <c r="J17" s="5">
        <f t="shared" si="0"/>
        <v>1035.7</v>
      </c>
      <c r="K17" s="47">
        <f t="shared" si="1"/>
        <v>-181.97727521733714</v>
      </c>
      <c r="L17" s="47">
        <f t="shared" si="4"/>
        <v>17.002724782662852</v>
      </c>
      <c r="M17" s="47">
        <f t="shared" si="2"/>
        <v>54.822724782662874</v>
      </c>
      <c r="N17" s="48">
        <f t="shared" si="3"/>
        <v>35.91272478266286</v>
      </c>
      <c r="O17" s="5">
        <v>22.8</v>
      </c>
      <c r="P17" s="5">
        <v>76.5</v>
      </c>
      <c r="Q17" s="6"/>
      <c r="Y17" s="26">
        <v>-0.061</v>
      </c>
      <c r="Z17" s="48">
        <v>35.91272478266286</v>
      </c>
    </row>
    <row r="18" spans="1:26" ht="12.75">
      <c r="A18" s="1">
        <v>37014</v>
      </c>
      <c r="B18" s="15">
        <v>123</v>
      </c>
      <c r="C18" s="3">
        <v>0.544097245</v>
      </c>
      <c r="D18" s="56">
        <v>0.544097245</v>
      </c>
      <c r="E18" s="4">
        <v>89</v>
      </c>
      <c r="F18" s="16">
        <v>0</v>
      </c>
      <c r="G18" s="62">
        <v>38.98290163</v>
      </c>
      <c r="H18" s="62">
        <v>-76.92565209</v>
      </c>
      <c r="I18" s="17">
        <v>1070</v>
      </c>
      <c r="J18" s="5">
        <f t="shared" si="0"/>
        <v>1036</v>
      </c>
      <c r="K18" s="47">
        <f t="shared" si="1"/>
        <v>-184.38224256686868</v>
      </c>
      <c r="L18" s="47">
        <f t="shared" si="4"/>
        <v>14.597757433131306</v>
      </c>
      <c r="M18" s="47">
        <f t="shared" si="2"/>
        <v>52.41775743313133</v>
      </c>
      <c r="N18" s="48">
        <f t="shared" si="3"/>
        <v>33.50775743313132</v>
      </c>
      <c r="O18" s="5">
        <v>22.8</v>
      </c>
      <c r="P18" s="5">
        <v>76.4</v>
      </c>
      <c r="Q18" s="6"/>
      <c r="Y18" s="26">
        <v>-0.063</v>
      </c>
      <c r="Z18" s="48">
        <v>33.50775743313132</v>
      </c>
    </row>
    <row r="19" spans="1:26" ht="12.75">
      <c r="A19" s="1">
        <v>37014</v>
      </c>
      <c r="B19" s="15">
        <v>123</v>
      </c>
      <c r="C19" s="3">
        <v>0.544212937</v>
      </c>
      <c r="D19" s="56">
        <v>0.544212937</v>
      </c>
      <c r="E19" s="4">
        <v>99</v>
      </c>
      <c r="F19" s="16">
        <v>0</v>
      </c>
      <c r="G19" s="62">
        <v>38.98291525</v>
      </c>
      <c r="H19" s="62">
        <v>-76.92566505</v>
      </c>
      <c r="I19" s="17">
        <v>1070.2</v>
      </c>
      <c r="J19" s="5">
        <f t="shared" si="0"/>
        <v>1036.2</v>
      </c>
      <c r="K19" s="47">
        <f t="shared" si="1"/>
        <v>-185.98516726482947</v>
      </c>
      <c r="L19" s="47">
        <f t="shared" si="4"/>
        <v>12.994832735170519</v>
      </c>
      <c r="M19" s="47">
        <f t="shared" si="2"/>
        <v>50.81483273517054</v>
      </c>
      <c r="N19" s="48">
        <f t="shared" si="3"/>
        <v>31.90483273517053</v>
      </c>
      <c r="O19" s="5">
        <v>22.8</v>
      </c>
      <c r="P19" s="5">
        <v>75.9</v>
      </c>
      <c r="Q19" s="6"/>
      <c r="Y19" s="26">
        <v>-0.063</v>
      </c>
      <c r="Z19" s="48">
        <v>31.90483273517053</v>
      </c>
    </row>
    <row r="20" spans="1:26" ht="12.75">
      <c r="A20" s="1">
        <v>37014</v>
      </c>
      <c r="B20" s="15">
        <v>123</v>
      </c>
      <c r="C20" s="3">
        <v>0.54432869</v>
      </c>
      <c r="D20" s="56">
        <v>0.54432869</v>
      </c>
      <c r="E20" s="4">
        <v>109</v>
      </c>
      <c r="F20" s="16">
        <v>0</v>
      </c>
      <c r="G20" s="62">
        <v>38.98292748</v>
      </c>
      <c r="H20" s="62">
        <v>-76.92569193</v>
      </c>
      <c r="I20" s="17">
        <v>1070</v>
      </c>
      <c r="J20" s="5">
        <f t="shared" si="0"/>
        <v>1036</v>
      </c>
      <c r="K20" s="47">
        <f t="shared" si="1"/>
        <v>-184.38224256686868</v>
      </c>
      <c r="L20" s="47">
        <f t="shared" si="4"/>
        <v>14.597757433131306</v>
      </c>
      <c r="M20" s="47">
        <f t="shared" si="2"/>
        <v>52.41775743313133</v>
      </c>
      <c r="N20" s="48">
        <f t="shared" si="3"/>
        <v>33.50775743313132</v>
      </c>
      <c r="O20" s="5">
        <v>23</v>
      </c>
      <c r="P20" s="5">
        <v>75.9</v>
      </c>
      <c r="Q20" s="6"/>
      <c r="Y20" s="26">
        <v>-0.061</v>
      </c>
      <c r="Z20" s="48">
        <v>33.50775743313132</v>
      </c>
    </row>
    <row r="21" spans="1:26" ht="12.75">
      <c r="A21" s="1">
        <v>37014</v>
      </c>
      <c r="B21" s="15">
        <v>123</v>
      </c>
      <c r="C21" s="3">
        <v>0.544444442</v>
      </c>
      <c r="D21" s="56">
        <v>0.544444442</v>
      </c>
      <c r="E21" s="4">
        <v>119</v>
      </c>
      <c r="F21" s="16">
        <v>0</v>
      </c>
      <c r="G21" s="62">
        <v>38.9829265</v>
      </c>
      <c r="H21" s="62">
        <v>-76.92568327</v>
      </c>
      <c r="I21" s="17">
        <v>1070</v>
      </c>
      <c r="J21" s="5">
        <f t="shared" si="0"/>
        <v>1036</v>
      </c>
      <c r="K21" s="47">
        <f t="shared" si="1"/>
        <v>-184.38224256686868</v>
      </c>
      <c r="L21" s="47">
        <f t="shared" si="4"/>
        <v>14.597757433131306</v>
      </c>
      <c r="M21" s="47">
        <f t="shared" si="2"/>
        <v>52.41775743313133</v>
      </c>
      <c r="N21" s="48">
        <f t="shared" si="3"/>
        <v>33.50775743313132</v>
      </c>
      <c r="O21" s="5">
        <v>23.2</v>
      </c>
      <c r="P21" s="5">
        <v>75.7</v>
      </c>
      <c r="Q21" s="6"/>
      <c r="Y21" s="26">
        <v>-0.061</v>
      </c>
      <c r="Z21" s="48">
        <v>33.50775743313132</v>
      </c>
    </row>
    <row r="22" spans="1:26" ht="12.75">
      <c r="A22" s="1">
        <v>37014</v>
      </c>
      <c r="B22" s="15">
        <v>123</v>
      </c>
      <c r="C22" s="3">
        <v>0.544560194</v>
      </c>
      <c r="D22" s="56">
        <v>0.544560194</v>
      </c>
      <c r="E22" s="4">
        <v>129</v>
      </c>
      <c r="F22" s="16">
        <v>0</v>
      </c>
      <c r="G22" s="62">
        <v>38.98291517</v>
      </c>
      <c r="H22" s="62">
        <v>-76.92565222</v>
      </c>
      <c r="I22" s="17">
        <v>1070</v>
      </c>
      <c r="J22" s="5">
        <f t="shared" si="0"/>
        <v>1036</v>
      </c>
      <c r="K22" s="47">
        <f t="shared" si="1"/>
        <v>-184.38224256686868</v>
      </c>
      <c r="L22" s="47">
        <f t="shared" si="4"/>
        <v>14.597757433131306</v>
      </c>
      <c r="M22" s="47">
        <f t="shared" si="2"/>
        <v>52.41775743313133</v>
      </c>
      <c r="N22" s="48">
        <f t="shared" si="3"/>
        <v>33.50775743313132</v>
      </c>
      <c r="O22" s="5">
        <v>23.2</v>
      </c>
      <c r="P22" s="5">
        <v>76.2</v>
      </c>
      <c r="Q22" s="6"/>
      <c r="Y22" s="26">
        <v>-0.061</v>
      </c>
      <c r="Z22" s="48">
        <v>33.50775743313132</v>
      </c>
    </row>
    <row r="23" spans="1:26" ht="12.75">
      <c r="A23" s="1">
        <v>37014</v>
      </c>
      <c r="B23" s="15">
        <v>123</v>
      </c>
      <c r="C23" s="3">
        <v>0.544675946</v>
      </c>
      <c r="D23" s="56">
        <v>0.544675946</v>
      </c>
      <c r="E23" s="4">
        <v>139</v>
      </c>
      <c r="F23" s="16">
        <v>0</v>
      </c>
      <c r="G23" s="62">
        <v>38.98293313</v>
      </c>
      <c r="H23" s="62">
        <v>-76.92568043</v>
      </c>
      <c r="I23" s="17">
        <v>1070</v>
      </c>
      <c r="J23" s="5">
        <f t="shared" si="0"/>
        <v>1036</v>
      </c>
      <c r="K23" s="47">
        <f t="shared" si="1"/>
        <v>-184.38224256686868</v>
      </c>
      <c r="L23" s="47">
        <f t="shared" si="4"/>
        <v>14.597757433131306</v>
      </c>
      <c r="M23" s="47">
        <f t="shared" si="2"/>
        <v>52.41775743313133</v>
      </c>
      <c r="N23" s="48">
        <f t="shared" si="3"/>
        <v>33.50775743313132</v>
      </c>
      <c r="O23" s="5">
        <v>23.3</v>
      </c>
      <c r="P23" s="5">
        <v>75.9</v>
      </c>
      <c r="Q23" s="6"/>
      <c r="Y23" s="26">
        <v>-0.064</v>
      </c>
      <c r="Z23" s="48">
        <v>33.50775743313132</v>
      </c>
    </row>
    <row r="24" spans="1:26" ht="12.75">
      <c r="A24" s="1">
        <v>37014</v>
      </c>
      <c r="B24" s="15">
        <v>123</v>
      </c>
      <c r="C24" s="3">
        <v>0.544791639</v>
      </c>
      <c r="D24" s="56">
        <v>0.544791639</v>
      </c>
      <c r="E24" s="4">
        <v>149</v>
      </c>
      <c r="F24" s="16">
        <v>0</v>
      </c>
      <c r="G24" s="62">
        <v>38.98294458</v>
      </c>
      <c r="H24" s="62">
        <v>-76.92568425</v>
      </c>
      <c r="I24" s="17">
        <v>1070</v>
      </c>
      <c r="J24" s="5">
        <f t="shared" si="0"/>
        <v>1036</v>
      </c>
      <c r="K24" s="47">
        <f t="shared" si="1"/>
        <v>-184.38224256686868</v>
      </c>
      <c r="L24" s="47">
        <f t="shared" si="4"/>
        <v>14.597757433131306</v>
      </c>
      <c r="M24" s="47">
        <f t="shared" si="2"/>
        <v>52.41775743313133</v>
      </c>
      <c r="N24" s="48">
        <f t="shared" si="3"/>
        <v>33.50775743313132</v>
      </c>
      <c r="O24" s="5">
        <v>23.2</v>
      </c>
      <c r="P24" s="5">
        <v>75.5</v>
      </c>
      <c r="Q24" s="6"/>
      <c r="Y24" s="26">
        <v>-0.061</v>
      </c>
      <c r="Z24" s="48">
        <v>33.50775743313132</v>
      </c>
    </row>
    <row r="25" spans="1:26" ht="12.75">
      <c r="A25" s="1">
        <v>37014</v>
      </c>
      <c r="B25" s="15">
        <v>123</v>
      </c>
      <c r="C25" s="3">
        <v>0.544907391</v>
      </c>
      <c r="D25" s="56">
        <v>0.544907391</v>
      </c>
      <c r="E25" s="4">
        <v>159</v>
      </c>
      <c r="F25" s="16">
        <v>0</v>
      </c>
      <c r="G25" s="62">
        <v>38.98294297</v>
      </c>
      <c r="H25" s="62">
        <v>-76.92567716</v>
      </c>
      <c r="I25" s="17">
        <v>1069.8</v>
      </c>
      <c r="J25" s="5">
        <f t="shared" si="0"/>
        <v>1035.8</v>
      </c>
      <c r="K25" s="47">
        <f t="shared" si="1"/>
        <v>-182.7790083941116</v>
      </c>
      <c r="L25" s="47">
        <f t="shared" si="4"/>
        <v>16.20099160588839</v>
      </c>
      <c r="M25" s="47">
        <f t="shared" si="2"/>
        <v>54.02099160588841</v>
      </c>
      <c r="N25" s="48">
        <f t="shared" si="3"/>
        <v>35.1109916058884</v>
      </c>
      <c r="O25" s="5">
        <v>23.1</v>
      </c>
      <c r="P25" s="5">
        <v>75.3</v>
      </c>
      <c r="Q25" s="6"/>
      <c r="Y25" s="26">
        <v>-0.062</v>
      </c>
      <c r="Z25" s="48">
        <v>35.1109916058884</v>
      </c>
    </row>
    <row r="26" spans="1:26" ht="12.75">
      <c r="A26" s="1">
        <v>37014</v>
      </c>
      <c r="B26" s="15">
        <v>123</v>
      </c>
      <c r="C26" s="3">
        <v>0.545023143</v>
      </c>
      <c r="D26" s="56">
        <v>0.545023143</v>
      </c>
      <c r="E26" s="4">
        <v>169</v>
      </c>
      <c r="F26" s="16">
        <v>0</v>
      </c>
      <c r="G26" s="62">
        <v>38.9829415</v>
      </c>
      <c r="H26" s="62">
        <v>-76.92567673</v>
      </c>
      <c r="I26" s="17">
        <v>1069.8</v>
      </c>
      <c r="J26" s="5">
        <f t="shared" si="0"/>
        <v>1035.8</v>
      </c>
      <c r="K26" s="47">
        <f t="shared" si="1"/>
        <v>-182.7790083941116</v>
      </c>
      <c r="L26" s="47">
        <f t="shared" si="4"/>
        <v>16.20099160588839</v>
      </c>
      <c r="M26" s="47">
        <f t="shared" si="2"/>
        <v>54.02099160588841</v>
      </c>
      <c r="N26" s="48">
        <f t="shared" si="3"/>
        <v>35.1109916058884</v>
      </c>
      <c r="O26" s="5">
        <v>23.1</v>
      </c>
      <c r="P26" s="5">
        <v>75.6</v>
      </c>
      <c r="Q26" s="6"/>
      <c r="Y26" s="26">
        <v>-0.062</v>
      </c>
      <c r="Z26" s="48">
        <v>35.1109916058884</v>
      </c>
    </row>
    <row r="27" spans="1:26" ht="12.75">
      <c r="A27" s="1">
        <v>37014</v>
      </c>
      <c r="B27" s="15">
        <v>123</v>
      </c>
      <c r="C27" s="3">
        <v>0.545138896</v>
      </c>
      <c r="D27" s="56">
        <v>0.545138896</v>
      </c>
      <c r="E27" s="4">
        <v>179</v>
      </c>
      <c r="F27" s="16">
        <v>0</v>
      </c>
      <c r="G27" s="62">
        <v>38.98294053</v>
      </c>
      <c r="H27" s="62">
        <v>-76.92568259</v>
      </c>
      <c r="I27" s="17">
        <v>1070</v>
      </c>
      <c r="J27" s="5">
        <f t="shared" si="0"/>
        <v>1036</v>
      </c>
      <c r="K27" s="47">
        <f t="shared" si="1"/>
        <v>-184.38224256686868</v>
      </c>
      <c r="L27" s="47">
        <f t="shared" si="4"/>
        <v>14.597757433131306</v>
      </c>
      <c r="M27" s="47">
        <f t="shared" si="2"/>
        <v>52.41775743313133</v>
      </c>
      <c r="N27" s="48">
        <f t="shared" si="3"/>
        <v>33.50775743313132</v>
      </c>
      <c r="O27" s="5">
        <v>23</v>
      </c>
      <c r="P27" s="5">
        <v>76.4</v>
      </c>
      <c r="Q27" s="6"/>
      <c r="Y27" s="26">
        <v>-0.064</v>
      </c>
      <c r="Z27" s="48">
        <v>33.50775743313132</v>
      </c>
    </row>
    <row r="28" spans="1:26" ht="12.75">
      <c r="A28" s="1">
        <v>37014</v>
      </c>
      <c r="B28" s="15">
        <v>123</v>
      </c>
      <c r="C28" s="3">
        <v>0.545254648</v>
      </c>
      <c r="D28" s="56">
        <v>0.545254648</v>
      </c>
      <c r="E28" s="4">
        <v>189</v>
      </c>
      <c r="F28" s="16">
        <v>0</v>
      </c>
      <c r="G28" s="62">
        <v>38.98293768</v>
      </c>
      <c r="H28" s="62">
        <v>-76.92569467</v>
      </c>
      <c r="I28" s="17">
        <v>1069.9</v>
      </c>
      <c r="J28" s="5">
        <f t="shared" si="0"/>
        <v>1035.9</v>
      </c>
      <c r="K28" s="47">
        <f t="shared" si="1"/>
        <v>-183.58066417230924</v>
      </c>
      <c r="L28" s="47">
        <f t="shared" si="4"/>
        <v>15.399335827690749</v>
      </c>
      <c r="M28" s="47">
        <f t="shared" si="2"/>
        <v>53.21933582769077</v>
      </c>
      <c r="N28" s="48">
        <f t="shared" si="3"/>
        <v>34.30933582769076</v>
      </c>
      <c r="O28" s="5">
        <v>23</v>
      </c>
      <c r="P28" s="5">
        <v>75.8</v>
      </c>
      <c r="Q28" s="6"/>
      <c r="Y28" s="26">
        <v>-0.061</v>
      </c>
      <c r="Z28" s="48">
        <v>34.30933582769076</v>
      </c>
    </row>
    <row r="29" spans="1:26" ht="12.75">
      <c r="A29" s="1">
        <v>37014</v>
      </c>
      <c r="B29" s="15">
        <v>123</v>
      </c>
      <c r="C29" s="3">
        <v>0.5453704</v>
      </c>
      <c r="D29" s="56">
        <v>0.5453704</v>
      </c>
      <c r="E29" s="4">
        <v>199</v>
      </c>
      <c r="F29" s="16">
        <v>0</v>
      </c>
      <c r="G29" s="62">
        <v>38.98295229</v>
      </c>
      <c r="H29" s="62">
        <v>-76.92568503</v>
      </c>
      <c r="I29" s="17">
        <v>1069.9</v>
      </c>
      <c r="J29" s="5">
        <f t="shared" si="0"/>
        <v>1035.9</v>
      </c>
      <c r="K29" s="47">
        <f t="shared" si="1"/>
        <v>-183.58066417230924</v>
      </c>
      <c r="L29" s="47">
        <f t="shared" si="4"/>
        <v>15.399335827690749</v>
      </c>
      <c r="M29" s="47">
        <f t="shared" si="2"/>
        <v>53.21933582769077</v>
      </c>
      <c r="N29" s="48">
        <f t="shared" si="3"/>
        <v>34.30933582769076</v>
      </c>
      <c r="O29" s="5">
        <v>23.1</v>
      </c>
      <c r="P29" s="5">
        <v>75.9</v>
      </c>
      <c r="Q29" s="6"/>
      <c r="Y29" s="26">
        <v>-0.062</v>
      </c>
      <c r="Z29" s="48">
        <v>34.30933582769076</v>
      </c>
    </row>
    <row r="30" spans="1:26" ht="12.75">
      <c r="A30" s="1">
        <v>37014</v>
      </c>
      <c r="B30" s="15">
        <v>123</v>
      </c>
      <c r="C30" s="3">
        <v>0.545486093</v>
      </c>
      <c r="D30" s="56">
        <v>0.545486093</v>
      </c>
      <c r="E30" s="4">
        <v>209</v>
      </c>
      <c r="F30" s="16">
        <v>0</v>
      </c>
      <c r="G30" s="62">
        <v>38.98293765</v>
      </c>
      <c r="H30" s="62">
        <v>-76.92566063</v>
      </c>
      <c r="I30" s="17">
        <v>1070</v>
      </c>
      <c r="J30" s="5">
        <f t="shared" si="0"/>
        <v>1036</v>
      </c>
      <c r="K30" s="47">
        <f t="shared" si="1"/>
        <v>-184.38224256686868</v>
      </c>
      <c r="L30" s="47">
        <f t="shared" si="4"/>
        <v>14.597757433131306</v>
      </c>
      <c r="M30" s="47">
        <f t="shared" si="2"/>
        <v>52.41775743313133</v>
      </c>
      <c r="N30" s="48">
        <f t="shared" si="3"/>
        <v>33.50775743313132</v>
      </c>
      <c r="O30" s="5">
        <v>23.2</v>
      </c>
      <c r="P30" s="5">
        <v>76</v>
      </c>
      <c r="Q30" s="6"/>
      <c r="R30" s="64">
        <v>0.000119</v>
      </c>
      <c r="Y30" s="26">
        <v>-0.062</v>
      </c>
      <c r="Z30" s="48">
        <v>33.50775743313132</v>
      </c>
    </row>
    <row r="31" spans="1:26" ht="12.75">
      <c r="A31" s="1">
        <v>37014</v>
      </c>
      <c r="B31" s="15">
        <v>123</v>
      </c>
      <c r="C31" s="3">
        <v>0.545601845</v>
      </c>
      <c r="D31" s="56">
        <v>0.545601845</v>
      </c>
      <c r="E31" s="4">
        <v>219</v>
      </c>
      <c r="F31" s="16">
        <v>0</v>
      </c>
      <c r="G31" s="62">
        <v>38.98295378</v>
      </c>
      <c r="H31" s="62">
        <v>-76.9256538</v>
      </c>
      <c r="I31" s="17">
        <v>1069.9</v>
      </c>
      <c r="J31" s="5">
        <f t="shared" si="0"/>
        <v>1035.9</v>
      </c>
      <c r="K31" s="47">
        <f t="shared" si="1"/>
        <v>-183.58066417230924</v>
      </c>
      <c r="L31" s="47">
        <f t="shared" si="4"/>
        <v>15.399335827690749</v>
      </c>
      <c r="M31" s="47">
        <f t="shared" si="2"/>
        <v>53.21933582769077</v>
      </c>
      <c r="N31" s="48">
        <f t="shared" si="3"/>
        <v>34.30933582769076</v>
      </c>
      <c r="O31" s="5">
        <v>23.1</v>
      </c>
      <c r="P31" s="5">
        <v>76.2</v>
      </c>
      <c r="Q31" s="6"/>
      <c r="Y31" s="26">
        <v>-0.063</v>
      </c>
      <c r="Z31" s="48">
        <v>34.30933582769076</v>
      </c>
    </row>
    <row r="32" spans="1:26" ht="12.75">
      <c r="A32" s="1">
        <v>37014</v>
      </c>
      <c r="B32" s="15">
        <v>123</v>
      </c>
      <c r="C32" s="3">
        <v>0.545717597</v>
      </c>
      <c r="D32" s="56">
        <v>0.545717597</v>
      </c>
      <c r="E32" s="4">
        <v>229</v>
      </c>
      <c r="F32" s="16">
        <v>0</v>
      </c>
      <c r="G32" s="62">
        <v>38.98295186</v>
      </c>
      <c r="H32" s="62">
        <v>-76.92565855</v>
      </c>
      <c r="I32" s="17">
        <v>1069.8</v>
      </c>
      <c r="J32" s="5">
        <f t="shared" si="0"/>
        <v>1035.8</v>
      </c>
      <c r="K32" s="47">
        <f t="shared" si="1"/>
        <v>-182.7790083941116</v>
      </c>
      <c r="L32" s="47">
        <f t="shared" si="4"/>
        <v>16.20099160588839</v>
      </c>
      <c r="M32" s="47">
        <f t="shared" si="2"/>
        <v>54.02099160588841</v>
      </c>
      <c r="N32" s="48">
        <f t="shared" si="3"/>
        <v>35.1109916058884</v>
      </c>
      <c r="O32" s="5">
        <v>23.1</v>
      </c>
      <c r="P32" s="5">
        <v>75.9</v>
      </c>
      <c r="Q32" s="6"/>
      <c r="Y32" s="26">
        <v>-0.064</v>
      </c>
      <c r="Z32" s="48">
        <v>35.1109916058884</v>
      </c>
    </row>
    <row r="33" spans="1:26" ht="12.75">
      <c r="A33" s="1">
        <v>37014</v>
      </c>
      <c r="B33" s="15">
        <v>123</v>
      </c>
      <c r="C33" s="3">
        <v>0.545833349</v>
      </c>
      <c r="D33" s="56">
        <v>0.545833349</v>
      </c>
      <c r="E33" s="4">
        <v>239</v>
      </c>
      <c r="F33" s="16">
        <v>0</v>
      </c>
      <c r="G33" s="62">
        <v>38.98294683</v>
      </c>
      <c r="H33" s="62">
        <v>-76.92566206</v>
      </c>
      <c r="I33" s="17">
        <v>1069.9</v>
      </c>
      <c r="J33" s="5">
        <f t="shared" si="0"/>
        <v>1035.9</v>
      </c>
      <c r="K33" s="47">
        <f t="shared" si="1"/>
        <v>-183.58066417230924</v>
      </c>
      <c r="L33" s="47">
        <f t="shared" si="4"/>
        <v>15.399335827690749</v>
      </c>
      <c r="M33" s="47">
        <f t="shared" si="2"/>
        <v>53.21933582769077</v>
      </c>
      <c r="N33" s="48">
        <f t="shared" si="3"/>
        <v>34.30933582769076</v>
      </c>
      <c r="O33" s="5">
        <v>23.2</v>
      </c>
      <c r="P33" s="5">
        <v>76</v>
      </c>
      <c r="Q33" s="6"/>
      <c r="Y33" s="26">
        <v>-0.064</v>
      </c>
      <c r="Z33" s="48">
        <v>34.30933582769076</v>
      </c>
    </row>
    <row r="34" spans="1:26" ht="12.75">
      <c r="A34" s="1">
        <v>37014</v>
      </c>
      <c r="B34" s="15">
        <v>123</v>
      </c>
      <c r="C34" s="3">
        <v>0.545949101</v>
      </c>
      <c r="D34" s="56">
        <v>0.545949101</v>
      </c>
      <c r="E34" s="4">
        <v>249</v>
      </c>
      <c r="F34" s="16">
        <v>0</v>
      </c>
      <c r="G34" s="62">
        <v>38.9829488</v>
      </c>
      <c r="H34" s="62">
        <v>-76.92565817</v>
      </c>
      <c r="I34" s="17">
        <v>1069.8</v>
      </c>
      <c r="J34" s="5">
        <f t="shared" si="0"/>
        <v>1035.8</v>
      </c>
      <c r="K34" s="47">
        <f t="shared" si="1"/>
        <v>-182.7790083941116</v>
      </c>
      <c r="L34" s="47">
        <f t="shared" si="4"/>
        <v>16.20099160588839</v>
      </c>
      <c r="M34" s="47">
        <f t="shared" si="2"/>
        <v>54.02099160588841</v>
      </c>
      <c r="N34" s="48">
        <f t="shared" si="3"/>
        <v>35.1109916058884</v>
      </c>
      <c r="O34" s="5">
        <v>23.3</v>
      </c>
      <c r="P34" s="5">
        <v>75.4</v>
      </c>
      <c r="Q34" s="6"/>
      <c r="Y34" s="26">
        <v>-0.064</v>
      </c>
      <c r="Z34" s="48">
        <v>35.1109916058884</v>
      </c>
    </row>
    <row r="35" spans="1:26" ht="12.75">
      <c r="A35" s="1">
        <v>37014</v>
      </c>
      <c r="B35" s="15">
        <v>123</v>
      </c>
      <c r="C35" s="3">
        <v>0.546064794</v>
      </c>
      <c r="D35" s="56">
        <v>0.546064794</v>
      </c>
      <c r="E35" s="4">
        <v>259</v>
      </c>
      <c r="F35" s="16">
        <v>0</v>
      </c>
      <c r="G35" s="62">
        <v>38.9829585</v>
      </c>
      <c r="H35" s="62">
        <v>-76.92565649</v>
      </c>
      <c r="I35" s="17">
        <v>1069.7</v>
      </c>
      <c r="J35" s="5">
        <f t="shared" si="0"/>
        <v>1035.7</v>
      </c>
      <c r="K35" s="47">
        <f t="shared" si="1"/>
        <v>-181.97727521733714</v>
      </c>
      <c r="L35" s="47">
        <f t="shared" si="4"/>
        <v>17.002724782662852</v>
      </c>
      <c r="M35" s="47">
        <f t="shared" si="2"/>
        <v>54.822724782662874</v>
      </c>
      <c r="N35" s="48">
        <f t="shared" si="3"/>
        <v>35.91272478266286</v>
      </c>
      <c r="O35" s="5">
        <v>23</v>
      </c>
      <c r="P35" s="5">
        <v>75.5</v>
      </c>
      <c r="Q35" s="6"/>
      <c r="Y35" s="26">
        <v>-0.063</v>
      </c>
      <c r="Z35" s="48">
        <v>35.91272478266286</v>
      </c>
    </row>
    <row r="36" spans="1:26" ht="12.75">
      <c r="A36" s="1">
        <v>37014</v>
      </c>
      <c r="B36" s="15">
        <v>123</v>
      </c>
      <c r="C36" s="3">
        <v>0.546180546</v>
      </c>
      <c r="D36" s="56">
        <v>0.546180546</v>
      </c>
      <c r="E36" s="4">
        <v>269</v>
      </c>
      <c r="F36" s="16">
        <v>0</v>
      </c>
      <c r="G36" s="62">
        <v>38.98296672</v>
      </c>
      <c r="H36" s="62">
        <v>-76.92563991</v>
      </c>
      <c r="I36" s="17">
        <v>1069.7</v>
      </c>
      <c r="J36" s="5">
        <f t="shared" si="0"/>
        <v>1035.7</v>
      </c>
      <c r="K36" s="47">
        <f t="shared" si="1"/>
        <v>-181.97727521733714</v>
      </c>
      <c r="L36" s="47">
        <f t="shared" si="4"/>
        <v>17.002724782662852</v>
      </c>
      <c r="M36" s="47">
        <f t="shared" si="2"/>
        <v>54.822724782662874</v>
      </c>
      <c r="N36" s="48">
        <f t="shared" si="3"/>
        <v>35.91272478266286</v>
      </c>
      <c r="O36" s="5">
        <v>23</v>
      </c>
      <c r="P36" s="5">
        <v>75.9</v>
      </c>
      <c r="Q36" s="6"/>
      <c r="R36" s="64">
        <v>0.000113</v>
      </c>
      <c r="Y36" s="26">
        <v>-0.063</v>
      </c>
      <c r="Z36" s="48">
        <v>35.91272478266286</v>
      </c>
    </row>
    <row r="37" spans="1:26" ht="12.75">
      <c r="A37" s="1">
        <v>37014</v>
      </c>
      <c r="B37" s="15">
        <v>123</v>
      </c>
      <c r="C37" s="3">
        <v>0.546296299</v>
      </c>
      <c r="D37" s="56">
        <v>0.546296299</v>
      </c>
      <c r="E37" s="4">
        <v>279</v>
      </c>
      <c r="F37" s="16">
        <v>0</v>
      </c>
      <c r="G37" s="62">
        <v>38.98296447</v>
      </c>
      <c r="H37" s="62">
        <v>-76.92564053</v>
      </c>
      <c r="I37" s="17">
        <v>1069.7</v>
      </c>
      <c r="J37" s="5">
        <f t="shared" si="0"/>
        <v>1035.7</v>
      </c>
      <c r="K37" s="47">
        <f t="shared" si="1"/>
        <v>-181.97727521733714</v>
      </c>
      <c r="L37" s="47">
        <f t="shared" si="4"/>
        <v>17.002724782662852</v>
      </c>
      <c r="M37" s="47">
        <f t="shared" si="2"/>
        <v>54.822724782662874</v>
      </c>
      <c r="N37" s="48">
        <f t="shared" si="3"/>
        <v>35.91272478266286</v>
      </c>
      <c r="O37" s="5">
        <v>23.1</v>
      </c>
      <c r="P37" s="5">
        <v>76</v>
      </c>
      <c r="Q37" s="6"/>
      <c r="Y37" s="26">
        <v>-0.063</v>
      </c>
      <c r="Z37" s="48">
        <v>35.91272478266286</v>
      </c>
    </row>
    <row r="38" spans="1:26" ht="12.75">
      <c r="A38" s="1">
        <v>37014</v>
      </c>
      <c r="B38" s="15">
        <v>123</v>
      </c>
      <c r="C38" s="3">
        <v>0.546412051</v>
      </c>
      <c r="D38" s="56">
        <v>0.546412051</v>
      </c>
      <c r="E38" s="4">
        <v>289</v>
      </c>
      <c r="F38" s="16">
        <v>0</v>
      </c>
      <c r="G38" s="62">
        <v>38.98293482</v>
      </c>
      <c r="H38" s="62">
        <v>-76.92565765</v>
      </c>
      <c r="I38" s="17">
        <v>1069.7</v>
      </c>
      <c r="J38" s="5">
        <f t="shared" si="0"/>
        <v>1035.7</v>
      </c>
      <c r="K38" s="47">
        <f t="shared" si="1"/>
        <v>-181.97727521733714</v>
      </c>
      <c r="L38" s="47">
        <f t="shared" si="4"/>
        <v>17.002724782662852</v>
      </c>
      <c r="M38" s="47">
        <f t="shared" si="2"/>
        <v>54.822724782662874</v>
      </c>
      <c r="N38" s="48">
        <f t="shared" si="3"/>
        <v>35.91272478266286</v>
      </c>
      <c r="O38" s="5">
        <v>23.1</v>
      </c>
      <c r="P38" s="5">
        <v>75.9</v>
      </c>
      <c r="Q38" s="6"/>
      <c r="Y38" s="26">
        <v>-0.063</v>
      </c>
      <c r="Z38" s="48">
        <v>35.91272478266286</v>
      </c>
    </row>
    <row r="39" spans="1:26" ht="12.75">
      <c r="A39" s="1">
        <v>37014</v>
      </c>
      <c r="B39" s="15">
        <v>123</v>
      </c>
      <c r="C39" s="3">
        <v>0.546527803</v>
      </c>
      <c r="D39" s="56">
        <v>0.546527803</v>
      </c>
      <c r="E39" s="4">
        <v>299</v>
      </c>
      <c r="F39" s="16">
        <v>0</v>
      </c>
      <c r="G39" s="62">
        <v>38.98292204</v>
      </c>
      <c r="H39" s="62">
        <v>-76.92567378</v>
      </c>
      <c r="I39" s="17">
        <v>1069.7</v>
      </c>
      <c r="J39" s="5">
        <f t="shared" si="0"/>
        <v>1035.7</v>
      </c>
      <c r="K39" s="47">
        <f t="shared" si="1"/>
        <v>-181.97727521733714</v>
      </c>
      <c r="L39" s="47">
        <f t="shared" si="4"/>
        <v>17.002724782662852</v>
      </c>
      <c r="M39" s="47">
        <f t="shared" si="2"/>
        <v>54.822724782662874</v>
      </c>
      <c r="N39" s="48">
        <f t="shared" si="3"/>
        <v>35.91272478266286</v>
      </c>
      <c r="O39" s="5">
        <v>23.1</v>
      </c>
      <c r="P39" s="5">
        <v>75.7</v>
      </c>
      <c r="Q39" s="6"/>
      <c r="Y39" s="26">
        <v>0.031</v>
      </c>
      <c r="Z39" s="48">
        <v>35.91272478266286</v>
      </c>
    </row>
    <row r="40" spans="1:26" ht="12.75">
      <c r="A40" s="1">
        <v>37014</v>
      </c>
      <c r="B40" s="15">
        <v>123</v>
      </c>
      <c r="C40" s="3">
        <v>0.546643496</v>
      </c>
      <c r="D40" s="56">
        <v>0.546643496</v>
      </c>
      <c r="E40" s="4">
        <v>309</v>
      </c>
      <c r="F40" s="16">
        <v>0</v>
      </c>
      <c r="G40" s="62">
        <v>38.98292233</v>
      </c>
      <c r="H40" s="62">
        <v>-76.92566477</v>
      </c>
      <c r="I40" s="17">
        <v>1069.5</v>
      </c>
      <c r="J40" s="5">
        <f t="shared" si="0"/>
        <v>1035.5</v>
      </c>
      <c r="K40" s="47">
        <f t="shared" si="1"/>
        <v>-180.37357660825765</v>
      </c>
      <c r="L40" s="47">
        <f t="shared" si="4"/>
        <v>18.60642339174234</v>
      </c>
      <c r="M40" s="47">
        <f t="shared" si="2"/>
        <v>56.42642339174236</v>
      </c>
      <c r="N40" s="48">
        <f t="shared" si="3"/>
        <v>37.51642339174235</v>
      </c>
      <c r="O40" s="5">
        <v>23</v>
      </c>
      <c r="P40" s="5">
        <v>75.7</v>
      </c>
      <c r="Q40" s="6"/>
      <c r="Y40" s="26">
        <v>-0.062</v>
      </c>
      <c r="Z40" s="48">
        <v>37.51642339174235</v>
      </c>
    </row>
    <row r="41" spans="1:26" ht="12.75">
      <c r="A41" s="1">
        <v>37014</v>
      </c>
      <c r="B41" s="15">
        <v>123</v>
      </c>
      <c r="C41" s="3">
        <v>0.546759248</v>
      </c>
      <c r="D41" s="56">
        <v>0.546759248</v>
      </c>
      <c r="E41" s="4">
        <v>319</v>
      </c>
      <c r="F41" s="16">
        <v>0</v>
      </c>
      <c r="G41" s="62">
        <v>38.98291823</v>
      </c>
      <c r="H41" s="62">
        <v>-76.92564736</v>
      </c>
      <c r="I41" s="17">
        <v>1069.7</v>
      </c>
      <c r="J41" s="5">
        <f t="shared" si="0"/>
        <v>1035.7</v>
      </c>
      <c r="K41" s="47">
        <f t="shared" si="1"/>
        <v>-181.97727521733714</v>
      </c>
      <c r="L41" s="47">
        <f t="shared" si="4"/>
        <v>17.002724782662852</v>
      </c>
      <c r="M41" s="47">
        <f t="shared" si="2"/>
        <v>54.822724782662874</v>
      </c>
      <c r="N41" s="48">
        <f t="shared" si="3"/>
        <v>35.91272478266286</v>
      </c>
      <c r="O41" s="5">
        <v>23.2</v>
      </c>
      <c r="P41" s="5">
        <v>75.4</v>
      </c>
      <c r="Q41" s="6"/>
      <c r="Y41" s="26">
        <v>-0.064</v>
      </c>
      <c r="Z41" s="48">
        <v>35.91272478266286</v>
      </c>
    </row>
    <row r="42" spans="1:26" ht="12.75">
      <c r="A42" s="1">
        <v>37014</v>
      </c>
      <c r="B42" s="15">
        <v>123</v>
      </c>
      <c r="C42" s="3">
        <v>0.546875</v>
      </c>
      <c r="D42" s="56">
        <v>0.546875</v>
      </c>
      <c r="E42" s="4">
        <v>329</v>
      </c>
      <c r="F42" s="16">
        <v>0</v>
      </c>
      <c r="G42" s="62">
        <v>38.9829383</v>
      </c>
      <c r="H42" s="62">
        <v>-76.92566247</v>
      </c>
      <c r="I42" s="17">
        <v>1069.5</v>
      </c>
      <c r="J42" s="5">
        <f t="shared" si="0"/>
        <v>1035.5</v>
      </c>
      <c r="K42" s="47">
        <f t="shared" si="1"/>
        <v>-180.37357660825765</v>
      </c>
      <c r="L42" s="47">
        <f t="shared" si="4"/>
        <v>18.60642339174234</v>
      </c>
      <c r="M42" s="47">
        <f t="shared" si="2"/>
        <v>56.42642339174236</v>
      </c>
      <c r="N42" s="48">
        <f t="shared" si="3"/>
        <v>37.51642339174235</v>
      </c>
      <c r="O42" s="5">
        <v>23</v>
      </c>
      <c r="P42" s="5">
        <v>75.4</v>
      </c>
      <c r="Q42" s="6"/>
      <c r="R42" s="64">
        <v>0.000121</v>
      </c>
      <c r="Y42" s="26">
        <v>-0.064</v>
      </c>
      <c r="Z42" s="48">
        <v>37.51642339174235</v>
      </c>
    </row>
    <row r="43" spans="1:26" ht="12.75">
      <c r="A43" s="1">
        <v>37014</v>
      </c>
      <c r="B43" s="15">
        <v>123</v>
      </c>
      <c r="C43" s="3">
        <v>0.546990752</v>
      </c>
      <c r="D43" s="56">
        <v>0.546990752</v>
      </c>
      <c r="E43" s="4">
        <v>339</v>
      </c>
      <c r="F43" s="16">
        <v>0</v>
      </c>
      <c r="G43" s="62">
        <v>38.98294883</v>
      </c>
      <c r="H43" s="62">
        <v>-76.92568261</v>
      </c>
      <c r="I43" s="17">
        <v>1069.6</v>
      </c>
      <c r="J43" s="5">
        <f t="shared" si="0"/>
        <v>1035.6</v>
      </c>
      <c r="K43" s="47">
        <f t="shared" si="1"/>
        <v>-181.17546462703467</v>
      </c>
      <c r="L43" s="47">
        <f t="shared" si="4"/>
        <v>17.80453537296532</v>
      </c>
      <c r="M43" s="47">
        <f t="shared" si="2"/>
        <v>55.62453537296534</v>
      </c>
      <c r="N43" s="48">
        <f t="shared" si="3"/>
        <v>36.71453537296533</v>
      </c>
      <c r="O43" s="5">
        <v>23.1</v>
      </c>
      <c r="P43" s="5">
        <v>75.5</v>
      </c>
      <c r="Q43" s="6"/>
      <c r="Y43" s="26">
        <v>-0.064</v>
      </c>
      <c r="Z43" s="48">
        <v>36.71453537296533</v>
      </c>
    </row>
    <row r="44" spans="1:26" ht="12.75">
      <c r="A44" s="1">
        <v>37014</v>
      </c>
      <c r="B44" s="15">
        <v>123</v>
      </c>
      <c r="C44" s="3">
        <v>0.547106504</v>
      </c>
      <c r="D44" s="56">
        <v>0.547106504</v>
      </c>
      <c r="E44" s="4">
        <v>349</v>
      </c>
      <c r="F44" s="16">
        <v>0</v>
      </c>
      <c r="G44" s="62">
        <v>38.98295767</v>
      </c>
      <c r="H44" s="62">
        <v>-76.92569617</v>
      </c>
      <c r="I44" s="17">
        <v>1069.7</v>
      </c>
      <c r="J44" s="5">
        <f t="shared" si="0"/>
        <v>1035.7</v>
      </c>
      <c r="K44" s="47">
        <f t="shared" si="1"/>
        <v>-181.97727521733714</v>
      </c>
      <c r="L44" s="47">
        <f t="shared" si="4"/>
        <v>17.002724782662852</v>
      </c>
      <c r="M44" s="47">
        <f t="shared" si="2"/>
        <v>54.822724782662874</v>
      </c>
      <c r="N44" s="48">
        <f t="shared" si="3"/>
        <v>35.91272478266286</v>
      </c>
      <c r="O44" s="5">
        <v>23.1</v>
      </c>
      <c r="P44" s="5">
        <v>75.9</v>
      </c>
      <c r="Q44" s="6"/>
      <c r="Y44" s="26">
        <v>-0.064</v>
      </c>
      <c r="Z44" s="48">
        <v>35.91272478266286</v>
      </c>
    </row>
    <row r="45" spans="1:26" ht="12.75">
      <c r="A45" s="1">
        <v>37014</v>
      </c>
      <c r="B45" s="15">
        <v>123</v>
      </c>
      <c r="C45" s="3">
        <v>0.547222197</v>
      </c>
      <c r="D45" s="56">
        <v>0.547222197</v>
      </c>
      <c r="E45" s="4">
        <v>359</v>
      </c>
      <c r="F45" s="16">
        <v>0</v>
      </c>
      <c r="G45" s="62">
        <v>38.98295767</v>
      </c>
      <c r="H45" s="62">
        <v>-76.92570099</v>
      </c>
      <c r="I45" s="17">
        <v>1069.7</v>
      </c>
      <c r="J45" s="5">
        <f t="shared" si="0"/>
        <v>1035.7</v>
      </c>
      <c r="K45" s="47">
        <f t="shared" si="1"/>
        <v>-181.97727521733714</v>
      </c>
      <c r="L45" s="47">
        <f t="shared" si="4"/>
        <v>17.002724782662852</v>
      </c>
      <c r="M45" s="47">
        <f t="shared" si="2"/>
        <v>54.822724782662874</v>
      </c>
      <c r="N45" s="48">
        <f t="shared" si="3"/>
        <v>35.91272478266286</v>
      </c>
      <c r="O45" s="5">
        <v>23.1</v>
      </c>
      <c r="P45" s="5">
        <v>76</v>
      </c>
      <c r="Q45" s="6"/>
      <c r="Y45" s="26">
        <v>-0.064</v>
      </c>
      <c r="Z45" s="48">
        <v>35.91272478266286</v>
      </c>
    </row>
    <row r="46" spans="1:26" ht="12.75">
      <c r="A46" s="1">
        <v>37014</v>
      </c>
      <c r="B46" s="15">
        <v>123</v>
      </c>
      <c r="C46" s="3">
        <v>0.547337949</v>
      </c>
      <c r="D46" s="56">
        <v>0.547337949</v>
      </c>
      <c r="E46" s="4">
        <v>369</v>
      </c>
      <c r="F46" s="16">
        <v>0</v>
      </c>
      <c r="G46" s="62">
        <v>38.98297421</v>
      </c>
      <c r="H46" s="62">
        <v>-76.92567625</v>
      </c>
      <c r="I46" s="17">
        <v>1069.7</v>
      </c>
      <c r="J46" s="5">
        <f t="shared" si="0"/>
        <v>1035.7</v>
      </c>
      <c r="K46" s="47">
        <f t="shared" si="1"/>
        <v>-181.97727521733714</v>
      </c>
      <c r="L46" s="47">
        <f t="shared" si="4"/>
        <v>17.002724782662852</v>
      </c>
      <c r="M46" s="47">
        <f t="shared" si="2"/>
        <v>54.822724782662874</v>
      </c>
      <c r="N46" s="48">
        <f t="shared" si="3"/>
        <v>35.91272478266286</v>
      </c>
      <c r="O46" s="5">
        <v>23.2</v>
      </c>
      <c r="P46" s="5">
        <v>76.2</v>
      </c>
      <c r="Q46" s="6"/>
      <c r="Y46" s="26">
        <v>-0.064</v>
      </c>
      <c r="Z46" s="48">
        <v>35.91272478266286</v>
      </c>
    </row>
    <row r="47" spans="1:26" ht="12.75">
      <c r="A47" s="1">
        <v>37014</v>
      </c>
      <c r="B47" s="15">
        <v>123</v>
      </c>
      <c r="C47" s="3">
        <v>0.547453701</v>
      </c>
      <c r="D47" s="56">
        <v>0.547453701</v>
      </c>
      <c r="E47" s="4">
        <v>379</v>
      </c>
      <c r="F47" s="16">
        <v>0</v>
      </c>
      <c r="G47" s="62">
        <v>38.98295511</v>
      </c>
      <c r="H47" s="62">
        <v>-76.92567575</v>
      </c>
      <c r="I47" s="17">
        <v>1069.7</v>
      </c>
      <c r="J47" s="5">
        <f t="shared" si="0"/>
        <v>1035.7</v>
      </c>
      <c r="K47" s="47">
        <f t="shared" si="1"/>
        <v>-181.97727521733714</v>
      </c>
      <c r="L47" s="47">
        <f t="shared" si="4"/>
        <v>17.002724782662852</v>
      </c>
      <c r="M47" s="47">
        <f t="shared" si="2"/>
        <v>54.822724782662874</v>
      </c>
      <c r="N47" s="48">
        <f t="shared" si="3"/>
        <v>35.91272478266286</v>
      </c>
      <c r="O47" s="5">
        <v>23.1</v>
      </c>
      <c r="P47" s="5">
        <v>76.5</v>
      </c>
      <c r="Q47" s="6"/>
      <c r="Y47" s="26">
        <v>-0.064</v>
      </c>
      <c r="Z47" s="48">
        <v>35.91272478266286</v>
      </c>
    </row>
    <row r="48" spans="1:26" ht="12.75">
      <c r="A48" s="1">
        <v>37014</v>
      </c>
      <c r="B48" s="15">
        <v>123</v>
      </c>
      <c r="C48" s="3">
        <v>0.547569454</v>
      </c>
      <c r="D48" s="56">
        <v>0.547569454</v>
      </c>
      <c r="E48" s="4">
        <v>389</v>
      </c>
      <c r="F48" s="16">
        <v>0</v>
      </c>
      <c r="G48" s="62">
        <v>38.98295026</v>
      </c>
      <c r="H48" s="62">
        <v>-76.92567669</v>
      </c>
      <c r="I48" s="17">
        <v>1069.7</v>
      </c>
      <c r="J48" s="5">
        <f t="shared" si="0"/>
        <v>1035.7</v>
      </c>
      <c r="K48" s="47">
        <f t="shared" si="1"/>
        <v>-181.97727521733714</v>
      </c>
      <c r="L48" s="47">
        <f t="shared" si="4"/>
        <v>17.002724782662852</v>
      </c>
      <c r="M48" s="47">
        <f t="shared" si="2"/>
        <v>54.822724782662874</v>
      </c>
      <c r="N48" s="48">
        <f t="shared" si="3"/>
        <v>35.91272478266286</v>
      </c>
      <c r="O48" s="5">
        <v>22.8</v>
      </c>
      <c r="P48" s="5">
        <v>76</v>
      </c>
      <c r="Q48" s="6"/>
      <c r="R48" s="64">
        <v>0.000112</v>
      </c>
      <c r="Y48" s="26">
        <v>-0.064</v>
      </c>
      <c r="Z48" s="48">
        <v>35.91272478266286</v>
      </c>
    </row>
    <row r="49" spans="1:26" ht="12.75">
      <c r="A49" s="1">
        <v>37014</v>
      </c>
      <c r="B49" s="15">
        <v>123</v>
      </c>
      <c r="C49" s="3">
        <v>0.547685206</v>
      </c>
      <c r="D49" s="56">
        <v>0.547685206</v>
      </c>
      <c r="E49" s="4">
        <v>399</v>
      </c>
      <c r="F49" s="16">
        <v>0</v>
      </c>
      <c r="G49" s="62">
        <v>38.98297224</v>
      </c>
      <c r="H49" s="62">
        <v>-76.92566692</v>
      </c>
      <c r="I49" s="17">
        <v>1069.7</v>
      </c>
      <c r="J49" s="5">
        <f t="shared" si="0"/>
        <v>1035.7</v>
      </c>
      <c r="K49" s="47">
        <f t="shared" si="1"/>
        <v>-181.97727521733714</v>
      </c>
      <c r="L49" s="47">
        <f t="shared" si="4"/>
        <v>17.002724782662852</v>
      </c>
      <c r="M49" s="47">
        <f t="shared" si="2"/>
        <v>54.822724782662874</v>
      </c>
      <c r="N49" s="48">
        <f t="shared" si="3"/>
        <v>35.91272478266286</v>
      </c>
      <c r="O49" s="5">
        <v>22.6</v>
      </c>
      <c r="P49" s="5">
        <v>76.1</v>
      </c>
      <c r="Q49" s="6"/>
      <c r="Y49" s="26">
        <v>-0.063</v>
      </c>
      <c r="Z49" s="48">
        <v>35.91272478266286</v>
      </c>
    </row>
    <row r="50" spans="1:26" ht="12.75">
      <c r="A50" s="1">
        <v>37014</v>
      </c>
      <c r="B50" s="15">
        <v>123</v>
      </c>
      <c r="C50" s="3">
        <v>0.547800899</v>
      </c>
      <c r="D50" s="56">
        <v>0.547800899</v>
      </c>
      <c r="E50" s="4">
        <v>409</v>
      </c>
      <c r="F50" s="16">
        <v>0</v>
      </c>
      <c r="G50" s="62">
        <v>38.98298395</v>
      </c>
      <c r="H50" s="62">
        <v>-76.92565428</v>
      </c>
      <c r="I50" s="17">
        <v>1069.8</v>
      </c>
      <c r="J50" s="5">
        <f t="shared" si="0"/>
        <v>1035.8</v>
      </c>
      <c r="K50" s="47">
        <f t="shared" si="1"/>
        <v>-182.7790083941116</v>
      </c>
      <c r="L50" s="47">
        <f t="shared" si="4"/>
        <v>16.20099160588839</v>
      </c>
      <c r="M50" s="47">
        <f t="shared" si="2"/>
        <v>54.02099160588841</v>
      </c>
      <c r="N50" s="48">
        <f t="shared" si="3"/>
        <v>35.1109916058884</v>
      </c>
      <c r="O50" s="5">
        <v>22.7</v>
      </c>
      <c r="P50" s="5">
        <v>76.3</v>
      </c>
      <c r="Q50" s="6"/>
      <c r="Y50" s="26">
        <v>-0.064</v>
      </c>
      <c r="Z50" s="48">
        <v>35.1109916058884</v>
      </c>
    </row>
    <row r="51" spans="1:26" ht="12.75">
      <c r="A51" s="1">
        <v>37014</v>
      </c>
      <c r="B51" s="15">
        <v>123</v>
      </c>
      <c r="C51" s="3">
        <v>0.547916651</v>
      </c>
      <c r="D51" s="56">
        <v>0.547916651</v>
      </c>
      <c r="E51" s="4">
        <v>419</v>
      </c>
      <c r="F51" s="16">
        <v>0</v>
      </c>
      <c r="G51" s="62">
        <v>38.98297073</v>
      </c>
      <c r="H51" s="62">
        <v>-76.9256475</v>
      </c>
      <c r="I51" s="17">
        <v>1069.7</v>
      </c>
      <c r="J51" s="5">
        <f t="shared" si="0"/>
        <v>1035.7</v>
      </c>
      <c r="K51" s="47">
        <f t="shared" si="1"/>
        <v>-181.97727521733714</v>
      </c>
      <c r="L51" s="47">
        <f t="shared" si="4"/>
        <v>17.002724782662852</v>
      </c>
      <c r="M51" s="47">
        <f t="shared" si="2"/>
        <v>54.822724782662874</v>
      </c>
      <c r="N51" s="48">
        <f t="shared" si="3"/>
        <v>35.91272478266286</v>
      </c>
      <c r="O51" s="5">
        <v>22.8</v>
      </c>
      <c r="P51" s="5">
        <v>76.9</v>
      </c>
      <c r="Q51" s="6"/>
      <c r="Y51" s="26">
        <v>-0.064</v>
      </c>
      <c r="Z51" s="48">
        <v>35.91272478266286</v>
      </c>
    </row>
    <row r="52" spans="1:26" ht="12.75">
      <c r="A52" s="1">
        <v>37014</v>
      </c>
      <c r="B52" s="15">
        <v>123</v>
      </c>
      <c r="C52" s="3">
        <v>0.548032403</v>
      </c>
      <c r="D52" s="56">
        <v>0.548032403</v>
      </c>
      <c r="E52" s="4">
        <v>429</v>
      </c>
      <c r="F52" s="16">
        <v>0</v>
      </c>
      <c r="G52" s="62">
        <v>38.9829609</v>
      </c>
      <c r="H52" s="62">
        <v>-76.92564537</v>
      </c>
      <c r="I52" s="17">
        <v>1070</v>
      </c>
      <c r="J52" s="5">
        <f t="shared" si="0"/>
        <v>1036</v>
      </c>
      <c r="K52" s="47">
        <f t="shared" si="1"/>
        <v>-184.38224256686868</v>
      </c>
      <c r="L52" s="47">
        <f t="shared" si="4"/>
        <v>14.597757433131306</v>
      </c>
      <c r="M52" s="47">
        <f t="shared" si="2"/>
        <v>52.41775743313133</v>
      </c>
      <c r="N52" s="48">
        <f t="shared" si="3"/>
        <v>33.50775743313132</v>
      </c>
      <c r="O52" s="5">
        <v>22.8</v>
      </c>
      <c r="P52" s="5">
        <v>77.2</v>
      </c>
      <c r="Q52" s="6"/>
      <c r="Y52" s="26">
        <v>-0.061</v>
      </c>
      <c r="Z52" s="48">
        <v>33.50775743313132</v>
      </c>
    </row>
    <row r="53" spans="1:26" ht="12.75">
      <c r="A53" s="1">
        <v>37014</v>
      </c>
      <c r="B53" s="15">
        <v>123</v>
      </c>
      <c r="C53" s="3">
        <v>0.548148155</v>
      </c>
      <c r="D53" s="56">
        <v>0.548148155</v>
      </c>
      <c r="E53" s="4">
        <v>439</v>
      </c>
      <c r="F53" s="16">
        <v>0</v>
      </c>
      <c r="G53" s="62">
        <v>38.98294652</v>
      </c>
      <c r="H53" s="62">
        <v>-76.9256357</v>
      </c>
      <c r="I53" s="17">
        <v>1069.9</v>
      </c>
      <c r="J53" s="5">
        <f t="shared" si="0"/>
        <v>1035.9</v>
      </c>
      <c r="K53" s="47">
        <f t="shared" si="1"/>
        <v>-183.58066417230924</v>
      </c>
      <c r="L53" s="47">
        <f t="shared" si="4"/>
        <v>15.399335827690749</v>
      </c>
      <c r="M53" s="47">
        <f t="shared" si="2"/>
        <v>53.21933582769077</v>
      </c>
      <c r="N53" s="48">
        <f t="shared" si="3"/>
        <v>34.30933582769076</v>
      </c>
      <c r="O53" s="5">
        <v>23.1</v>
      </c>
      <c r="P53" s="5">
        <v>77.3</v>
      </c>
      <c r="Q53" s="6"/>
      <c r="Y53" s="26">
        <v>0.034</v>
      </c>
      <c r="Z53" s="48">
        <v>34.30933582769076</v>
      </c>
    </row>
    <row r="54" spans="1:26" ht="12.75">
      <c r="A54" s="1">
        <v>37014</v>
      </c>
      <c r="B54" s="15">
        <v>123</v>
      </c>
      <c r="C54" s="3">
        <v>0.548263907</v>
      </c>
      <c r="D54" s="56">
        <v>0.548263907</v>
      </c>
      <c r="E54" s="4">
        <v>449</v>
      </c>
      <c r="F54" s="16">
        <v>0</v>
      </c>
      <c r="G54" s="62">
        <v>38.98293395</v>
      </c>
      <c r="H54" s="62">
        <v>-76.92562543</v>
      </c>
      <c r="I54" s="17">
        <v>1069.8</v>
      </c>
      <c r="J54" s="5">
        <f t="shared" si="0"/>
        <v>1035.8</v>
      </c>
      <c r="K54" s="47">
        <f t="shared" si="1"/>
        <v>-182.7790083941116</v>
      </c>
      <c r="L54" s="47">
        <f t="shared" si="4"/>
        <v>16.20099160588839</v>
      </c>
      <c r="M54" s="47">
        <f t="shared" si="2"/>
        <v>54.02099160588841</v>
      </c>
      <c r="N54" s="48">
        <f t="shared" si="3"/>
        <v>35.1109916058884</v>
      </c>
      <c r="O54" s="5">
        <v>23</v>
      </c>
      <c r="P54" s="5">
        <v>76.9</v>
      </c>
      <c r="Q54" s="6"/>
      <c r="R54" s="64">
        <v>0.000116</v>
      </c>
      <c r="Y54" s="26">
        <v>0.031</v>
      </c>
      <c r="Z54" s="48">
        <v>35.1109916058884</v>
      </c>
    </row>
    <row r="55" spans="1:26" ht="12.75">
      <c r="A55" s="1">
        <v>37014</v>
      </c>
      <c r="B55" s="15">
        <v>123</v>
      </c>
      <c r="C55" s="3">
        <v>0.5483796</v>
      </c>
      <c r="D55" s="56">
        <v>0.5483796</v>
      </c>
      <c r="E55" s="4">
        <v>459</v>
      </c>
      <c r="F55" s="16">
        <v>0</v>
      </c>
      <c r="G55" s="62">
        <v>38.98307077</v>
      </c>
      <c r="H55" s="62">
        <v>-76.92556681</v>
      </c>
      <c r="I55" s="17">
        <v>1070</v>
      </c>
      <c r="J55" s="5">
        <f t="shared" si="0"/>
        <v>1036</v>
      </c>
      <c r="K55" s="47">
        <f t="shared" si="1"/>
        <v>-184.38224256686868</v>
      </c>
      <c r="L55" s="47">
        <f t="shared" si="4"/>
        <v>14.597757433131306</v>
      </c>
      <c r="M55" s="47">
        <f t="shared" si="2"/>
        <v>52.41775743313133</v>
      </c>
      <c r="N55" s="48">
        <f t="shared" si="3"/>
        <v>33.50775743313132</v>
      </c>
      <c r="O55" s="5">
        <v>23</v>
      </c>
      <c r="P55" s="5">
        <v>76.8</v>
      </c>
      <c r="Q55" s="6"/>
      <c r="Y55" s="26">
        <v>0.038</v>
      </c>
      <c r="Z55" s="48">
        <v>33.50775743313132</v>
      </c>
    </row>
    <row r="56" spans="1:26" ht="12.75">
      <c r="A56" s="1">
        <v>37014</v>
      </c>
      <c r="B56" s="15">
        <v>123</v>
      </c>
      <c r="C56" s="3">
        <v>0.548495352</v>
      </c>
      <c r="D56" s="56">
        <v>0.548495352</v>
      </c>
      <c r="E56" s="4">
        <v>469</v>
      </c>
      <c r="F56" s="16">
        <v>0</v>
      </c>
      <c r="G56" s="62">
        <v>38.98334732</v>
      </c>
      <c r="H56" s="62">
        <v>-76.92540661</v>
      </c>
      <c r="I56" s="17">
        <v>1070.5</v>
      </c>
      <c r="J56" s="5">
        <f t="shared" si="0"/>
        <v>1036.5</v>
      </c>
      <c r="K56" s="47">
        <f t="shared" si="1"/>
        <v>-188.3889743078134</v>
      </c>
      <c r="L56" s="47">
        <f t="shared" si="4"/>
        <v>10.591025692186577</v>
      </c>
      <c r="M56" s="47">
        <f t="shared" si="2"/>
        <v>48.4110256921866</v>
      </c>
      <c r="N56" s="48">
        <f t="shared" si="3"/>
        <v>29.501025692186587</v>
      </c>
      <c r="O56" s="5">
        <v>22.1</v>
      </c>
      <c r="P56" s="5">
        <v>77.5</v>
      </c>
      <c r="Q56" s="6"/>
      <c r="Y56" s="26">
        <v>0.069</v>
      </c>
      <c r="Z56" s="48">
        <v>29.501025692186587</v>
      </c>
    </row>
    <row r="57" spans="1:26" ht="12.75">
      <c r="A57" s="1">
        <v>37014</v>
      </c>
      <c r="B57" s="15">
        <v>123</v>
      </c>
      <c r="C57" s="3">
        <v>0.548611104</v>
      </c>
      <c r="D57" s="56">
        <v>0.548611104</v>
      </c>
      <c r="E57" s="4">
        <v>479</v>
      </c>
      <c r="F57" s="16">
        <v>0</v>
      </c>
      <c r="G57" s="62">
        <v>38.98348566</v>
      </c>
      <c r="H57" s="62">
        <v>-76.92562225</v>
      </c>
      <c r="I57" s="17">
        <v>1071.9</v>
      </c>
      <c r="J57" s="5">
        <f t="shared" si="0"/>
        <v>1037.9</v>
      </c>
      <c r="K57" s="47">
        <f t="shared" si="1"/>
        <v>-199.59754901459527</v>
      </c>
      <c r="L57" s="47">
        <f t="shared" si="4"/>
        <v>-0.6175490145952836</v>
      </c>
      <c r="M57" s="47">
        <f t="shared" si="2"/>
        <v>37.20245098540474</v>
      </c>
      <c r="N57" s="48">
        <f t="shared" si="3"/>
        <v>18.292450985404727</v>
      </c>
      <c r="O57" s="5">
        <v>22.1</v>
      </c>
      <c r="P57" s="5">
        <v>77.6</v>
      </c>
      <c r="Q57" s="6"/>
      <c r="Y57" s="26">
        <v>0.059</v>
      </c>
      <c r="Z57" s="48">
        <v>18.292450985404727</v>
      </c>
    </row>
    <row r="58" spans="1:26" ht="12.75">
      <c r="A58" s="1">
        <v>37014</v>
      </c>
      <c r="B58" s="15">
        <v>123</v>
      </c>
      <c r="C58" s="3">
        <v>0.548726857</v>
      </c>
      <c r="D58" s="56">
        <v>0.548726857</v>
      </c>
      <c r="E58" s="4">
        <v>489</v>
      </c>
      <c r="F58" s="16">
        <v>0</v>
      </c>
      <c r="G58" s="62">
        <v>38.98255676</v>
      </c>
      <c r="H58" s="62">
        <v>-76.92454497</v>
      </c>
      <c r="I58" s="17">
        <v>1067.5</v>
      </c>
      <c r="J58" s="5">
        <f t="shared" si="0"/>
        <v>1033.5</v>
      </c>
      <c r="K58" s="47">
        <f t="shared" si="1"/>
        <v>-164.3195331893263</v>
      </c>
      <c r="L58" s="47">
        <f t="shared" si="4"/>
        <v>34.66046681067368</v>
      </c>
      <c r="M58" s="47">
        <f t="shared" si="2"/>
        <v>72.4804668106737</v>
      </c>
      <c r="N58" s="48">
        <f t="shared" si="3"/>
        <v>53.57046681067369</v>
      </c>
      <c r="O58" s="5">
        <v>22.3</v>
      </c>
      <c r="P58" s="5">
        <v>77.6</v>
      </c>
      <c r="Q58" s="6"/>
      <c r="Y58" s="26">
        <v>0.057</v>
      </c>
      <c r="Z58" s="48">
        <v>53.57046681067369</v>
      </c>
    </row>
    <row r="59" spans="1:26" ht="12.75">
      <c r="A59" s="1">
        <v>37014</v>
      </c>
      <c r="B59" s="15">
        <v>123</v>
      </c>
      <c r="C59" s="3">
        <v>0.548842609</v>
      </c>
      <c r="D59" s="56">
        <v>0.548842609</v>
      </c>
      <c r="E59" s="4">
        <v>499</v>
      </c>
      <c r="F59" s="16">
        <v>0</v>
      </c>
      <c r="G59" s="62">
        <v>38.98033319</v>
      </c>
      <c r="H59" s="62">
        <v>-76.92197279</v>
      </c>
      <c r="I59" s="17">
        <v>1063.4</v>
      </c>
      <c r="J59" s="5">
        <f t="shared" si="0"/>
        <v>1029.4</v>
      </c>
      <c r="K59" s="47">
        <f t="shared" si="1"/>
        <v>-131.3113937213202</v>
      </c>
      <c r="L59" s="47">
        <f t="shared" si="4"/>
        <v>67.66860627867979</v>
      </c>
      <c r="M59" s="47">
        <f t="shared" si="2"/>
        <v>105.48860627867981</v>
      </c>
      <c r="N59" s="48">
        <f t="shared" si="3"/>
        <v>86.5786062786798</v>
      </c>
      <c r="O59" s="5">
        <v>22.1</v>
      </c>
      <c r="P59" s="5">
        <v>77.5</v>
      </c>
      <c r="Q59" s="6"/>
      <c r="Y59" s="26">
        <v>0.057</v>
      </c>
      <c r="Z59" s="48">
        <v>86.5786062786798</v>
      </c>
    </row>
    <row r="60" spans="1:26" ht="12.75">
      <c r="A60" s="1">
        <v>37014</v>
      </c>
      <c r="B60" s="15">
        <v>123</v>
      </c>
      <c r="C60" s="3">
        <v>0.548958361</v>
      </c>
      <c r="D60" s="56">
        <v>0.548958361</v>
      </c>
      <c r="E60" s="4">
        <v>509</v>
      </c>
      <c r="F60" s="16">
        <v>0</v>
      </c>
      <c r="G60" s="62">
        <v>38.97744145</v>
      </c>
      <c r="H60" s="62">
        <v>-76.91859593</v>
      </c>
      <c r="I60" s="17">
        <v>1059.1</v>
      </c>
      <c r="J60" s="5">
        <f t="shared" si="0"/>
        <v>1025.1</v>
      </c>
      <c r="K60" s="47">
        <f t="shared" si="1"/>
        <v>-96.55155625428802</v>
      </c>
      <c r="L60" s="47">
        <f t="shared" si="4"/>
        <v>102.42844374571197</v>
      </c>
      <c r="M60" s="47">
        <f t="shared" si="2"/>
        <v>140.248443745712</v>
      </c>
      <c r="N60" s="48">
        <f t="shared" si="3"/>
        <v>121.33844374571198</v>
      </c>
      <c r="O60" s="5">
        <v>22.1</v>
      </c>
      <c r="P60" s="5">
        <v>77</v>
      </c>
      <c r="Q60" s="6"/>
      <c r="R60" s="64">
        <v>0.00012</v>
      </c>
      <c r="Y60" s="26">
        <v>0.056</v>
      </c>
      <c r="Z60" s="48">
        <v>121.33844374571198</v>
      </c>
    </row>
    <row r="61" spans="1:26" ht="12.75">
      <c r="A61" s="1">
        <v>37014</v>
      </c>
      <c r="B61" s="15">
        <v>123</v>
      </c>
      <c r="C61" s="3">
        <v>0.549074054</v>
      </c>
      <c r="D61" s="56">
        <v>0.549074054</v>
      </c>
      <c r="E61" s="4">
        <v>519</v>
      </c>
      <c r="F61" s="16">
        <v>0</v>
      </c>
      <c r="G61" s="62">
        <v>38.97431174</v>
      </c>
      <c r="H61" s="62">
        <v>-76.91466642</v>
      </c>
      <c r="I61" s="17">
        <v>1054.4</v>
      </c>
      <c r="J61" s="5">
        <f t="shared" si="0"/>
        <v>1020.4000000000001</v>
      </c>
      <c r="K61" s="47">
        <f t="shared" si="1"/>
        <v>-58.39106724619966</v>
      </c>
      <c r="L61" s="47">
        <f t="shared" si="4"/>
        <v>140.58893275380032</v>
      </c>
      <c r="M61" s="47">
        <f t="shared" si="2"/>
        <v>178.40893275380034</v>
      </c>
      <c r="N61" s="48">
        <f t="shared" si="3"/>
        <v>159.49893275380032</v>
      </c>
      <c r="O61" s="5">
        <v>21.9</v>
      </c>
      <c r="P61" s="5">
        <v>77.2</v>
      </c>
      <c r="Q61" s="5">
        <v>16.7</v>
      </c>
      <c r="Y61" s="26">
        <v>0.055</v>
      </c>
      <c r="Z61" s="48">
        <v>159.49893275380032</v>
      </c>
    </row>
    <row r="62" spans="1:26" ht="12.75">
      <c r="A62" s="1">
        <v>37014</v>
      </c>
      <c r="B62" s="15">
        <v>123</v>
      </c>
      <c r="C62" s="3">
        <v>0.549189806</v>
      </c>
      <c r="D62" s="56">
        <v>0.549189806</v>
      </c>
      <c r="E62" s="4">
        <v>529</v>
      </c>
      <c r="F62" s="16">
        <v>0</v>
      </c>
      <c r="G62" s="62">
        <v>38.9712598</v>
      </c>
      <c r="H62" s="62">
        <v>-76.91030403</v>
      </c>
      <c r="I62" s="17">
        <v>1051.2</v>
      </c>
      <c r="J62" s="5">
        <f t="shared" si="0"/>
        <v>1017.2</v>
      </c>
      <c r="K62" s="47">
        <f t="shared" si="1"/>
        <v>-32.30874860012712</v>
      </c>
      <c r="L62" s="47">
        <f t="shared" si="4"/>
        <v>166.67125139987286</v>
      </c>
      <c r="M62" s="47">
        <f t="shared" si="2"/>
        <v>204.4912513998729</v>
      </c>
      <c r="N62" s="48">
        <f t="shared" si="3"/>
        <v>185.58125139987288</v>
      </c>
      <c r="O62" s="5">
        <v>21.7</v>
      </c>
      <c r="P62" s="5">
        <v>76.9</v>
      </c>
      <c r="Q62" s="5">
        <v>16.3</v>
      </c>
      <c r="Y62" s="26">
        <v>0.056</v>
      </c>
      <c r="Z62" s="48">
        <v>185.58125139987288</v>
      </c>
    </row>
    <row r="63" spans="1:26" ht="12.75">
      <c r="A63" s="1">
        <v>37014</v>
      </c>
      <c r="B63" s="15">
        <v>123</v>
      </c>
      <c r="C63" s="3">
        <v>0.549305558</v>
      </c>
      <c r="D63" s="56">
        <v>0.549305558</v>
      </c>
      <c r="E63" s="4">
        <v>539</v>
      </c>
      <c r="F63" s="16">
        <v>0</v>
      </c>
      <c r="G63" s="62">
        <v>38.96858247</v>
      </c>
      <c r="H63" s="62">
        <v>-76.9052199</v>
      </c>
      <c r="I63" s="17">
        <v>1048.3</v>
      </c>
      <c r="J63" s="5">
        <f t="shared" si="0"/>
        <v>1014.3</v>
      </c>
      <c r="K63" s="47">
        <f t="shared" si="1"/>
        <v>-8.600675416191384</v>
      </c>
      <c r="L63" s="47">
        <f t="shared" si="4"/>
        <v>190.3793245838086</v>
      </c>
      <c r="M63" s="47">
        <f t="shared" si="2"/>
        <v>228.19932458380862</v>
      </c>
      <c r="N63" s="48">
        <f t="shared" si="3"/>
        <v>209.2893245838086</v>
      </c>
      <c r="O63" s="5">
        <v>21.5</v>
      </c>
      <c r="P63" s="5">
        <v>78.3</v>
      </c>
      <c r="Q63" s="5">
        <v>15.3</v>
      </c>
      <c r="Y63" s="26">
        <v>0.055</v>
      </c>
      <c r="Z63" s="48">
        <v>209.2893245838086</v>
      </c>
    </row>
    <row r="64" spans="1:26" ht="12.75">
      <c r="A64" s="1">
        <v>37014</v>
      </c>
      <c r="B64" s="15">
        <v>123</v>
      </c>
      <c r="C64" s="3">
        <v>0.54942131</v>
      </c>
      <c r="D64" s="56">
        <v>0.54942131</v>
      </c>
      <c r="E64" s="4">
        <v>549</v>
      </c>
      <c r="F64" s="16">
        <v>0</v>
      </c>
      <c r="G64" s="62">
        <v>38.96844186</v>
      </c>
      <c r="H64" s="62">
        <v>-76.89895946</v>
      </c>
      <c r="I64" s="17">
        <v>1046</v>
      </c>
      <c r="J64" s="5">
        <f t="shared" si="0"/>
        <v>1012</v>
      </c>
      <c r="K64" s="47">
        <f t="shared" si="1"/>
        <v>10.250527621837243</v>
      </c>
      <c r="L64" s="47">
        <f t="shared" si="4"/>
        <v>209.23052762183724</v>
      </c>
      <c r="M64" s="47">
        <f t="shared" si="2"/>
        <v>247.05052762183726</v>
      </c>
      <c r="N64" s="48">
        <f t="shared" si="3"/>
        <v>228.14052762183724</v>
      </c>
      <c r="O64" s="5">
        <v>21.3</v>
      </c>
      <c r="P64" s="5">
        <v>79</v>
      </c>
      <c r="Q64" s="5">
        <v>20.8</v>
      </c>
      <c r="Y64" s="26">
        <v>0.055</v>
      </c>
      <c r="Z64" s="48">
        <v>228.14052762183724</v>
      </c>
    </row>
    <row r="65" spans="1:26" ht="12.75">
      <c r="A65" s="1">
        <v>37014</v>
      </c>
      <c r="B65" s="15">
        <v>123</v>
      </c>
      <c r="C65" s="3">
        <v>0.549537063</v>
      </c>
      <c r="D65" s="56">
        <v>0.549537063</v>
      </c>
      <c r="E65" s="4">
        <v>559</v>
      </c>
      <c r="F65" s="16">
        <v>0</v>
      </c>
      <c r="G65" s="62">
        <v>38.97149445</v>
      </c>
      <c r="H65" s="62">
        <v>-76.89460341</v>
      </c>
      <c r="I65" s="17">
        <v>1042.6</v>
      </c>
      <c r="J65" s="5">
        <f t="shared" si="0"/>
        <v>1008.5999999999999</v>
      </c>
      <c r="K65" s="47">
        <f t="shared" si="1"/>
        <v>38.1961490326178</v>
      </c>
      <c r="L65" s="47">
        <f t="shared" si="4"/>
        <v>237.1761490326178</v>
      </c>
      <c r="M65" s="47">
        <f t="shared" si="2"/>
        <v>274.99614903261784</v>
      </c>
      <c r="N65" s="48">
        <f t="shared" si="3"/>
        <v>256.0861490326178</v>
      </c>
      <c r="O65" s="5">
        <v>21.6</v>
      </c>
      <c r="P65" s="5">
        <v>75.4</v>
      </c>
      <c r="Q65" s="5">
        <v>13.8</v>
      </c>
      <c r="Y65" s="26">
        <v>0.055</v>
      </c>
      <c r="Z65" s="48">
        <v>256.0861490326178</v>
      </c>
    </row>
    <row r="66" spans="1:26" ht="12.75">
      <c r="A66" s="1">
        <v>37014</v>
      </c>
      <c r="B66" s="15">
        <v>123</v>
      </c>
      <c r="C66" s="3">
        <v>0.549652755</v>
      </c>
      <c r="D66" s="56">
        <v>0.549652755</v>
      </c>
      <c r="E66" s="4">
        <v>569</v>
      </c>
      <c r="F66" s="16">
        <v>0</v>
      </c>
      <c r="G66" s="62">
        <v>38.97547315</v>
      </c>
      <c r="H66" s="62">
        <v>-76.89483285</v>
      </c>
      <c r="I66" s="17">
        <v>1038.6</v>
      </c>
      <c r="J66" s="5">
        <f t="shared" si="0"/>
        <v>1004.5999999999999</v>
      </c>
      <c r="K66" s="47">
        <f t="shared" si="1"/>
        <v>71.19421102048005</v>
      </c>
      <c r="L66" s="47">
        <f t="shared" si="4"/>
        <v>270.17421102048</v>
      </c>
      <c r="M66" s="47">
        <f t="shared" si="2"/>
        <v>307.99421102048007</v>
      </c>
      <c r="N66" s="48">
        <f t="shared" si="3"/>
        <v>289.08421102048004</v>
      </c>
      <c r="O66" s="5">
        <v>22.9</v>
      </c>
      <c r="P66" s="5">
        <v>69.6</v>
      </c>
      <c r="Q66" s="5">
        <v>22.6</v>
      </c>
      <c r="R66" s="64">
        <v>8.36E-05</v>
      </c>
      <c r="Y66" s="26">
        <v>0.059</v>
      </c>
      <c r="Z66" s="48">
        <v>289.08421102048004</v>
      </c>
    </row>
    <row r="67" spans="1:26" ht="12.75">
      <c r="A67" s="1">
        <v>37014</v>
      </c>
      <c r="B67" s="15">
        <v>123</v>
      </c>
      <c r="C67" s="3">
        <v>0.549768507</v>
      </c>
      <c r="D67" s="56">
        <v>0.549768507</v>
      </c>
      <c r="E67" s="4">
        <v>579</v>
      </c>
      <c r="F67" s="16">
        <v>0</v>
      </c>
      <c r="G67" s="62">
        <v>38.97996978</v>
      </c>
      <c r="H67" s="62">
        <v>-76.89811438</v>
      </c>
      <c r="I67" s="17">
        <v>1034.8</v>
      </c>
      <c r="J67" s="5">
        <f t="shared" si="0"/>
        <v>1000.8</v>
      </c>
      <c r="K67" s="47">
        <f t="shared" si="1"/>
        <v>102.66429477500854</v>
      </c>
      <c r="L67" s="47">
        <f t="shared" si="4"/>
        <v>301.6442947750085</v>
      </c>
      <c r="M67" s="47">
        <f t="shared" si="2"/>
        <v>339.46429477500857</v>
      </c>
      <c r="N67" s="48">
        <f t="shared" si="3"/>
        <v>320.55429477500854</v>
      </c>
      <c r="O67" s="5">
        <v>23.8</v>
      </c>
      <c r="P67" s="5">
        <v>65.1</v>
      </c>
      <c r="Q67" s="5">
        <v>24.1</v>
      </c>
      <c r="Y67" s="26">
        <v>0.054</v>
      </c>
      <c r="Z67" s="48">
        <v>320.55429477500854</v>
      </c>
    </row>
    <row r="68" spans="1:26" ht="12.75">
      <c r="A68" s="1">
        <v>37014</v>
      </c>
      <c r="B68" s="15">
        <v>123</v>
      </c>
      <c r="C68" s="3">
        <v>0.54988426</v>
      </c>
      <c r="D68" s="56">
        <v>0.54988426</v>
      </c>
      <c r="E68" s="4">
        <v>589</v>
      </c>
      <c r="F68" s="16">
        <v>0</v>
      </c>
      <c r="G68" s="62">
        <v>38.98401651</v>
      </c>
      <c r="H68" s="62">
        <v>-76.90141379</v>
      </c>
      <c r="I68" s="17">
        <v>1032</v>
      </c>
      <c r="J68" s="5">
        <f t="shared" si="0"/>
        <v>998</v>
      </c>
      <c r="K68" s="47">
        <f t="shared" si="1"/>
        <v>125.92933284841028</v>
      </c>
      <c r="L68" s="47">
        <f t="shared" si="4"/>
        <v>324.90933284841026</v>
      </c>
      <c r="M68" s="47">
        <f t="shared" si="2"/>
        <v>362.7293328484103</v>
      </c>
      <c r="N68" s="48">
        <f t="shared" si="3"/>
        <v>343.8193328484103</v>
      </c>
      <c r="O68" s="5">
        <v>24.4</v>
      </c>
      <c r="P68" s="5">
        <v>61.2</v>
      </c>
      <c r="Q68" s="5">
        <v>33</v>
      </c>
      <c r="Y68" s="26">
        <v>0.059</v>
      </c>
      <c r="Z68" s="48">
        <v>343.8193328484103</v>
      </c>
    </row>
    <row r="69" spans="1:26" ht="12.75">
      <c r="A69" s="1">
        <v>37014</v>
      </c>
      <c r="B69" s="15">
        <v>123</v>
      </c>
      <c r="C69" s="3">
        <v>0.550000012</v>
      </c>
      <c r="D69" s="56">
        <v>0.550000012</v>
      </c>
      <c r="E69" s="4">
        <v>599</v>
      </c>
      <c r="F69" s="16">
        <v>0</v>
      </c>
      <c r="G69" s="62">
        <v>38.98756887</v>
      </c>
      <c r="H69" s="62">
        <v>-76.90502392</v>
      </c>
      <c r="I69" s="17">
        <v>1030.7</v>
      </c>
      <c r="J69" s="5">
        <f t="shared" si="0"/>
        <v>996.7</v>
      </c>
      <c r="K69" s="47">
        <f t="shared" si="1"/>
        <v>136.75315428722905</v>
      </c>
      <c r="L69" s="47">
        <f t="shared" si="4"/>
        <v>335.733154287229</v>
      </c>
      <c r="M69" s="47">
        <f t="shared" si="2"/>
        <v>373.55315428722906</v>
      </c>
      <c r="N69" s="48">
        <f t="shared" si="3"/>
        <v>354.64315428722904</v>
      </c>
      <c r="O69" s="5">
        <v>24.6</v>
      </c>
      <c r="P69" s="5">
        <v>59.7</v>
      </c>
      <c r="Q69" s="5">
        <v>30.4</v>
      </c>
      <c r="Y69" s="26">
        <v>0.059</v>
      </c>
      <c r="Z69" s="48">
        <v>354.64315428722904</v>
      </c>
    </row>
    <row r="70" spans="1:26" ht="12.75">
      <c r="A70" s="1">
        <v>37014</v>
      </c>
      <c r="B70" s="15">
        <v>123</v>
      </c>
      <c r="C70" s="3">
        <v>0.550115764</v>
      </c>
      <c r="D70" s="56">
        <v>0.550115764</v>
      </c>
      <c r="E70" s="4">
        <v>609</v>
      </c>
      <c r="F70" s="16">
        <v>0</v>
      </c>
      <c r="G70" s="62">
        <v>38.99065594</v>
      </c>
      <c r="H70" s="62">
        <v>-76.9092643</v>
      </c>
      <c r="I70" s="17">
        <v>1030.6</v>
      </c>
      <c r="J70" s="5">
        <f t="shared" si="0"/>
        <v>996.5999999999999</v>
      </c>
      <c r="K70" s="47">
        <f t="shared" si="1"/>
        <v>137.58634059927218</v>
      </c>
      <c r="L70" s="47">
        <f t="shared" si="4"/>
        <v>336.56634059927217</v>
      </c>
      <c r="M70" s="47">
        <f t="shared" si="2"/>
        <v>374.3863405992722</v>
      </c>
      <c r="N70" s="48">
        <f t="shared" si="3"/>
        <v>355.4763405992722</v>
      </c>
      <c r="O70" s="5">
        <v>24.5</v>
      </c>
      <c r="P70" s="5">
        <v>58.7</v>
      </c>
      <c r="Q70" s="5">
        <v>39.6</v>
      </c>
      <c r="Y70" s="26">
        <v>0.054</v>
      </c>
      <c r="Z70" s="48">
        <v>355.4763405992722</v>
      </c>
    </row>
    <row r="71" spans="1:26" ht="12.75">
      <c r="A71" s="1">
        <v>37014</v>
      </c>
      <c r="B71" s="15">
        <v>123</v>
      </c>
      <c r="C71" s="3">
        <v>0.550231457</v>
      </c>
      <c r="D71" s="56">
        <v>0.550231457</v>
      </c>
      <c r="E71" s="4">
        <v>619</v>
      </c>
      <c r="F71" s="16">
        <v>0</v>
      </c>
      <c r="G71" s="62">
        <v>38.99316105</v>
      </c>
      <c r="H71" s="62">
        <v>-76.91411017</v>
      </c>
      <c r="I71" s="17">
        <v>1029.8</v>
      </c>
      <c r="J71" s="5">
        <f t="shared" si="0"/>
        <v>995.8</v>
      </c>
      <c r="K71" s="47">
        <f t="shared" si="1"/>
        <v>144.25484236057517</v>
      </c>
      <c r="L71" s="47">
        <f t="shared" si="4"/>
        <v>343.23484236057516</v>
      </c>
      <c r="M71" s="47">
        <f t="shared" si="2"/>
        <v>381.0548423605752</v>
      </c>
      <c r="N71" s="48">
        <f t="shared" si="3"/>
        <v>362.1448423605752</v>
      </c>
      <c r="O71" s="5">
        <v>24.5</v>
      </c>
      <c r="P71" s="5">
        <v>58.6</v>
      </c>
      <c r="Q71" s="5">
        <v>40.9</v>
      </c>
      <c r="Y71" s="26">
        <v>0.058</v>
      </c>
      <c r="Z71" s="48">
        <v>362.1448423605752</v>
      </c>
    </row>
    <row r="72" spans="1:26" ht="12.75">
      <c r="A72" s="1">
        <v>37014</v>
      </c>
      <c r="B72" s="15">
        <v>123</v>
      </c>
      <c r="C72" s="3">
        <v>0.550347209</v>
      </c>
      <c r="D72" s="56">
        <v>0.550347209</v>
      </c>
      <c r="E72" s="4">
        <v>629</v>
      </c>
      <c r="F72" s="16">
        <v>0</v>
      </c>
      <c r="G72" s="62">
        <v>38.99519812</v>
      </c>
      <c r="H72" s="62">
        <v>-76.91949611</v>
      </c>
      <c r="I72" s="17">
        <v>1028.1</v>
      </c>
      <c r="J72" s="5">
        <f t="shared" si="0"/>
        <v>994.0999999999999</v>
      </c>
      <c r="K72" s="47">
        <f t="shared" si="1"/>
        <v>158.44321440618302</v>
      </c>
      <c r="L72" s="47">
        <f t="shared" si="4"/>
        <v>357.423214406183</v>
      </c>
      <c r="M72" s="47">
        <f t="shared" si="2"/>
        <v>395.24321440618303</v>
      </c>
      <c r="N72" s="48">
        <f t="shared" si="3"/>
        <v>376.333214406183</v>
      </c>
      <c r="O72" s="5">
        <v>24.8</v>
      </c>
      <c r="P72" s="5">
        <v>57.6</v>
      </c>
      <c r="Q72" s="5">
        <v>50.4</v>
      </c>
      <c r="R72" s="64">
        <v>1.53E-05</v>
      </c>
      <c r="Y72" s="26">
        <v>0.054</v>
      </c>
      <c r="Z72" s="48">
        <v>376.333214406183</v>
      </c>
    </row>
    <row r="73" spans="1:26" ht="12.75">
      <c r="A73" s="1">
        <v>37014</v>
      </c>
      <c r="B73" s="15">
        <v>123</v>
      </c>
      <c r="C73" s="3">
        <v>0.550462961</v>
      </c>
      <c r="D73" s="56">
        <v>0.550462961</v>
      </c>
      <c r="E73" s="4">
        <v>639</v>
      </c>
      <c r="F73" s="16">
        <v>0</v>
      </c>
      <c r="G73" s="62">
        <v>38.99682265</v>
      </c>
      <c r="H73" s="62">
        <v>-76.92510448</v>
      </c>
      <c r="I73" s="17">
        <v>1026.4</v>
      </c>
      <c r="J73" s="5">
        <f aca="true" t="shared" si="5" ref="J73:J136">(I73-34)</f>
        <v>992.4000000000001</v>
      </c>
      <c r="K73" s="47">
        <f aca="true" t="shared" si="6" ref="K73:K136">(8303.951372*(LN(1013.25/J73)))</f>
        <v>172.65587061412842</v>
      </c>
      <c r="L73" s="47">
        <f t="shared" si="4"/>
        <v>371.6358706141284</v>
      </c>
      <c r="M73" s="47">
        <f aca="true" t="shared" si="7" ref="M73:M136">(K73+236.8)</f>
        <v>409.45587061412846</v>
      </c>
      <c r="N73" s="48">
        <f aca="true" t="shared" si="8" ref="N73:N136">AVERAGE(L73:M73)</f>
        <v>390.54587061412843</v>
      </c>
      <c r="O73" s="5">
        <v>24.9</v>
      </c>
      <c r="P73" s="5">
        <v>57.2</v>
      </c>
      <c r="Q73" s="5">
        <v>51</v>
      </c>
      <c r="Y73" s="26">
        <v>0.054</v>
      </c>
      <c r="Z73" s="48">
        <v>390.54587061412843</v>
      </c>
    </row>
    <row r="74" spans="1:26" ht="12.75">
      <c r="A74" s="1">
        <v>37014</v>
      </c>
      <c r="B74" s="15">
        <v>123</v>
      </c>
      <c r="C74" s="3">
        <v>0.550578713</v>
      </c>
      <c r="D74" s="56">
        <v>0.550578713</v>
      </c>
      <c r="E74" s="4">
        <v>649</v>
      </c>
      <c r="F74" s="16">
        <v>0</v>
      </c>
      <c r="G74" s="62">
        <v>38.99787951</v>
      </c>
      <c r="H74" s="62">
        <v>-76.93109252</v>
      </c>
      <c r="I74" s="17">
        <v>1025.5</v>
      </c>
      <c r="J74" s="5">
        <f t="shared" si="5"/>
        <v>991.5</v>
      </c>
      <c r="K74" s="47">
        <f t="shared" si="6"/>
        <v>180.19007772888872</v>
      </c>
      <c r="L74" s="47">
        <f aca="true" t="shared" si="9" ref="L74:L137">(K74+198.98)</f>
        <v>379.1700777288887</v>
      </c>
      <c r="M74" s="47">
        <f t="shared" si="7"/>
        <v>416.99007772888876</v>
      </c>
      <c r="N74" s="48">
        <f t="shared" si="8"/>
        <v>398.08007772888874</v>
      </c>
      <c r="O74" s="5">
        <v>25</v>
      </c>
      <c r="P74" s="5">
        <v>56.7</v>
      </c>
      <c r="Q74" s="5">
        <v>53.6</v>
      </c>
      <c r="Y74" s="26">
        <v>0.056</v>
      </c>
      <c r="Z74" s="48">
        <v>398.08007772888874</v>
      </c>
    </row>
    <row r="75" spans="1:26" ht="12.75">
      <c r="A75" s="1">
        <v>37014</v>
      </c>
      <c r="B75" s="15">
        <v>123</v>
      </c>
      <c r="C75" s="3">
        <v>0.550694466</v>
      </c>
      <c r="D75" s="56">
        <v>0.550694466</v>
      </c>
      <c r="E75" s="4">
        <v>659</v>
      </c>
      <c r="F75" s="16">
        <v>0</v>
      </c>
      <c r="G75" s="62">
        <v>38.99808138</v>
      </c>
      <c r="H75" s="62">
        <v>-76.93734798</v>
      </c>
      <c r="I75" s="17">
        <v>1024.7</v>
      </c>
      <c r="J75" s="5">
        <f t="shared" si="5"/>
        <v>990.7</v>
      </c>
      <c r="K75" s="47">
        <f t="shared" si="6"/>
        <v>186.89289425425812</v>
      </c>
      <c r="L75" s="47">
        <f t="shared" si="9"/>
        <v>385.8728942542581</v>
      </c>
      <c r="M75" s="47">
        <f t="shared" si="7"/>
        <v>423.69289425425814</v>
      </c>
      <c r="N75" s="48">
        <f t="shared" si="8"/>
        <v>404.7828942542581</v>
      </c>
      <c r="O75" s="5">
        <v>25</v>
      </c>
      <c r="P75" s="5">
        <v>57</v>
      </c>
      <c r="Q75" s="5">
        <v>54.4</v>
      </c>
      <c r="Y75" s="26">
        <v>0.055</v>
      </c>
      <c r="Z75" s="48">
        <v>404.7828942542581</v>
      </c>
    </row>
    <row r="76" spans="1:26" ht="12.75">
      <c r="A76" s="1">
        <v>37014</v>
      </c>
      <c r="B76" s="15">
        <v>123</v>
      </c>
      <c r="C76" s="3">
        <v>0.550810158</v>
      </c>
      <c r="D76" s="56">
        <v>0.550810158</v>
      </c>
      <c r="E76" s="4">
        <v>669</v>
      </c>
      <c r="F76" s="16">
        <v>0</v>
      </c>
      <c r="G76" s="62">
        <v>38.99750557</v>
      </c>
      <c r="H76" s="62">
        <v>-76.94384374</v>
      </c>
      <c r="I76" s="17">
        <v>1023.1</v>
      </c>
      <c r="J76" s="5">
        <f t="shared" si="5"/>
        <v>989.1</v>
      </c>
      <c r="K76" s="47">
        <f t="shared" si="6"/>
        <v>200.3147803919995</v>
      </c>
      <c r="L76" s="47">
        <f t="shared" si="9"/>
        <v>399.2947803919995</v>
      </c>
      <c r="M76" s="47">
        <f t="shared" si="7"/>
        <v>437.1147803919995</v>
      </c>
      <c r="N76" s="48">
        <f t="shared" si="8"/>
        <v>418.2047803919995</v>
      </c>
      <c r="O76" s="5">
        <v>25.3</v>
      </c>
      <c r="P76" s="5">
        <v>55.7</v>
      </c>
      <c r="Q76" s="5">
        <v>64</v>
      </c>
      <c r="Y76" s="26">
        <v>0.054</v>
      </c>
      <c r="Z76" s="48">
        <v>418.2047803919995</v>
      </c>
    </row>
    <row r="77" spans="1:26" ht="12.75">
      <c r="A77" s="1">
        <v>37014</v>
      </c>
      <c r="B77" s="15">
        <v>123</v>
      </c>
      <c r="C77" s="3">
        <v>0.55092591</v>
      </c>
      <c r="D77" s="56">
        <v>0.55092591</v>
      </c>
      <c r="E77" s="4">
        <v>679</v>
      </c>
      <c r="F77" s="16">
        <v>0</v>
      </c>
      <c r="G77" s="62">
        <v>38.99641374</v>
      </c>
      <c r="H77" s="62">
        <v>-76.95041277</v>
      </c>
      <c r="I77" s="17">
        <v>1022.1</v>
      </c>
      <c r="J77" s="5">
        <f t="shared" si="5"/>
        <v>988.1</v>
      </c>
      <c r="K77" s="47">
        <f t="shared" si="6"/>
        <v>208.71448915191107</v>
      </c>
      <c r="L77" s="47">
        <f t="shared" si="9"/>
        <v>407.69448915191106</v>
      </c>
      <c r="M77" s="47">
        <f t="shared" si="7"/>
        <v>445.5144891519111</v>
      </c>
      <c r="N77" s="48">
        <f t="shared" si="8"/>
        <v>426.6044891519111</v>
      </c>
      <c r="O77" s="5">
        <v>25.2</v>
      </c>
      <c r="P77" s="5">
        <v>56</v>
      </c>
      <c r="Q77" s="5">
        <v>62.6</v>
      </c>
      <c r="Y77" s="26">
        <v>0.055</v>
      </c>
      <c r="Z77" s="48">
        <v>426.6044891519111</v>
      </c>
    </row>
    <row r="78" spans="1:26" ht="12.75">
      <c r="A78" s="1">
        <v>37014</v>
      </c>
      <c r="B78" s="15">
        <v>123</v>
      </c>
      <c r="C78" s="3">
        <v>0.551041663</v>
      </c>
      <c r="D78" s="56">
        <v>0.551041663</v>
      </c>
      <c r="E78" s="4">
        <v>689</v>
      </c>
      <c r="F78" s="16">
        <v>0</v>
      </c>
      <c r="G78" s="62">
        <v>38.99433803</v>
      </c>
      <c r="H78" s="62">
        <v>-76.95676879</v>
      </c>
      <c r="I78" s="17">
        <v>1020</v>
      </c>
      <c r="J78" s="5">
        <f t="shared" si="5"/>
        <v>986</v>
      </c>
      <c r="K78" s="47">
        <f t="shared" si="6"/>
        <v>226.38158246941447</v>
      </c>
      <c r="L78" s="47">
        <f t="shared" si="9"/>
        <v>425.36158246941443</v>
      </c>
      <c r="M78" s="47">
        <f t="shared" si="7"/>
        <v>463.1815824694145</v>
      </c>
      <c r="N78" s="48">
        <f t="shared" si="8"/>
        <v>444.27158246941445</v>
      </c>
      <c r="O78" s="5">
        <v>25.5</v>
      </c>
      <c r="P78" s="5">
        <v>54.3</v>
      </c>
      <c r="Q78" s="5">
        <v>66.1</v>
      </c>
      <c r="R78" s="64">
        <v>2.14E-05</v>
      </c>
      <c r="Y78" s="26">
        <v>0.058</v>
      </c>
      <c r="Z78" s="48">
        <v>444.27158246941445</v>
      </c>
    </row>
    <row r="79" spans="1:26" ht="12.75">
      <c r="A79" s="1">
        <v>37014</v>
      </c>
      <c r="B79" s="15">
        <v>123</v>
      </c>
      <c r="C79" s="3">
        <v>0.551157415</v>
      </c>
      <c r="D79" s="56">
        <v>0.551157415</v>
      </c>
      <c r="E79" s="4">
        <v>699</v>
      </c>
      <c r="F79" s="16">
        <v>0</v>
      </c>
      <c r="G79" s="62">
        <v>38.99114963</v>
      </c>
      <c r="H79" s="62">
        <v>-76.96228297</v>
      </c>
      <c r="I79" s="17">
        <v>1017.9</v>
      </c>
      <c r="J79" s="5">
        <f t="shared" si="5"/>
        <v>983.9</v>
      </c>
      <c r="K79" s="47">
        <f t="shared" si="6"/>
        <v>244.0863436117268</v>
      </c>
      <c r="L79" s="47">
        <f t="shared" si="9"/>
        <v>443.0663436117268</v>
      </c>
      <c r="M79" s="47">
        <f t="shared" si="7"/>
        <v>480.88634361172683</v>
      </c>
      <c r="N79" s="48">
        <f t="shared" si="8"/>
        <v>461.9763436117268</v>
      </c>
      <c r="O79" s="5">
        <v>25.5</v>
      </c>
      <c r="P79" s="5">
        <v>53.1</v>
      </c>
      <c r="Q79" s="5">
        <v>63.5</v>
      </c>
      <c r="Y79" s="26">
        <v>0.054</v>
      </c>
      <c r="Z79" s="48">
        <v>461.9763436117268</v>
      </c>
    </row>
    <row r="80" spans="1:26" ht="12.75">
      <c r="A80" s="1">
        <v>37014</v>
      </c>
      <c r="B80" s="15">
        <v>123</v>
      </c>
      <c r="C80" s="3">
        <v>0.551273167</v>
      </c>
      <c r="D80" s="56">
        <v>0.551273167</v>
      </c>
      <c r="E80" s="4">
        <v>709</v>
      </c>
      <c r="F80" s="16">
        <v>0</v>
      </c>
      <c r="G80" s="62">
        <v>38.9877363</v>
      </c>
      <c r="H80" s="62">
        <v>-76.96764662</v>
      </c>
      <c r="I80" s="17">
        <v>1017</v>
      </c>
      <c r="J80" s="5">
        <f t="shared" si="5"/>
        <v>983</v>
      </c>
      <c r="K80" s="47">
        <f t="shared" si="6"/>
        <v>251.68566920671086</v>
      </c>
      <c r="L80" s="47">
        <f t="shared" si="9"/>
        <v>450.66566920671085</v>
      </c>
      <c r="M80" s="47">
        <f t="shared" si="7"/>
        <v>488.4856692067109</v>
      </c>
      <c r="N80" s="48">
        <f t="shared" si="8"/>
        <v>469.57566920671087</v>
      </c>
      <c r="O80" s="5">
        <v>25.5</v>
      </c>
      <c r="P80" s="5">
        <v>52.8</v>
      </c>
      <c r="Q80" s="5">
        <v>65.5</v>
      </c>
      <c r="Y80" s="26">
        <v>0.054</v>
      </c>
      <c r="Z80" s="48">
        <v>469.57566920671087</v>
      </c>
    </row>
    <row r="81" spans="1:26" ht="12.75">
      <c r="A81" s="1">
        <v>37014</v>
      </c>
      <c r="B81" s="15">
        <v>123</v>
      </c>
      <c r="C81" s="3">
        <v>0.55138886</v>
      </c>
      <c r="D81" s="56">
        <v>0.55138886</v>
      </c>
      <c r="E81" s="4">
        <v>719</v>
      </c>
      <c r="F81" s="16">
        <v>0</v>
      </c>
      <c r="G81" s="62">
        <v>38.98494135</v>
      </c>
      <c r="H81" s="62">
        <v>-76.97344217</v>
      </c>
      <c r="I81" s="17">
        <v>1016.7</v>
      </c>
      <c r="J81" s="5">
        <f t="shared" si="5"/>
        <v>982.7</v>
      </c>
      <c r="K81" s="47">
        <f t="shared" si="6"/>
        <v>254.22032396678733</v>
      </c>
      <c r="L81" s="47">
        <f t="shared" si="9"/>
        <v>453.2003239667873</v>
      </c>
      <c r="M81" s="47">
        <f t="shared" si="7"/>
        <v>491.0203239667874</v>
      </c>
      <c r="N81" s="48">
        <f t="shared" si="8"/>
        <v>472.11032396678735</v>
      </c>
      <c r="O81" s="5">
        <v>25.4</v>
      </c>
      <c r="P81" s="5">
        <v>52.9</v>
      </c>
      <c r="Q81" s="5">
        <v>64.1</v>
      </c>
      <c r="Y81" s="26">
        <v>0.055</v>
      </c>
      <c r="Z81" s="48">
        <v>472.11032396678735</v>
      </c>
    </row>
    <row r="82" spans="1:26" ht="12.75">
      <c r="A82" s="1">
        <v>37014</v>
      </c>
      <c r="B82" s="15">
        <v>123</v>
      </c>
      <c r="C82" s="3">
        <v>0.551504612</v>
      </c>
      <c r="D82" s="56">
        <v>0.551504612</v>
      </c>
      <c r="E82" s="4">
        <v>729</v>
      </c>
      <c r="F82" s="16">
        <v>0</v>
      </c>
      <c r="G82" s="62">
        <v>38.98160131</v>
      </c>
      <c r="H82" s="62">
        <v>-76.97886614</v>
      </c>
      <c r="I82" s="17">
        <v>1014.8</v>
      </c>
      <c r="J82" s="5">
        <f t="shared" si="5"/>
        <v>980.8</v>
      </c>
      <c r="K82" s="47">
        <f t="shared" si="6"/>
        <v>270.2911286841882</v>
      </c>
      <c r="L82" s="47">
        <f t="shared" si="9"/>
        <v>469.27112868418817</v>
      </c>
      <c r="M82" s="47">
        <f t="shared" si="7"/>
        <v>507.0911286841882</v>
      </c>
      <c r="N82" s="48">
        <f t="shared" si="8"/>
        <v>488.1811286841882</v>
      </c>
      <c r="O82" s="5">
        <v>25.4</v>
      </c>
      <c r="P82" s="5">
        <v>52.7</v>
      </c>
      <c r="Q82" s="5">
        <v>70.6</v>
      </c>
      <c r="Y82" s="26">
        <v>0.056</v>
      </c>
      <c r="Z82" s="48">
        <v>488.1811286841882</v>
      </c>
    </row>
    <row r="83" spans="1:26" ht="12.75">
      <c r="A83" s="1">
        <v>37014</v>
      </c>
      <c r="B83" s="15">
        <v>123</v>
      </c>
      <c r="C83" s="3">
        <v>0.551620364</v>
      </c>
      <c r="D83" s="56">
        <v>0.551620364</v>
      </c>
      <c r="E83" s="4">
        <v>739</v>
      </c>
      <c r="F83" s="16">
        <v>0</v>
      </c>
      <c r="G83" s="62">
        <v>38.97776588</v>
      </c>
      <c r="H83" s="62">
        <v>-76.98390535</v>
      </c>
      <c r="I83" s="17">
        <v>1013.5</v>
      </c>
      <c r="J83" s="5">
        <f t="shared" si="5"/>
        <v>979.5</v>
      </c>
      <c r="K83" s="47">
        <f t="shared" si="6"/>
        <v>281.3048902167255</v>
      </c>
      <c r="L83" s="47">
        <f t="shared" si="9"/>
        <v>480.28489021672544</v>
      </c>
      <c r="M83" s="47">
        <f t="shared" si="7"/>
        <v>518.1048902167255</v>
      </c>
      <c r="N83" s="48">
        <f t="shared" si="8"/>
        <v>499.19489021672547</v>
      </c>
      <c r="O83" s="5">
        <v>25.4</v>
      </c>
      <c r="P83" s="5">
        <v>51.9</v>
      </c>
      <c r="Q83" s="5">
        <v>68</v>
      </c>
      <c r="Y83" s="26">
        <v>0.054</v>
      </c>
      <c r="Z83" s="48">
        <v>499.19489021672547</v>
      </c>
    </row>
    <row r="84" spans="1:26" ht="12.75">
      <c r="A84" s="1">
        <v>37014</v>
      </c>
      <c r="B84" s="15">
        <v>123</v>
      </c>
      <c r="C84" s="3">
        <v>0.551736116</v>
      </c>
      <c r="D84" s="56">
        <v>0.551736116</v>
      </c>
      <c r="E84" s="4">
        <v>749</v>
      </c>
      <c r="F84" s="16">
        <v>0</v>
      </c>
      <c r="G84" s="62">
        <v>38.97369515</v>
      </c>
      <c r="H84" s="62">
        <v>-76.9888356</v>
      </c>
      <c r="I84" s="17">
        <v>1011.8</v>
      </c>
      <c r="J84" s="5">
        <f t="shared" si="5"/>
        <v>977.8</v>
      </c>
      <c r="K84" s="47">
        <f t="shared" si="6"/>
        <v>295.72957818702577</v>
      </c>
      <c r="L84" s="47">
        <f t="shared" si="9"/>
        <v>494.7095781870257</v>
      </c>
      <c r="M84" s="47">
        <f t="shared" si="7"/>
        <v>532.5295781870258</v>
      </c>
      <c r="N84" s="48">
        <f t="shared" si="8"/>
        <v>513.6195781870258</v>
      </c>
      <c r="O84" s="5">
        <v>25.3</v>
      </c>
      <c r="P84" s="5">
        <v>52.3</v>
      </c>
      <c r="Q84" s="5">
        <v>70.9</v>
      </c>
      <c r="R84" s="64">
        <v>1.98E-05</v>
      </c>
      <c r="Y84" s="26">
        <v>0.058</v>
      </c>
      <c r="Z84" s="48">
        <v>513.6195781870258</v>
      </c>
    </row>
    <row r="85" spans="1:26" ht="12.75">
      <c r="A85" s="1">
        <v>37014</v>
      </c>
      <c r="B85" s="15">
        <v>123</v>
      </c>
      <c r="C85" s="3">
        <v>0.551851869</v>
      </c>
      <c r="D85" s="56">
        <v>0.551851869</v>
      </c>
      <c r="E85" s="4">
        <v>759</v>
      </c>
      <c r="F85" s="16">
        <v>0</v>
      </c>
      <c r="G85" s="62">
        <v>38.96966278</v>
      </c>
      <c r="H85" s="62">
        <v>-76.99370353</v>
      </c>
      <c r="I85" s="17">
        <v>1010.2</v>
      </c>
      <c r="J85" s="5">
        <f t="shared" si="5"/>
        <v>976.2</v>
      </c>
      <c r="K85" s="47">
        <f t="shared" si="6"/>
        <v>309.32868275676816</v>
      </c>
      <c r="L85" s="47">
        <f t="shared" si="9"/>
        <v>508.3086827567681</v>
      </c>
      <c r="M85" s="47">
        <f t="shared" si="7"/>
        <v>546.1286827567682</v>
      </c>
      <c r="N85" s="48">
        <f t="shared" si="8"/>
        <v>527.2186827567682</v>
      </c>
      <c r="O85" s="5">
        <v>25.2</v>
      </c>
      <c r="P85" s="5">
        <v>52.1</v>
      </c>
      <c r="Q85" s="5">
        <v>69.9</v>
      </c>
      <c r="Y85" s="26">
        <v>0.054</v>
      </c>
      <c r="Z85" s="48">
        <v>527.2186827567682</v>
      </c>
    </row>
    <row r="86" spans="1:26" ht="12.75">
      <c r="A86" s="1">
        <v>37014</v>
      </c>
      <c r="B86" s="15">
        <v>123</v>
      </c>
      <c r="C86" s="3">
        <v>0.551967621</v>
      </c>
      <c r="D86" s="56">
        <v>0.551967621</v>
      </c>
      <c r="E86" s="4">
        <v>769</v>
      </c>
      <c r="F86" s="16">
        <v>0</v>
      </c>
      <c r="G86" s="62">
        <v>38.9654902</v>
      </c>
      <c r="H86" s="62">
        <v>-76.99842544</v>
      </c>
      <c r="I86" s="17">
        <v>1011.5</v>
      </c>
      <c r="J86" s="5">
        <f t="shared" si="5"/>
        <v>977.5</v>
      </c>
      <c r="K86" s="47">
        <f t="shared" si="6"/>
        <v>298.2777144639633</v>
      </c>
      <c r="L86" s="47">
        <f t="shared" si="9"/>
        <v>497.25771446396334</v>
      </c>
      <c r="M86" s="47">
        <f t="shared" si="7"/>
        <v>535.0777144639633</v>
      </c>
      <c r="N86" s="48">
        <f t="shared" si="8"/>
        <v>516.1677144639633</v>
      </c>
      <c r="O86" s="5">
        <v>25.4</v>
      </c>
      <c r="P86" s="5">
        <v>52.1</v>
      </c>
      <c r="Q86" s="5">
        <v>67.5</v>
      </c>
      <c r="Y86" s="26">
        <v>0.054</v>
      </c>
      <c r="Z86" s="48">
        <v>516.1677144639633</v>
      </c>
    </row>
    <row r="87" spans="1:26" ht="12.75">
      <c r="A87" s="1">
        <v>37014</v>
      </c>
      <c r="B87" s="15">
        <v>123</v>
      </c>
      <c r="C87" s="3">
        <v>0.552083313</v>
      </c>
      <c r="D87" s="56">
        <v>0.552083313</v>
      </c>
      <c r="E87" s="4">
        <v>779</v>
      </c>
      <c r="F87" s="16">
        <v>0</v>
      </c>
      <c r="G87" s="62">
        <v>38.96116369</v>
      </c>
      <c r="H87" s="62">
        <v>-77.00271661</v>
      </c>
      <c r="I87" s="17">
        <v>1012.7</v>
      </c>
      <c r="J87" s="5">
        <f t="shared" si="5"/>
        <v>978.7</v>
      </c>
      <c r="K87" s="47">
        <f t="shared" si="6"/>
        <v>288.08985750013846</v>
      </c>
      <c r="L87" s="47">
        <f t="shared" si="9"/>
        <v>487.0698575001385</v>
      </c>
      <c r="M87" s="47">
        <f t="shared" si="7"/>
        <v>524.8898575001385</v>
      </c>
      <c r="N87" s="48">
        <f t="shared" si="8"/>
        <v>505.9798575001385</v>
      </c>
      <c r="O87" s="5">
        <v>25.8</v>
      </c>
      <c r="P87" s="5">
        <v>51.4</v>
      </c>
      <c r="Q87" s="5">
        <v>69</v>
      </c>
      <c r="Y87" s="26">
        <v>0.053</v>
      </c>
      <c r="Z87" s="48">
        <v>505.9798575001385</v>
      </c>
    </row>
    <row r="88" spans="1:26" ht="12.75">
      <c r="A88" s="1">
        <v>37014</v>
      </c>
      <c r="B88" s="15">
        <v>123</v>
      </c>
      <c r="C88" s="3">
        <v>0.552199066</v>
      </c>
      <c r="D88" s="56">
        <v>0.552199066</v>
      </c>
      <c r="E88" s="4">
        <v>789</v>
      </c>
      <c r="F88" s="16">
        <v>0</v>
      </c>
      <c r="G88" s="62">
        <v>38.95686241</v>
      </c>
      <c r="H88" s="62">
        <v>-77.00729624</v>
      </c>
      <c r="I88" s="17">
        <v>1012.6</v>
      </c>
      <c r="J88" s="5">
        <f t="shared" si="5"/>
        <v>978.6</v>
      </c>
      <c r="K88" s="47">
        <f t="shared" si="6"/>
        <v>288.9383683445896</v>
      </c>
      <c r="L88" s="47">
        <f t="shared" si="9"/>
        <v>487.91836834458957</v>
      </c>
      <c r="M88" s="47">
        <f t="shared" si="7"/>
        <v>525.7383683445896</v>
      </c>
      <c r="N88" s="48">
        <f t="shared" si="8"/>
        <v>506.8283683445896</v>
      </c>
      <c r="O88" s="5">
        <v>25.8</v>
      </c>
      <c r="P88" s="5">
        <v>51.4</v>
      </c>
      <c r="Q88" s="5">
        <v>73.6</v>
      </c>
      <c r="Y88" s="26">
        <v>0.054</v>
      </c>
      <c r="Z88" s="48">
        <v>506.8283683445896</v>
      </c>
    </row>
    <row r="89" spans="1:26" ht="12.75">
      <c r="A89" s="1">
        <v>37014</v>
      </c>
      <c r="B89" s="15">
        <v>123</v>
      </c>
      <c r="C89" s="3">
        <v>0.552314818</v>
      </c>
      <c r="D89" s="56">
        <v>0.552314818</v>
      </c>
      <c r="E89" s="4">
        <v>799</v>
      </c>
      <c r="F89" s="16">
        <v>0</v>
      </c>
      <c r="G89" s="62">
        <v>38.95359202</v>
      </c>
      <c r="H89" s="62">
        <v>-77.01376146</v>
      </c>
      <c r="I89" s="17">
        <v>1012</v>
      </c>
      <c r="J89" s="5">
        <f t="shared" si="5"/>
        <v>978</v>
      </c>
      <c r="K89" s="47">
        <f t="shared" si="6"/>
        <v>294.03125496359917</v>
      </c>
      <c r="L89" s="47">
        <f t="shared" si="9"/>
        <v>493.0112549635992</v>
      </c>
      <c r="M89" s="47">
        <f t="shared" si="7"/>
        <v>530.8312549635991</v>
      </c>
      <c r="N89" s="48">
        <f t="shared" si="8"/>
        <v>511.92125496359915</v>
      </c>
      <c r="O89" s="5">
        <v>25.7</v>
      </c>
      <c r="P89" s="5">
        <v>51.4</v>
      </c>
      <c r="Q89" s="5">
        <v>72.4</v>
      </c>
      <c r="Y89" s="26">
        <v>0.054</v>
      </c>
      <c r="Z89" s="48">
        <v>511.92125496359915</v>
      </c>
    </row>
    <row r="90" spans="1:26" ht="12.75">
      <c r="A90" s="1">
        <v>37014</v>
      </c>
      <c r="B90" s="15">
        <v>123</v>
      </c>
      <c r="C90" s="3">
        <v>0.55243057</v>
      </c>
      <c r="D90" s="56">
        <v>0.55243057</v>
      </c>
      <c r="E90" s="4">
        <v>809</v>
      </c>
      <c r="F90" s="16">
        <v>0</v>
      </c>
      <c r="G90" s="62">
        <v>38.95050292</v>
      </c>
      <c r="H90" s="62">
        <v>-77.02057161</v>
      </c>
      <c r="I90" s="17">
        <v>1011.6</v>
      </c>
      <c r="J90" s="5">
        <f t="shared" si="5"/>
        <v>977.6</v>
      </c>
      <c r="K90" s="47">
        <f t="shared" si="6"/>
        <v>297.42824882238443</v>
      </c>
      <c r="L90" s="47">
        <f t="shared" si="9"/>
        <v>496.4082488223844</v>
      </c>
      <c r="M90" s="47">
        <f t="shared" si="7"/>
        <v>534.2282488223844</v>
      </c>
      <c r="N90" s="48">
        <f t="shared" si="8"/>
        <v>515.3182488223845</v>
      </c>
      <c r="O90" s="5">
        <v>25.6</v>
      </c>
      <c r="P90" s="5">
        <v>51.6</v>
      </c>
      <c r="Q90" s="5">
        <v>77.5</v>
      </c>
      <c r="R90" s="64">
        <v>2.55E-05</v>
      </c>
      <c r="Y90" s="26">
        <v>0.054</v>
      </c>
      <c r="Z90" s="48">
        <v>515.3182488223845</v>
      </c>
    </row>
    <row r="91" spans="1:26" ht="12.75">
      <c r="A91" s="1">
        <v>37014</v>
      </c>
      <c r="B91" s="15">
        <v>123</v>
      </c>
      <c r="C91" s="3">
        <v>0.552546322</v>
      </c>
      <c r="D91" s="56">
        <v>0.552546322</v>
      </c>
      <c r="E91" s="4">
        <v>819</v>
      </c>
      <c r="F91" s="16">
        <v>0</v>
      </c>
      <c r="G91" s="62">
        <v>38.94964155</v>
      </c>
      <c r="H91" s="62">
        <v>-77.02809139</v>
      </c>
      <c r="I91" s="17">
        <v>1013.5</v>
      </c>
      <c r="J91" s="5">
        <f t="shared" si="5"/>
        <v>979.5</v>
      </c>
      <c r="K91" s="47">
        <f t="shared" si="6"/>
        <v>281.3048902167255</v>
      </c>
      <c r="L91" s="47">
        <f t="shared" si="9"/>
        <v>480.28489021672544</v>
      </c>
      <c r="M91" s="47">
        <f t="shared" si="7"/>
        <v>518.1048902167255</v>
      </c>
      <c r="N91" s="48">
        <f t="shared" si="8"/>
        <v>499.19489021672547</v>
      </c>
      <c r="O91" s="5">
        <v>25.9</v>
      </c>
      <c r="P91" s="5">
        <v>51.5</v>
      </c>
      <c r="Q91" s="5">
        <v>71.4</v>
      </c>
      <c r="Y91" s="26">
        <v>0.054</v>
      </c>
      <c r="Z91" s="48">
        <v>499.19489021672547</v>
      </c>
    </row>
    <row r="92" spans="1:26" ht="12.75">
      <c r="A92" s="1">
        <v>37014</v>
      </c>
      <c r="B92" s="15">
        <v>123</v>
      </c>
      <c r="C92" s="3">
        <v>0.552662015</v>
      </c>
      <c r="D92" s="56">
        <v>0.552662015</v>
      </c>
      <c r="E92" s="4">
        <v>829</v>
      </c>
      <c r="F92" s="16">
        <v>0</v>
      </c>
      <c r="G92" s="62">
        <v>38.95112935</v>
      </c>
      <c r="H92" s="62">
        <v>-77.03546553</v>
      </c>
      <c r="I92" s="17">
        <v>1012.9</v>
      </c>
      <c r="J92" s="5">
        <f t="shared" si="5"/>
        <v>978.9</v>
      </c>
      <c r="K92" s="47">
        <f t="shared" si="6"/>
        <v>286.3930958734752</v>
      </c>
      <c r="L92" s="47">
        <f t="shared" si="9"/>
        <v>485.3730958734752</v>
      </c>
      <c r="M92" s="47">
        <f t="shared" si="7"/>
        <v>523.1930958734752</v>
      </c>
      <c r="N92" s="48">
        <f t="shared" si="8"/>
        <v>504.2830958734752</v>
      </c>
      <c r="O92" s="5">
        <v>25.8</v>
      </c>
      <c r="P92" s="5">
        <v>51</v>
      </c>
      <c r="Q92" s="5">
        <v>74.4</v>
      </c>
      <c r="Y92" s="26">
        <v>0.054</v>
      </c>
      <c r="Z92" s="48">
        <v>504.2830958734752</v>
      </c>
    </row>
    <row r="93" spans="1:26" ht="12.75">
      <c r="A93" s="1">
        <v>37014</v>
      </c>
      <c r="B93" s="15">
        <v>123</v>
      </c>
      <c r="C93" s="3">
        <v>0.552777767</v>
      </c>
      <c r="D93" s="56">
        <v>0.552777767</v>
      </c>
      <c r="E93" s="4">
        <v>839</v>
      </c>
      <c r="F93" s="16">
        <v>0</v>
      </c>
      <c r="G93" s="62">
        <v>38.95412954</v>
      </c>
      <c r="H93" s="62">
        <v>-77.0423987</v>
      </c>
      <c r="I93" s="17">
        <v>1012.8</v>
      </c>
      <c r="J93" s="5">
        <f t="shared" si="5"/>
        <v>978.8</v>
      </c>
      <c r="K93" s="47">
        <f t="shared" si="6"/>
        <v>287.24143334900543</v>
      </c>
      <c r="L93" s="47">
        <f t="shared" si="9"/>
        <v>486.22143334900545</v>
      </c>
      <c r="M93" s="47">
        <f t="shared" si="7"/>
        <v>524.0414333490055</v>
      </c>
      <c r="N93" s="48">
        <f t="shared" si="8"/>
        <v>505.1314333490055</v>
      </c>
      <c r="O93" s="5">
        <v>25.8</v>
      </c>
      <c r="P93" s="5">
        <v>50.6</v>
      </c>
      <c r="Q93" s="5">
        <v>74.5</v>
      </c>
      <c r="Y93" s="26">
        <v>0.054</v>
      </c>
      <c r="Z93" s="48">
        <v>505.1314333490055</v>
      </c>
    </row>
    <row r="94" spans="1:26" ht="12.75">
      <c r="A94" s="1">
        <v>37014</v>
      </c>
      <c r="B94" s="15">
        <v>123</v>
      </c>
      <c r="C94" s="3">
        <v>0.552893519</v>
      </c>
      <c r="D94" s="56">
        <v>0.552893519</v>
      </c>
      <c r="E94" s="4">
        <v>849</v>
      </c>
      <c r="F94" s="16">
        <v>0</v>
      </c>
      <c r="G94" s="62">
        <v>38.9578495</v>
      </c>
      <c r="H94" s="62">
        <v>-77.04880254</v>
      </c>
      <c r="I94" s="17">
        <v>1014.8</v>
      </c>
      <c r="J94" s="5">
        <f t="shared" si="5"/>
        <v>980.8</v>
      </c>
      <c r="K94" s="47">
        <f t="shared" si="6"/>
        <v>270.2911286841882</v>
      </c>
      <c r="L94" s="47">
        <f t="shared" si="9"/>
        <v>469.27112868418817</v>
      </c>
      <c r="M94" s="47">
        <f t="shared" si="7"/>
        <v>507.0911286841882</v>
      </c>
      <c r="N94" s="48">
        <f t="shared" si="8"/>
        <v>488.1811286841882</v>
      </c>
      <c r="O94" s="5">
        <v>26</v>
      </c>
      <c r="P94" s="5">
        <v>50.3</v>
      </c>
      <c r="Q94" s="5">
        <v>77.5</v>
      </c>
      <c r="Y94" s="26">
        <v>0.054</v>
      </c>
      <c r="Z94" s="48">
        <v>488.1811286841882</v>
      </c>
    </row>
    <row r="95" spans="1:26" ht="12.75">
      <c r="A95" s="1">
        <v>37014</v>
      </c>
      <c r="B95" s="15">
        <v>123</v>
      </c>
      <c r="C95" s="3">
        <v>0.553009272</v>
      </c>
      <c r="D95" s="56">
        <v>0.553009272</v>
      </c>
      <c r="E95" s="4">
        <v>859</v>
      </c>
      <c r="F95" s="16">
        <v>0</v>
      </c>
      <c r="G95" s="62">
        <v>38.96224247</v>
      </c>
      <c r="H95" s="62">
        <v>-77.05422692</v>
      </c>
      <c r="I95" s="17">
        <v>1013.5</v>
      </c>
      <c r="J95" s="5">
        <f t="shared" si="5"/>
        <v>979.5</v>
      </c>
      <c r="K95" s="47">
        <f t="shared" si="6"/>
        <v>281.3048902167255</v>
      </c>
      <c r="L95" s="47">
        <f t="shared" si="9"/>
        <v>480.28489021672544</v>
      </c>
      <c r="M95" s="47">
        <f t="shared" si="7"/>
        <v>518.1048902167255</v>
      </c>
      <c r="N95" s="48">
        <f t="shared" si="8"/>
        <v>499.19489021672547</v>
      </c>
      <c r="O95" s="5">
        <v>25.9</v>
      </c>
      <c r="P95" s="5">
        <v>50</v>
      </c>
      <c r="Q95" s="5">
        <v>74.7</v>
      </c>
      <c r="Y95" s="26">
        <v>0.053</v>
      </c>
      <c r="Z95" s="48">
        <v>499.19489021672547</v>
      </c>
    </row>
    <row r="96" spans="1:26" ht="12.75">
      <c r="A96" s="1">
        <v>37014</v>
      </c>
      <c r="B96" s="15">
        <v>123</v>
      </c>
      <c r="C96" s="3">
        <v>0.553125024</v>
      </c>
      <c r="D96" s="56">
        <v>0.553125024</v>
      </c>
      <c r="E96" s="4">
        <v>869</v>
      </c>
      <c r="F96" s="16">
        <v>0</v>
      </c>
      <c r="G96" s="62">
        <v>38.96786007</v>
      </c>
      <c r="H96" s="62">
        <v>-77.0581249</v>
      </c>
      <c r="I96" s="17">
        <v>1013.4</v>
      </c>
      <c r="J96" s="5">
        <f t="shared" si="5"/>
        <v>979.4</v>
      </c>
      <c r="K96" s="47">
        <f t="shared" si="6"/>
        <v>282.1527080103053</v>
      </c>
      <c r="L96" s="47">
        <f t="shared" si="9"/>
        <v>481.13270801030524</v>
      </c>
      <c r="M96" s="47">
        <f t="shared" si="7"/>
        <v>518.9527080103053</v>
      </c>
      <c r="N96" s="48">
        <f t="shared" si="8"/>
        <v>500.04270801030526</v>
      </c>
      <c r="O96" s="5">
        <v>25.9</v>
      </c>
      <c r="P96" s="5">
        <v>50.3</v>
      </c>
      <c r="Q96" s="5">
        <v>80.4</v>
      </c>
      <c r="R96" s="64">
        <v>2.66E-05</v>
      </c>
      <c r="Y96" s="26">
        <v>0.052</v>
      </c>
      <c r="Z96" s="48">
        <v>500.04270801030526</v>
      </c>
    </row>
    <row r="97" spans="1:26" ht="12.75">
      <c r="A97" s="1">
        <v>37014</v>
      </c>
      <c r="B97" s="15">
        <v>123</v>
      </c>
      <c r="C97" s="3">
        <v>0.553240716</v>
      </c>
      <c r="D97" s="56">
        <v>0.553240716</v>
      </c>
      <c r="E97" s="4">
        <v>879</v>
      </c>
      <c r="F97" s="16">
        <v>0</v>
      </c>
      <c r="G97" s="62">
        <v>38.97391572</v>
      </c>
      <c r="H97" s="62">
        <v>-77.06109259</v>
      </c>
      <c r="I97" s="17">
        <v>1010.8</v>
      </c>
      <c r="J97" s="5">
        <f t="shared" si="5"/>
        <v>976.8</v>
      </c>
      <c r="K97" s="47">
        <f t="shared" si="6"/>
        <v>304.2264083277348</v>
      </c>
      <c r="L97" s="47">
        <f t="shared" si="9"/>
        <v>503.20640832773483</v>
      </c>
      <c r="M97" s="47">
        <f t="shared" si="7"/>
        <v>541.0264083277348</v>
      </c>
      <c r="N97" s="48">
        <f t="shared" si="8"/>
        <v>522.1164083277348</v>
      </c>
      <c r="O97" s="5">
        <v>25.6</v>
      </c>
      <c r="P97" s="5">
        <v>50.5</v>
      </c>
      <c r="Q97" s="5">
        <v>73.9</v>
      </c>
      <c r="Y97" s="26">
        <v>0.053</v>
      </c>
      <c r="Z97" s="48">
        <v>522.1164083277348</v>
      </c>
    </row>
    <row r="98" spans="1:26" ht="12.75">
      <c r="A98" s="1">
        <v>37014</v>
      </c>
      <c r="B98" s="15">
        <v>123</v>
      </c>
      <c r="C98" s="3">
        <v>0.553356469</v>
      </c>
      <c r="D98" s="56">
        <v>0.553356469</v>
      </c>
      <c r="E98" s="4">
        <v>889</v>
      </c>
      <c r="F98" s="16">
        <v>0</v>
      </c>
      <c r="G98" s="62">
        <v>38.97972052</v>
      </c>
      <c r="H98" s="62">
        <v>-77.06388594</v>
      </c>
      <c r="I98" s="17">
        <v>1009.9</v>
      </c>
      <c r="J98" s="5">
        <f t="shared" si="5"/>
        <v>975.9</v>
      </c>
      <c r="K98" s="47">
        <f t="shared" si="6"/>
        <v>311.88099609236906</v>
      </c>
      <c r="L98" s="47">
        <f t="shared" si="9"/>
        <v>510.8609960923691</v>
      </c>
      <c r="M98" s="47">
        <f t="shared" si="7"/>
        <v>548.680996092369</v>
      </c>
      <c r="N98" s="48">
        <f t="shared" si="8"/>
        <v>529.770996092369</v>
      </c>
      <c r="O98" s="5">
        <v>25.5</v>
      </c>
      <c r="P98" s="5">
        <v>50.7</v>
      </c>
      <c r="Q98" s="5">
        <v>75.5</v>
      </c>
      <c r="Y98" s="26">
        <v>0.054</v>
      </c>
      <c r="Z98" s="48">
        <v>529.770996092369</v>
      </c>
    </row>
    <row r="99" spans="1:26" ht="12.75">
      <c r="A99" s="1">
        <v>37014</v>
      </c>
      <c r="B99" s="15">
        <v>123</v>
      </c>
      <c r="C99" s="3">
        <v>0.553472221</v>
      </c>
      <c r="D99" s="56">
        <v>0.553472221</v>
      </c>
      <c r="E99" s="4">
        <v>899</v>
      </c>
      <c r="F99" s="16">
        <v>0</v>
      </c>
      <c r="G99" s="62">
        <v>38.98518719</v>
      </c>
      <c r="H99" s="62">
        <v>-77.06717824</v>
      </c>
      <c r="I99" s="17">
        <v>1007.5</v>
      </c>
      <c r="J99" s="5">
        <f t="shared" si="5"/>
        <v>973.5</v>
      </c>
      <c r="K99" s="47">
        <f t="shared" si="6"/>
        <v>332.32779342695255</v>
      </c>
      <c r="L99" s="47">
        <f t="shared" si="9"/>
        <v>531.3077934269526</v>
      </c>
      <c r="M99" s="47">
        <f t="shared" si="7"/>
        <v>569.1277934269526</v>
      </c>
      <c r="N99" s="48">
        <f t="shared" si="8"/>
        <v>550.2177934269525</v>
      </c>
      <c r="O99" s="5">
        <v>25.3</v>
      </c>
      <c r="P99" s="5">
        <v>50.8</v>
      </c>
      <c r="Q99" s="5">
        <v>71.9</v>
      </c>
      <c r="Y99" s="26">
        <v>0.053</v>
      </c>
      <c r="Z99" s="48">
        <v>550.2177934269525</v>
      </c>
    </row>
    <row r="100" spans="1:26" ht="12.75">
      <c r="A100" s="1">
        <v>37014</v>
      </c>
      <c r="B100" s="15">
        <v>123</v>
      </c>
      <c r="C100" s="3">
        <v>0.553587973</v>
      </c>
      <c r="D100" s="56">
        <v>0.553587973</v>
      </c>
      <c r="E100" s="4">
        <v>909</v>
      </c>
      <c r="F100" s="16">
        <v>0</v>
      </c>
      <c r="G100" s="62">
        <v>38.98927831</v>
      </c>
      <c r="H100" s="62">
        <v>-77.07234448</v>
      </c>
      <c r="I100" s="17">
        <v>1006.5</v>
      </c>
      <c r="J100" s="5">
        <f t="shared" si="5"/>
        <v>972.5</v>
      </c>
      <c r="K100" s="47">
        <f t="shared" si="6"/>
        <v>340.8621737999559</v>
      </c>
      <c r="L100" s="47">
        <f t="shared" si="9"/>
        <v>539.8421737999558</v>
      </c>
      <c r="M100" s="47">
        <f t="shared" si="7"/>
        <v>577.6621737999559</v>
      </c>
      <c r="N100" s="48">
        <f t="shared" si="8"/>
        <v>558.7521737999559</v>
      </c>
      <c r="O100" s="5">
        <v>25.1</v>
      </c>
      <c r="P100" s="5">
        <v>51.1</v>
      </c>
      <c r="Q100" s="5">
        <v>74.9</v>
      </c>
      <c r="Y100" s="26">
        <v>0.053</v>
      </c>
      <c r="Z100" s="48">
        <v>558.7521737999559</v>
      </c>
    </row>
    <row r="101" spans="1:26" ht="12.75">
      <c r="A101" s="1">
        <v>37014</v>
      </c>
      <c r="B101" s="15">
        <v>123</v>
      </c>
      <c r="C101" s="3">
        <v>0.553703725</v>
      </c>
      <c r="D101" s="56">
        <v>0.553703725</v>
      </c>
      <c r="E101" s="4">
        <v>919</v>
      </c>
      <c r="F101" s="16">
        <v>0</v>
      </c>
      <c r="G101" s="62">
        <v>38.99229364</v>
      </c>
      <c r="H101" s="62">
        <v>-77.07884064</v>
      </c>
      <c r="I101" s="17">
        <v>1002.9</v>
      </c>
      <c r="J101" s="5">
        <f t="shared" si="5"/>
        <v>968.9</v>
      </c>
      <c r="K101" s="47">
        <f t="shared" si="6"/>
        <v>371.6587733708875</v>
      </c>
      <c r="L101" s="47">
        <f t="shared" si="9"/>
        <v>570.6387733708875</v>
      </c>
      <c r="M101" s="47">
        <f t="shared" si="7"/>
        <v>608.4587733708875</v>
      </c>
      <c r="N101" s="48">
        <f t="shared" si="8"/>
        <v>589.5487733708875</v>
      </c>
      <c r="O101" s="5">
        <v>24.7</v>
      </c>
      <c r="P101" s="5">
        <v>51.6</v>
      </c>
      <c r="Q101" s="5">
        <v>68.4</v>
      </c>
      <c r="Y101" s="26">
        <v>0.052</v>
      </c>
      <c r="Z101" s="48">
        <v>589.5487733708875</v>
      </c>
    </row>
    <row r="102" spans="1:26" ht="12.75">
      <c r="A102" s="1">
        <v>37014</v>
      </c>
      <c r="B102" s="15">
        <v>123</v>
      </c>
      <c r="C102" s="3">
        <v>0.553819418</v>
      </c>
      <c r="D102" s="56">
        <v>0.553819418</v>
      </c>
      <c r="E102" s="4">
        <v>929</v>
      </c>
      <c r="F102" s="16">
        <v>0</v>
      </c>
      <c r="G102" s="62">
        <v>38.99581734</v>
      </c>
      <c r="H102" s="62">
        <v>-77.08442853</v>
      </c>
      <c r="I102" s="17">
        <v>1001.6</v>
      </c>
      <c r="J102" s="5">
        <f t="shared" si="5"/>
        <v>967.6</v>
      </c>
      <c r="K102" s="47">
        <f t="shared" si="6"/>
        <v>382.8078964333762</v>
      </c>
      <c r="L102" s="47">
        <f t="shared" si="9"/>
        <v>581.7878964333762</v>
      </c>
      <c r="M102" s="47">
        <f t="shared" si="7"/>
        <v>619.6078964333763</v>
      </c>
      <c r="N102" s="48">
        <f t="shared" si="8"/>
        <v>600.6978964333762</v>
      </c>
      <c r="O102" s="5">
        <v>24.6</v>
      </c>
      <c r="P102" s="5">
        <v>52</v>
      </c>
      <c r="Q102" s="5">
        <v>73.9</v>
      </c>
      <c r="R102" s="64">
        <v>2.55E-05</v>
      </c>
      <c r="Y102" s="26">
        <v>0.053</v>
      </c>
      <c r="Z102" s="48">
        <v>600.6978964333762</v>
      </c>
    </row>
    <row r="103" spans="1:26" ht="12.75">
      <c r="A103" s="1">
        <v>37014</v>
      </c>
      <c r="B103" s="15">
        <v>123</v>
      </c>
      <c r="C103" s="3">
        <v>0.55393517</v>
      </c>
      <c r="D103" s="56">
        <v>0.55393517</v>
      </c>
      <c r="E103" s="4">
        <v>939</v>
      </c>
      <c r="F103" s="16">
        <v>0</v>
      </c>
      <c r="G103" s="62">
        <v>38.99955645</v>
      </c>
      <c r="H103" s="62">
        <v>-77.08951552</v>
      </c>
      <c r="I103" s="17">
        <v>999.4</v>
      </c>
      <c r="J103" s="5">
        <f t="shared" si="5"/>
        <v>965.4</v>
      </c>
      <c r="K103" s="47">
        <f t="shared" si="6"/>
        <v>401.70981149434346</v>
      </c>
      <c r="L103" s="47">
        <f t="shared" si="9"/>
        <v>600.6898114943434</v>
      </c>
      <c r="M103" s="47">
        <f t="shared" si="7"/>
        <v>638.5098114943435</v>
      </c>
      <c r="N103" s="48">
        <f t="shared" si="8"/>
        <v>619.5998114943434</v>
      </c>
      <c r="O103" s="5">
        <v>24.4</v>
      </c>
      <c r="P103" s="5">
        <v>52.2</v>
      </c>
      <c r="Q103" s="5">
        <v>69.9</v>
      </c>
      <c r="Y103" s="26">
        <v>0.054</v>
      </c>
      <c r="Z103" s="48">
        <v>619.5998114943434</v>
      </c>
    </row>
    <row r="104" spans="1:26" ht="12.75">
      <c r="A104" s="1">
        <v>37014</v>
      </c>
      <c r="B104" s="15">
        <v>123</v>
      </c>
      <c r="C104" s="3">
        <v>0.554050922</v>
      </c>
      <c r="D104" s="56">
        <v>0.554050922</v>
      </c>
      <c r="E104" s="4">
        <v>949</v>
      </c>
      <c r="F104" s="16">
        <v>0</v>
      </c>
      <c r="G104" s="62">
        <v>39.00316765</v>
      </c>
      <c r="H104" s="62">
        <v>-77.0946943</v>
      </c>
      <c r="I104" s="17">
        <v>996.8</v>
      </c>
      <c r="J104" s="5">
        <f t="shared" si="5"/>
        <v>962.8</v>
      </c>
      <c r="K104" s="47">
        <f t="shared" si="6"/>
        <v>424.10405135782963</v>
      </c>
      <c r="L104" s="47">
        <f t="shared" si="9"/>
        <v>623.0840513578296</v>
      </c>
      <c r="M104" s="47">
        <f t="shared" si="7"/>
        <v>660.9040513578296</v>
      </c>
      <c r="N104" s="48">
        <f t="shared" si="8"/>
        <v>641.9940513578297</v>
      </c>
      <c r="O104" s="5">
        <v>24.2</v>
      </c>
      <c r="P104" s="5">
        <v>52.4</v>
      </c>
      <c r="Q104" s="5">
        <v>70.4</v>
      </c>
      <c r="Y104" s="26">
        <v>0.051</v>
      </c>
      <c r="Z104" s="48">
        <v>641.9940513578297</v>
      </c>
    </row>
    <row r="105" spans="1:26" ht="12.75">
      <c r="A105" s="1">
        <v>37014</v>
      </c>
      <c r="B105" s="15">
        <v>123</v>
      </c>
      <c r="C105" s="3">
        <v>0.554166675</v>
      </c>
      <c r="D105" s="56">
        <v>0.554166675</v>
      </c>
      <c r="E105" s="4">
        <v>959</v>
      </c>
      <c r="F105" s="16">
        <v>0</v>
      </c>
      <c r="G105" s="62">
        <v>39.00678416</v>
      </c>
      <c r="H105" s="62">
        <v>-77.09994472</v>
      </c>
      <c r="I105" s="17">
        <v>994.6</v>
      </c>
      <c r="J105" s="5">
        <f t="shared" si="5"/>
        <v>960.6</v>
      </c>
      <c r="K105" s="47">
        <f t="shared" si="6"/>
        <v>443.10030901131734</v>
      </c>
      <c r="L105" s="47">
        <f t="shared" si="9"/>
        <v>642.0803090113174</v>
      </c>
      <c r="M105" s="47">
        <f t="shared" si="7"/>
        <v>679.9003090113174</v>
      </c>
      <c r="N105" s="48">
        <f t="shared" si="8"/>
        <v>660.9903090113173</v>
      </c>
      <c r="O105" s="5">
        <v>24</v>
      </c>
      <c r="P105" s="5">
        <v>52.6</v>
      </c>
      <c r="Q105" s="5">
        <v>67.5</v>
      </c>
      <c r="Y105" s="26">
        <v>0.052</v>
      </c>
      <c r="Z105" s="48">
        <v>660.9903090113173</v>
      </c>
    </row>
    <row r="106" spans="1:26" ht="12.75">
      <c r="A106" s="1">
        <v>37014</v>
      </c>
      <c r="B106" s="15">
        <v>123</v>
      </c>
      <c r="C106" s="3">
        <v>0.554282427</v>
      </c>
      <c r="D106" s="56">
        <v>0.554282427</v>
      </c>
      <c r="E106" s="4">
        <v>969</v>
      </c>
      <c r="F106" s="16">
        <v>0</v>
      </c>
      <c r="G106" s="62">
        <v>39.01040666</v>
      </c>
      <c r="H106" s="62">
        <v>-77.1049207</v>
      </c>
      <c r="I106" s="17">
        <v>993.2</v>
      </c>
      <c r="J106" s="5">
        <f t="shared" si="5"/>
        <v>959.2</v>
      </c>
      <c r="K106" s="47">
        <f t="shared" si="6"/>
        <v>455.2115018247359</v>
      </c>
      <c r="L106" s="47">
        <f t="shared" si="9"/>
        <v>654.1915018247358</v>
      </c>
      <c r="M106" s="47">
        <f t="shared" si="7"/>
        <v>692.0115018247359</v>
      </c>
      <c r="N106" s="48">
        <f t="shared" si="8"/>
        <v>673.1015018247358</v>
      </c>
      <c r="O106" s="5">
        <v>24</v>
      </c>
      <c r="P106" s="5">
        <v>51.6</v>
      </c>
      <c r="Q106" s="5">
        <v>68.5</v>
      </c>
      <c r="Y106" s="26">
        <v>0.053</v>
      </c>
      <c r="Z106" s="48">
        <v>673.1015018247358</v>
      </c>
    </row>
    <row r="107" spans="1:26" ht="12.75">
      <c r="A107" s="1">
        <v>37014</v>
      </c>
      <c r="B107" s="15">
        <v>123</v>
      </c>
      <c r="C107" s="3">
        <v>0.554398119</v>
      </c>
      <c r="D107" s="56">
        <v>0.554398119</v>
      </c>
      <c r="E107" s="4">
        <v>979</v>
      </c>
      <c r="F107" s="16">
        <v>0</v>
      </c>
      <c r="G107" s="62">
        <v>39.01396214</v>
      </c>
      <c r="H107" s="62">
        <v>-77.10982042</v>
      </c>
      <c r="I107" s="17">
        <v>991.2</v>
      </c>
      <c r="J107" s="5">
        <f t="shared" si="5"/>
        <v>957.2</v>
      </c>
      <c r="K107" s="47">
        <f t="shared" si="6"/>
        <v>472.54390505318713</v>
      </c>
      <c r="L107" s="47">
        <f t="shared" si="9"/>
        <v>671.5239050531871</v>
      </c>
      <c r="M107" s="47">
        <f t="shared" si="7"/>
        <v>709.3439050531872</v>
      </c>
      <c r="N107" s="48">
        <f t="shared" si="8"/>
        <v>690.4339050531871</v>
      </c>
      <c r="O107" s="5">
        <v>23.8</v>
      </c>
      <c r="P107" s="5">
        <v>51.1</v>
      </c>
      <c r="Q107" s="5">
        <v>72.9</v>
      </c>
      <c r="Y107" s="26">
        <v>-0.045</v>
      </c>
      <c r="Z107" s="48">
        <v>690.4339050531871</v>
      </c>
    </row>
    <row r="108" spans="1:26" ht="12.75">
      <c r="A108" s="1">
        <v>37014</v>
      </c>
      <c r="B108" s="15">
        <v>123</v>
      </c>
      <c r="C108" s="3">
        <v>0.554513872</v>
      </c>
      <c r="D108" s="56">
        <v>0.554513872</v>
      </c>
      <c r="E108" s="4">
        <v>989</v>
      </c>
      <c r="F108" s="16">
        <v>0</v>
      </c>
      <c r="G108" s="62">
        <v>39.01740773</v>
      </c>
      <c r="H108" s="62">
        <v>-77.11483939</v>
      </c>
      <c r="I108" s="17">
        <v>989</v>
      </c>
      <c r="J108" s="5">
        <f t="shared" si="5"/>
        <v>955</v>
      </c>
      <c r="K108" s="47">
        <f t="shared" si="6"/>
        <v>491.651426315569</v>
      </c>
      <c r="L108" s="47">
        <f t="shared" si="9"/>
        <v>690.631426315569</v>
      </c>
      <c r="M108" s="47">
        <f t="shared" si="7"/>
        <v>728.451426315569</v>
      </c>
      <c r="N108" s="48">
        <f t="shared" si="8"/>
        <v>709.541426315569</v>
      </c>
      <c r="O108" s="5">
        <v>23.6</v>
      </c>
      <c r="P108" s="5">
        <v>51.8</v>
      </c>
      <c r="Q108" s="5">
        <v>69.6</v>
      </c>
      <c r="R108" s="64">
        <v>2.37E-05</v>
      </c>
      <c r="Y108" s="26">
        <v>-0.044</v>
      </c>
      <c r="Z108" s="48">
        <v>709.541426315569</v>
      </c>
    </row>
    <row r="109" spans="1:26" ht="12.75">
      <c r="A109" s="1">
        <v>37014</v>
      </c>
      <c r="B109" s="15">
        <v>123</v>
      </c>
      <c r="C109" s="3">
        <v>0.554629624</v>
      </c>
      <c r="D109" s="56">
        <v>0.554629624</v>
      </c>
      <c r="E109" s="4">
        <v>999</v>
      </c>
      <c r="F109" s="16">
        <v>0</v>
      </c>
      <c r="G109" s="62">
        <v>39.02078801</v>
      </c>
      <c r="H109" s="62">
        <v>-77.12003675</v>
      </c>
      <c r="I109" s="17">
        <v>986.8</v>
      </c>
      <c r="J109" s="5">
        <f t="shared" si="5"/>
        <v>952.8</v>
      </c>
      <c r="K109" s="47">
        <f t="shared" si="6"/>
        <v>510.80301570249</v>
      </c>
      <c r="L109" s="47">
        <f t="shared" si="9"/>
        <v>709.7830157024899</v>
      </c>
      <c r="M109" s="47">
        <f t="shared" si="7"/>
        <v>747.60301570249</v>
      </c>
      <c r="N109" s="48">
        <f t="shared" si="8"/>
        <v>728.6930157024899</v>
      </c>
      <c r="O109" s="5">
        <v>23.4</v>
      </c>
      <c r="P109" s="5">
        <v>52.4</v>
      </c>
      <c r="Q109" s="5">
        <v>64.9</v>
      </c>
      <c r="Y109" s="26">
        <v>0.053</v>
      </c>
      <c r="Z109" s="48">
        <v>728.6930157024899</v>
      </c>
    </row>
    <row r="110" spans="1:26" ht="12.75">
      <c r="A110" s="1">
        <v>37014</v>
      </c>
      <c r="B110" s="15">
        <v>123</v>
      </c>
      <c r="C110" s="3">
        <v>0.554745376</v>
      </c>
      <c r="D110" s="56">
        <v>0.554745376</v>
      </c>
      <c r="E110" s="4">
        <v>1009</v>
      </c>
      <c r="F110" s="16">
        <v>0</v>
      </c>
      <c r="G110" s="62">
        <v>39.02415523</v>
      </c>
      <c r="H110" s="62">
        <v>-77.12508728</v>
      </c>
      <c r="I110" s="17">
        <v>984.7</v>
      </c>
      <c r="J110" s="5">
        <f t="shared" si="5"/>
        <v>950.7</v>
      </c>
      <c r="K110" s="47">
        <f t="shared" si="6"/>
        <v>529.1253744690044</v>
      </c>
      <c r="L110" s="47">
        <f t="shared" si="9"/>
        <v>728.1053744690045</v>
      </c>
      <c r="M110" s="47">
        <f t="shared" si="7"/>
        <v>765.9253744690045</v>
      </c>
      <c r="N110" s="48">
        <f t="shared" si="8"/>
        <v>747.0153744690044</v>
      </c>
      <c r="O110" s="5">
        <v>23.1</v>
      </c>
      <c r="P110" s="5">
        <v>53.5</v>
      </c>
      <c r="Q110" s="5">
        <v>67.5</v>
      </c>
      <c r="Y110" s="26">
        <v>-0.043</v>
      </c>
      <c r="Z110" s="48">
        <v>747.0153744690044</v>
      </c>
    </row>
    <row r="111" spans="1:26" ht="12.75">
      <c r="A111" s="1">
        <v>37014</v>
      </c>
      <c r="B111" s="15">
        <v>123</v>
      </c>
      <c r="C111" s="3">
        <v>0.554861128</v>
      </c>
      <c r="D111" s="56">
        <v>0.554861128</v>
      </c>
      <c r="E111" s="4">
        <v>1019</v>
      </c>
      <c r="F111" s="16">
        <v>0</v>
      </c>
      <c r="G111" s="62">
        <v>39.02770875</v>
      </c>
      <c r="H111" s="62">
        <v>-77.12993727</v>
      </c>
      <c r="I111" s="17">
        <v>981.8</v>
      </c>
      <c r="J111" s="5">
        <f t="shared" si="5"/>
        <v>947.8</v>
      </c>
      <c r="K111" s="47">
        <f t="shared" si="6"/>
        <v>554.494326492986</v>
      </c>
      <c r="L111" s="47">
        <f t="shared" si="9"/>
        <v>753.474326492986</v>
      </c>
      <c r="M111" s="47">
        <f t="shared" si="7"/>
        <v>791.2943264929861</v>
      </c>
      <c r="N111" s="48">
        <f t="shared" si="8"/>
        <v>772.384326492986</v>
      </c>
      <c r="O111" s="5">
        <v>22.8</v>
      </c>
      <c r="P111" s="5">
        <v>54.6</v>
      </c>
      <c r="Q111" s="5">
        <v>64.4</v>
      </c>
      <c r="Y111" s="26">
        <v>-0.038</v>
      </c>
      <c r="Z111" s="48">
        <v>772.384326492986</v>
      </c>
    </row>
    <row r="112" spans="1:26" ht="12.75">
      <c r="A112" s="1">
        <v>37014</v>
      </c>
      <c r="B112" s="15">
        <v>123</v>
      </c>
      <c r="C112" s="3">
        <v>0.554976881</v>
      </c>
      <c r="D112" s="56">
        <v>0.554976881</v>
      </c>
      <c r="E112" s="4">
        <v>1029</v>
      </c>
      <c r="F112" s="16">
        <v>0</v>
      </c>
      <c r="G112" s="62">
        <v>39.03108615</v>
      </c>
      <c r="H112" s="62">
        <v>-77.1348446</v>
      </c>
      <c r="I112" s="17">
        <v>980.6</v>
      </c>
      <c r="J112" s="5">
        <f t="shared" si="5"/>
        <v>946.6</v>
      </c>
      <c r="K112" s="47">
        <f t="shared" si="6"/>
        <v>565.0145365639273</v>
      </c>
      <c r="L112" s="47">
        <f t="shared" si="9"/>
        <v>763.9945365639273</v>
      </c>
      <c r="M112" s="47">
        <f t="shared" si="7"/>
        <v>801.8145365639273</v>
      </c>
      <c r="N112" s="48">
        <f t="shared" si="8"/>
        <v>782.9045365639273</v>
      </c>
      <c r="O112" s="5">
        <v>22.8</v>
      </c>
      <c r="P112" s="5">
        <v>53.7</v>
      </c>
      <c r="Q112" s="5">
        <v>67.7</v>
      </c>
      <c r="Y112" s="26">
        <v>-0.039</v>
      </c>
      <c r="Z112" s="48">
        <v>782.9045365639273</v>
      </c>
    </row>
    <row r="113" spans="1:26" ht="12.75">
      <c r="A113" s="1">
        <v>37014</v>
      </c>
      <c r="B113" s="15">
        <v>123</v>
      </c>
      <c r="C113" s="3">
        <v>0.555092573</v>
      </c>
      <c r="D113" s="56">
        <v>0.555092573</v>
      </c>
      <c r="E113" s="4">
        <v>1039</v>
      </c>
      <c r="F113" s="16">
        <v>0</v>
      </c>
      <c r="G113" s="62">
        <v>39.03430693</v>
      </c>
      <c r="H113" s="62">
        <v>-77.13967834</v>
      </c>
      <c r="I113" s="17">
        <v>979.2</v>
      </c>
      <c r="J113" s="5">
        <f t="shared" si="5"/>
        <v>945.2</v>
      </c>
      <c r="K113" s="47">
        <f t="shared" si="6"/>
        <v>577.3049838025938</v>
      </c>
      <c r="L113" s="47">
        <f t="shared" si="9"/>
        <v>776.2849838025938</v>
      </c>
      <c r="M113" s="47">
        <f t="shared" si="7"/>
        <v>814.1049838025938</v>
      </c>
      <c r="N113" s="48">
        <f t="shared" si="8"/>
        <v>795.1949838025938</v>
      </c>
      <c r="O113" s="5">
        <v>22.7</v>
      </c>
      <c r="P113" s="5">
        <v>52.1</v>
      </c>
      <c r="Q113" s="5">
        <v>62.5</v>
      </c>
      <c r="S113" s="27">
        <v>3.131</v>
      </c>
      <c r="V113" s="27">
        <v>0.132</v>
      </c>
      <c r="Y113" s="26">
        <v>-0.044</v>
      </c>
      <c r="Z113" s="48">
        <v>795.1949838025938</v>
      </c>
    </row>
    <row r="114" spans="1:26" ht="12.75">
      <c r="A114" s="1">
        <v>37014</v>
      </c>
      <c r="B114" s="15">
        <v>123</v>
      </c>
      <c r="C114" s="3">
        <v>0.555208325</v>
      </c>
      <c r="D114" s="56">
        <v>0.555208325</v>
      </c>
      <c r="E114" s="4">
        <v>1049</v>
      </c>
      <c r="F114" s="16">
        <v>0</v>
      </c>
      <c r="G114" s="62">
        <v>39.03815898</v>
      </c>
      <c r="H114" s="62">
        <v>-77.14354136</v>
      </c>
      <c r="I114" s="17">
        <v>978.9</v>
      </c>
      <c r="J114" s="5">
        <f t="shared" si="5"/>
        <v>944.9</v>
      </c>
      <c r="K114" s="47">
        <f t="shared" si="6"/>
        <v>579.9410193906797</v>
      </c>
      <c r="L114" s="47">
        <f t="shared" si="9"/>
        <v>778.9210193906797</v>
      </c>
      <c r="M114" s="47">
        <f t="shared" si="7"/>
        <v>816.7410193906796</v>
      </c>
      <c r="N114" s="48">
        <f t="shared" si="8"/>
        <v>797.8310193906797</v>
      </c>
      <c r="O114" s="5">
        <v>22.9</v>
      </c>
      <c r="P114" s="5">
        <v>51.2</v>
      </c>
      <c r="Q114" s="5">
        <v>65.9</v>
      </c>
      <c r="R114" s="64">
        <v>2.35E-05</v>
      </c>
      <c r="S114" s="27">
        <v>3.088</v>
      </c>
      <c r="V114" s="27">
        <v>0.131</v>
      </c>
      <c r="Y114" s="26">
        <v>-0.043</v>
      </c>
      <c r="Z114" s="48">
        <v>797.8310193906797</v>
      </c>
    </row>
    <row r="115" spans="1:26" ht="12.75">
      <c r="A115" s="1">
        <v>37014</v>
      </c>
      <c r="B115" s="15">
        <v>123</v>
      </c>
      <c r="C115" s="3">
        <v>0.555324078</v>
      </c>
      <c r="D115" s="56">
        <v>0.555324078</v>
      </c>
      <c r="E115" s="4">
        <v>1059</v>
      </c>
      <c r="F115" s="16">
        <v>0</v>
      </c>
      <c r="G115" s="62">
        <v>39.04279878</v>
      </c>
      <c r="H115" s="62">
        <v>-77.14594119</v>
      </c>
      <c r="I115" s="17">
        <v>978.3</v>
      </c>
      <c r="J115" s="5">
        <f t="shared" si="5"/>
        <v>944.3</v>
      </c>
      <c r="K115" s="47">
        <f t="shared" si="6"/>
        <v>585.2156022730817</v>
      </c>
      <c r="L115" s="47">
        <f t="shared" si="9"/>
        <v>784.1956022730817</v>
      </c>
      <c r="M115" s="47">
        <f t="shared" si="7"/>
        <v>822.0156022730816</v>
      </c>
      <c r="N115" s="48">
        <f t="shared" si="8"/>
        <v>803.1056022730817</v>
      </c>
      <c r="O115" s="5">
        <v>22.9</v>
      </c>
      <c r="P115" s="5">
        <v>50.8</v>
      </c>
      <c r="Q115" s="5">
        <v>66.5</v>
      </c>
      <c r="S115" s="27">
        <v>3.169</v>
      </c>
      <c r="V115" s="27">
        <v>0.123</v>
      </c>
      <c r="Y115" s="26">
        <v>-0.042</v>
      </c>
      <c r="Z115" s="48">
        <v>803.1056022730817</v>
      </c>
    </row>
    <row r="116" spans="1:26" ht="12.75">
      <c r="A116" s="1">
        <v>37014</v>
      </c>
      <c r="B116" s="15">
        <v>123</v>
      </c>
      <c r="C116" s="3">
        <v>0.55543983</v>
      </c>
      <c r="D116" s="56">
        <v>0.55543983</v>
      </c>
      <c r="E116" s="4">
        <v>1069</v>
      </c>
      <c r="F116" s="16">
        <v>0</v>
      </c>
      <c r="G116" s="62">
        <v>39.04781578</v>
      </c>
      <c r="H116" s="62">
        <v>-77.14793802</v>
      </c>
      <c r="I116" s="17">
        <v>978.2</v>
      </c>
      <c r="J116" s="5">
        <f t="shared" si="5"/>
        <v>944.2</v>
      </c>
      <c r="K116" s="47">
        <f t="shared" si="6"/>
        <v>586.0950252415498</v>
      </c>
      <c r="L116" s="47">
        <f t="shared" si="9"/>
        <v>785.0750252415498</v>
      </c>
      <c r="M116" s="47">
        <f t="shared" si="7"/>
        <v>822.8950252415498</v>
      </c>
      <c r="N116" s="48">
        <f t="shared" si="8"/>
        <v>803.9850252415498</v>
      </c>
      <c r="O116" s="5">
        <v>23</v>
      </c>
      <c r="P116" s="5">
        <v>50.7</v>
      </c>
      <c r="Q116" s="5">
        <v>72</v>
      </c>
      <c r="S116" s="27">
        <v>2.96</v>
      </c>
      <c r="V116" s="27">
        <v>0.162</v>
      </c>
      <c r="Y116" s="26">
        <v>-0.043</v>
      </c>
      <c r="Z116" s="48">
        <v>803.9850252415498</v>
      </c>
    </row>
    <row r="117" spans="1:26" ht="12.75">
      <c r="A117" s="1">
        <v>37014</v>
      </c>
      <c r="B117" s="15">
        <v>123</v>
      </c>
      <c r="C117" s="3">
        <v>0.555555582</v>
      </c>
      <c r="D117" s="56">
        <v>0.555555582</v>
      </c>
      <c r="E117" s="4">
        <v>1079</v>
      </c>
      <c r="F117" s="16">
        <v>0</v>
      </c>
      <c r="G117" s="62">
        <v>39.05298102</v>
      </c>
      <c r="H117" s="62">
        <v>-77.14984908</v>
      </c>
      <c r="I117" s="17">
        <v>973.2</v>
      </c>
      <c r="J117" s="5">
        <f t="shared" si="5"/>
        <v>939.2</v>
      </c>
      <c r="K117" s="47">
        <f t="shared" si="6"/>
        <v>630.1853453028076</v>
      </c>
      <c r="L117" s="47">
        <f t="shared" si="9"/>
        <v>829.1653453028076</v>
      </c>
      <c r="M117" s="47">
        <f t="shared" si="7"/>
        <v>866.9853453028077</v>
      </c>
      <c r="N117" s="48">
        <f t="shared" si="8"/>
        <v>848.0753453028076</v>
      </c>
      <c r="O117" s="5">
        <v>22.6</v>
      </c>
      <c r="P117" s="5">
        <v>49.3</v>
      </c>
      <c r="Q117" s="5">
        <v>70.5</v>
      </c>
      <c r="S117" s="27">
        <v>3.131</v>
      </c>
      <c r="V117" s="27">
        <v>0.122</v>
      </c>
      <c r="Y117" s="26">
        <v>-0.043</v>
      </c>
      <c r="Z117" s="48">
        <v>848.0753453028076</v>
      </c>
    </row>
    <row r="118" spans="1:26" ht="12.75">
      <c r="A118" s="1">
        <v>37014</v>
      </c>
      <c r="B118" s="15">
        <v>123</v>
      </c>
      <c r="C118" s="3">
        <v>0.555671275</v>
      </c>
      <c r="D118" s="56">
        <v>0.555671275</v>
      </c>
      <c r="E118" s="4">
        <v>1089</v>
      </c>
      <c r="F118" s="16">
        <v>0</v>
      </c>
      <c r="G118" s="62">
        <v>39.0581111</v>
      </c>
      <c r="H118" s="62">
        <v>-77.15212628</v>
      </c>
      <c r="I118" s="17">
        <v>969.6</v>
      </c>
      <c r="J118" s="5">
        <f t="shared" si="5"/>
        <v>935.6</v>
      </c>
      <c r="K118" s="47">
        <f t="shared" si="6"/>
        <v>662.0759594281996</v>
      </c>
      <c r="L118" s="47">
        <f t="shared" si="9"/>
        <v>861.0559594281996</v>
      </c>
      <c r="M118" s="47">
        <f t="shared" si="7"/>
        <v>898.8759594281996</v>
      </c>
      <c r="N118" s="48">
        <f t="shared" si="8"/>
        <v>879.9659594281995</v>
      </c>
      <c r="O118" s="5">
        <v>22.1</v>
      </c>
      <c r="P118" s="5">
        <v>49</v>
      </c>
      <c r="Q118" s="5">
        <v>71.9</v>
      </c>
      <c r="S118" s="27">
        <v>3.08</v>
      </c>
      <c r="V118" s="27">
        <v>0.133</v>
      </c>
      <c r="Y118" s="26">
        <v>-0.041</v>
      </c>
      <c r="Z118" s="48">
        <v>879.9659594281995</v>
      </c>
    </row>
    <row r="119" spans="1:26" ht="12.75">
      <c r="A119" s="1">
        <v>37014</v>
      </c>
      <c r="B119" s="15">
        <v>123</v>
      </c>
      <c r="C119" s="3">
        <v>0.555787027</v>
      </c>
      <c r="D119" s="56">
        <v>0.555787027</v>
      </c>
      <c r="E119" s="4">
        <v>1099</v>
      </c>
      <c r="F119" s="16">
        <v>0</v>
      </c>
      <c r="G119" s="62">
        <v>39.06315567</v>
      </c>
      <c r="H119" s="62">
        <v>-77.15475075</v>
      </c>
      <c r="I119" s="17">
        <v>967</v>
      </c>
      <c r="J119" s="5">
        <f t="shared" si="5"/>
        <v>933</v>
      </c>
      <c r="K119" s="47">
        <f t="shared" si="6"/>
        <v>685.1844765002515</v>
      </c>
      <c r="L119" s="47">
        <f t="shared" si="9"/>
        <v>884.1644765002516</v>
      </c>
      <c r="M119" s="47">
        <f t="shared" si="7"/>
        <v>921.9844765002515</v>
      </c>
      <c r="N119" s="48">
        <f t="shared" si="8"/>
        <v>903.0744765002515</v>
      </c>
      <c r="O119" s="5">
        <v>21.8</v>
      </c>
      <c r="P119" s="5">
        <v>49.1</v>
      </c>
      <c r="Q119" s="5">
        <v>64</v>
      </c>
      <c r="S119" s="27">
        <v>3.08</v>
      </c>
      <c r="V119" s="27">
        <v>0.123</v>
      </c>
      <c r="Y119" s="26">
        <v>0.054</v>
      </c>
      <c r="Z119" s="48">
        <v>903.0744765002515</v>
      </c>
    </row>
    <row r="120" spans="1:26" ht="12.75">
      <c r="A120" s="1">
        <v>37014</v>
      </c>
      <c r="B120" s="15">
        <v>123</v>
      </c>
      <c r="C120" s="3">
        <v>0.555902779</v>
      </c>
      <c r="D120" s="56">
        <v>0.555902779</v>
      </c>
      <c r="E120" s="4">
        <v>1109</v>
      </c>
      <c r="F120" s="16">
        <v>0</v>
      </c>
      <c r="G120" s="62">
        <v>39.06783761</v>
      </c>
      <c r="H120" s="62">
        <v>-77.1568284</v>
      </c>
      <c r="I120" s="17">
        <v>965</v>
      </c>
      <c r="J120" s="5">
        <f t="shared" si="5"/>
        <v>931</v>
      </c>
      <c r="K120" s="47">
        <f t="shared" si="6"/>
        <v>703.004121475858</v>
      </c>
      <c r="L120" s="47">
        <f t="shared" si="9"/>
        <v>901.984121475858</v>
      </c>
      <c r="M120" s="47">
        <f t="shared" si="7"/>
        <v>939.804121475858</v>
      </c>
      <c r="N120" s="48">
        <f t="shared" si="8"/>
        <v>920.894121475858</v>
      </c>
      <c r="O120" s="5">
        <v>21.6</v>
      </c>
      <c r="P120" s="5">
        <v>48.8</v>
      </c>
      <c r="Q120" s="5">
        <v>62.9</v>
      </c>
      <c r="R120" s="64">
        <v>1.55E-05</v>
      </c>
      <c r="S120" s="27">
        <v>3.209</v>
      </c>
      <c r="V120" s="27">
        <v>0.132</v>
      </c>
      <c r="Y120" s="26">
        <v>0.051</v>
      </c>
      <c r="Z120" s="48">
        <v>920.894121475858</v>
      </c>
    </row>
    <row r="121" spans="1:26" ht="12.75">
      <c r="A121" s="1">
        <v>37014</v>
      </c>
      <c r="B121" s="15">
        <v>123</v>
      </c>
      <c r="C121" s="3">
        <v>0.556018531</v>
      </c>
      <c r="D121" s="56">
        <v>0.556018531</v>
      </c>
      <c r="E121" s="4">
        <v>1119</v>
      </c>
      <c r="F121" s="16">
        <v>0</v>
      </c>
      <c r="G121" s="62">
        <v>39.07230454</v>
      </c>
      <c r="H121" s="62">
        <v>-77.15896554</v>
      </c>
      <c r="I121" s="17">
        <v>963.5</v>
      </c>
      <c r="J121" s="5">
        <f t="shared" si="5"/>
        <v>929.5</v>
      </c>
      <c r="K121" s="47">
        <f t="shared" si="6"/>
        <v>716.3939949043402</v>
      </c>
      <c r="L121" s="47">
        <f t="shared" si="9"/>
        <v>915.3739949043402</v>
      </c>
      <c r="M121" s="47">
        <f t="shared" si="7"/>
        <v>953.1939949043401</v>
      </c>
      <c r="N121" s="48">
        <f t="shared" si="8"/>
        <v>934.2839949043401</v>
      </c>
      <c r="O121" s="5">
        <v>21.5</v>
      </c>
      <c r="P121" s="5">
        <v>47.9</v>
      </c>
      <c r="Q121" s="5">
        <v>57</v>
      </c>
      <c r="S121" s="27">
        <v>3.131</v>
      </c>
      <c r="V121" s="27">
        <v>0.131</v>
      </c>
      <c r="Y121" s="26">
        <v>0.051</v>
      </c>
      <c r="Z121" s="48">
        <v>934.2839949043401</v>
      </c>
    </row>
    <row r="122" spans="1:26" ht="12.75">
      <c r="A122" s="1">
        <v>37014</v>
      </c>
      <c r="B122" s="15">
        <v>123</v>
      </c>
      <c r="C122" s="3">
        <v>0.556134284</v>
      </c>
      <c r="D122" s="56">
        <v>0.556134284</v>
      </c>
      <c r="E122" s="4">
        <v>1129</v>
      </c>
      <c r="F122" s="16">
        <v>0</v>
      </c>
      <c r="G122" s="62">
        <v>39.07652329</v>
      </c>
      <c r="H122" s="62">
        <v>-77.16126274</v>
      </c>
      <c r="I122" s="17">
        <v>961.5</v>
      </c>
      <c r="J122" s="5">
        <f t="shared" si="5"/>
        <v>927.5</v>
      </c>
      <c r="K122" s="47">
        <f t="shared" si="6"/>
        <v>734.280811452973</v>
      </c>
      <c r="L122" s="47">
        <f t="shared" si="9"/>
        <v>933.260811452973</v>
      </c>
      <c r="M122" s="47">
        <f t="shared" si="7"/>
        <v>971.080811452973</v>
      </c>
      <c r="N122" s="48">
        <f t="shared" si="8"/>
        <v>952.170811452973</v>
      </c>
      <c r="O122" s="5">
        <v>21.4</v>
      </c>
      <c r="P122" s="5">
        <v>47.1</v>
      </c>
      <c r="Q122" s="5">
        <v>59.6</v>
      </c>
      <c r="S122" s="27">
        <v>3.131</v>
      </c>
      <c r="V122" s="27">
        <v>0.132</v>
      </c>
      <c r="Y122" s="26">
        <v>0.053</v>
      </c>
      <c r="Z122" s="48">
        <v>952.170811452973</v>
      </c>
    </row>
    <row r="123" spans="1:26" ht="12.75">
      <c r="A123" s="1">
        <v>37014</v>
      </c>
      <c r="B123" s="15">
        <v>123</v>
      </c>
      <c r="C123" s="3">
        <v>0.556249976</v>
      </c>
      <c r="D123" s="56">
        <v>0.556249976</v>
      </c>
      <c r="E123" s="4">
        <v>1139</v>
      </c>
      <c r="F123" s="16">
        <v>0</v>
      </c>
      <c r="G123" s="62">
        <v>39.0807412</v>
      </c>
      <c r="H123" s="62">
        <v>-77.16391877</v>
      </c>
      <c r="I123" s="17">
        <v>959</v>
      </c>
      <c r="J123" s="5">
        <f t="shared" si="5"/>
        <v>925</v>
      </c>
      <c r="K123" s="47">
        <f t="shared" si="6"/>
        <v>756.6936492751764</v>
      </c>
      <c r="L123" s="47">
        <f t="shared" si="9"/>
        <v>955.6736492751764</v>
      </c>
      <c r="M123" s="47">
        <f t="shared" si="7"/>
        <v>993.4936492751765</v>
      </c>
      <c r="N123" s="48">
        <f t="shared" si="8"/>
        <v>974.5836492751764</v>
      </c>
      <c r="O123" s="5">
        <v>21.2</v>
      </c>
      <c r="P123" s="5">
        <v>47.2</v>
      </c>
      <c r="Q123" s="5">
        <v>53</v>
      </c>
      <c r="S123" s="27">
        <v>3.209</v>
      </c>
      <c r="V123" s="27">
        <v>0.131</v>
      </c>
      <c r="Y123" s="26">
        <v>0.052</v>
      </c>
      <c r="Z123" s="48">
        <v>974.5836492751764</v>
      </c>
    </row>
    <row r="124" spans="1:26" ht="12.75">
      <c r="A124" s="1">
        <v>37014</v>
      </c>
      <c r="B124" s="15">
        <v>123</v>
      </c>
      <c r="C124" s="3">
        <v>0.556365728</v>
      </c>
      <c r="D124" s="56">
        <v>0.556365728</v>
      </c>
      <c r="E124" s="4">
        <v>1149</v>
      </c>
      <c r="F124" s="16">
        <v>0</v>
      </c>
      <c r="G124" s="62">
        <v>39.0844974</v>
      </c>
      <c r="H124" s="62">
        <v>-77.16734566</v>
      </c>
      <c r="I124" s="17">
        <v>957.2</v>
      </c>
      <c r="J124" s="5">
        <f t="shared" si="5"/>
        <v>923.2</v>
      </c>
      <c r="K124" s="47">
        <f t="shared" si="6"/>
        <v>772.8684325188592</v>
      </c>
      <c r="L124" s="47">
        <f t="shared" si="9"/>
        <v>971.8484325188592</v>
      </c>
      <c r="M124" s="47">
        <f t="shared" si="7"/>
        <v>1009.6684325188592</v>
      </c>
      <c r="N124" s="48">
        <f t="shared" si="8"/>
        <v>990.7584325188592</v>
      </c>
      <c r="O124" s="5">
        <v>21</v>
      </c>
      <c r="P124" s="5">
        <v>47.3</v>
      </c>
      <c r="Q124" s="5">
        <v>55.6</v>
      </c>
      <c r="S124" s="27">
        <v>3.081</v>
      </c>
      <c r="V124" s="27">
        <v>0.133</v>
      </c>
      <c r="Y124" s="26">
        <v>-0.04</v>
      </c>
      <c r="Z124" s="48">
        <v>990.7584325188592</v>
      </c>
    </row>
    <row r="125" spans="1:26" ht="12.75">
      <c r="A125" s="1">
        <v>37014</v>
      </c>
      <c r="B125" s="15">
        <v>123</v>
      </c>
      <c r="C125" s="3">
        <v>0.556481481</v>
      </c>
      <c r="D125" s="56">
        <v>0.556481481</v>
      </c>
      <c r="E125" s="4">
        <v>1159</v>
      </c>
      <c r="F125" s="16">
        <v>0</v>
      </c>
      <c r="G125" s="62">
        <v>39.08704087</v>
      </c>
      <c r="H125" s="62">
        <v>-77.17207413</v>
      </c>
      <c r="I125" s="17">
        <v>957.8</v>
      </c>
      <c r="J125" s="5">
        <f t="shared" si="5"/>
        <v>923.8</v>
      </c>
      <c r="K125" s="47">
        <f t="shared" si="6"/>
        <v>767.4733366894503</v>
      </c>
      <c r="L125" s="47">
        <f t="shared" si="9"/>
        <v>966.4533366894503</v>
      </c>
      <c r="M125" s="47">
        <f t="shared" si="7"/>
        <v>1004.2733366894504</v>
      </c>
      <c r="N125" s="48">
        <f t="shared" si="8"/>
        <v>985.3633366894503</v>
      </c>
      <c r="O125" s="5">
        <v>21.3</v>
      </c>
      <c r="P125" s="5">
        <v>46.8</v>
      </c>
      <c r="Q125" s="5">
        <v>51.6</v>
      </c>
      <c r="S125" s="27">
        <v>3.259</v>
      </c>
      <c r="V125" s="27">
        <v>0.121</v>
      </c>
      <c r="Y125" s="26">
        <v>-0.041</v>
      </c>
      <c r="Z125" s="48">
        <v>985.3633366894503</v>
      </c>
    </row>
    <row r="126" spans="1:26" ht="12.75">
      <c r="A126" s="1">
        <v>37014</v>
      </c>
      <c r="B126" s="15">
        <v>123</v>
      </c>
      <c r="C126" s="3">
        <v>0.556597233</v>
      </c>
      <c r="D126" s="56">
        <v>0.556597233</v>
      </c>
      <c r="E126" s="4">
        <v>1169</v>
      </c>
      <c r="F126" s="16">
        <v>0</v>
      </c>
      <c r="G126" s="62">
        <v>39.08838601</v>
      </c>
      <c r="H126" s="62">
        <v>-77.17785284</v>
      </c>
      <c r="I126" s="17">
        <v>955.6</v>
      </c>
      <c r="J126" s="5">
        <f t="shared" si="5"/>
        <v>921.6</v>
      </c>
      <c r="K126" s="47">
        <f t="shared" si="6"/>
        <v>787.2725148330252</v>
      </c>
      <c r="L126" s="47">
        <f t="shared" si="9"/>
        <v>986.2525148330252</v>
      </c>
      <c r="M126" s="47">
        <f t="shared" si="7"/>
        <v>1024.0725148330253</v>
      </c>
      <c r="N126" s="48">
        <f t="shared" si="8"/>
        <v>1005.1625148330252</v>
      </c>
      <c r="O126" s="5">
        <v>21.2</v>
      </c>
      <c r="P126" s="5">
        <v>46.9</v>
      </c>
      <c r="Q126" s="5">
        <v>57</v>
      </c>
      <c r="R126" s="64">
        <v>1.12E-05</v>
      </c>
      <c r="S126" s="27">
        <v>3.119</v>
      </c>
      <c r="V126" s="27">
        <v>0.131</v>
      </c>
      <c r="Y126" s="26">
        <v>-0.042</v>
      </c>
      <c r="Z126" s="48">
        <v>1005.1625148330252</v>
      </c>
    </row>
    <row r="127" spans="1:26" ht="12.75">
      <c r="A127" s="1">
        <v>37014</v>
      </c>
      <c r="B127" s="15">
        <v>123</v>
      </c>
      <c r="C127" s="3">
        <v>0.556712985</v>
      </c>
      <c r="D127" s="56">
        <v>0.556712985</v>
      </c>
      <c r="E127" s="4">
        <v>1179</v>
      </c>
      <c r="F127" s="16">
        <v>0</v>
      </c>
      <c r="G127" s="62">
        <v>39.0886493</v>
      </c>
      <c r="H127" s="62">
        <v>-77.18426035</v>
      </c>
      <c r="I127" s="17">
        <v>953.7</v>
      </c>
      <c r="J127" s="5">
        <f t="shared" si="5"/>
        <v>919.7</v>
      </c>
      <c r="K127" s="47">
        <f t="shared" si="6"/>
        <v>804.4098777903264</v>
      </c>
      <c r="L127" s="47">
        <f t="shared" si="9"/>
        <v>1003.3898777903264</v>
      </c>
      <c r="M127" s="47">
        <f t="shared" si="7"/>
        <v>1041.2098777903263</v>
      </c>
      <c r="N127" s="48">
        <f t="shared" si="8"/>
        <v>1022.2998777903264</v>
      </c>
      <c r="O127" s="5">
        <v>21.1</v>
      </c>
      <c r="P127" s="5">
        <v>46</v>
      </c>
      <c r="Q127" s="5">
        <v>58.9</v>
      </c>
      <c r="S127" s="27">
        <v>3.208</v>
      </c>
      <c r="V127" s="27">
        <v>0.123</v>
      </c>
      <c r="Y127" s="26">
        <v>-0.041</v>
      </c>
      <c r="Z127" s="48">
        <v>1022.2998777903264</v>
      </c>
    </row>
    <row r="128" spans="1:26" ht="12.75">
      <c r="A128" s="1">
        <v>37014</v>
      </c>
      <c r="B128" s="15">
        <v>123</v>
      </c>
      <c r="C128" s="3">
        <v>0.556828678</v>
      </c>
      <c r="D128" s="56">
        <v>0.556828678</v>
      </c>
      <c r="E128" s="4">
        <v>1189</v>
      </c>
      <c r="F128" s="16">
        <v>0</v>
      </c>
      <c r="G128" s="62">
        <v>39.08810314</v>
      </c>
      <c r="H128" s="62">
        <v>-77.1910079</v>
      </c>
      <c r="I128" s="17">
        <v>950.9</v>
      </c>
      <c r="J128" s="5">
        <f t="shared" si="5"/>
        <v>916.9</v>
      </c>
      <c r="K128" s="47">
        <f t="shared" si="6"/>
        <v>829.7295792555935</v>
      </c>
      <c r="L128" s="47">
        <f t="shared" si="9"/>
        <v>1028.7095792555936</v>
      </c>
      <c r="M128" s="47">
        <f t="shared" si="7"/>
        <v>1066.5295792555935</v>
      </c>
      <c r="N128" s="48">
        <f t="shared" si="8"/>
        <v>1047.6195792555936</v>
      </c>
      <c r="O128" s="5">
        <v>20.9</v>
      </c>
      <c r="P128" s="5">
        <v>45.9</v>
      </c>
      <c r="Q128" s="5">
        <v>63.5</v>
      </c>
      <c r="S128" s="27">
        <v>3.108</v>
      </c>
      <c r="V128" s="27">
        <v>0.122</v>
      </c>
      <c r="Y128" s="26">
        <v>-0.041</v>
      </c>
      <c r="Z128" s="48">
        <v>1047.6195792555936</v>
      </c>
    </row>
    <row r="129" spans="1:26" ht="12.75">
      <c r="A129" s="1">
        <v>37014</v>
      </c>
      <c r="B129" s="15">
        <v>123</v>
      </c>
      <c r="C129" s="3">
        <v>0.55694443</v>
      </c>
      <c r="D129" s="56">
        <v>0.55694443</v>
      </c>
      <c r="E129" s="4">
        <v>1199</v>
      </c>
      <c r="F129" s="16">
        <v>1</v>
      </c>
      <c r="G129" s="62">
        <v>39.08647037</v>
      </c>
      <c r="H129" s="62">
        <v>-77.19748715</v>
      </c>
      <c r="I129" s="17">
        <v>946.8</v>
      </c>
      <c r="J129" s="5">
        <f t="shared" si="5"/>
        <v>912.8</v>
      </c>
      <c r="K129" s="47">
        <f t="shared" si="6"/>
        <v>866.9447048058892</v>
      </c>
      <c r="L129" s="47">
        <f t="shared" si="9"/>
        <v>1065.9247048058892</v>
      </c>
      <c r="M129" s="47">
        <f t="shared" si="7"/>
        <v>1103.7447048058891</v>
      </c>
      <c r="N129" s="48">
        <f t="shared" si="8"/>
        <v>1084.834704805889</v>
      </c>
      <c r="O129" s="5">
        <v>20.5</v>
      </c>
      <c r="P129" s="5">
        <v>45.7</v>
      </c>
      <c r="Q129" s="5">
        <v>59.6</v>
      </c>
      <c r="S129" s="27">
        <v>3.188</v>
      </c>
      <c r="V129" s="27">
        <v>0.144</v>
      </c>
      <c r="Y129" s="26">
        <v>12.374</v>
      </c>
      <c r="Z129" s="48">
        <v>1084.834704805889</v>
      </c>
    </row>
    <row r="130" spans="1:26" ht="12.75">
      <c r="A130" s="1">
        <v>37014</v>
      </c>
      <c r="B130" s="15">
        <v>123</v>
      </c>
      <c r="C130" s="3">
        <v>0.557060182</v>
      </c>
      <c r="D130" s="56">
        <v>0.557060182</v>
      </c>
      <c r="E130" s="4">
        <v>1209</v>
      </c>
      <c r="F130" s="16">
        <v>0</v>
      </c>
      <c r="G130" s="62">
        <v>39.08368445</v>
      </c>
      <c r="H130" s="62">
        <v>-77.20339141</v>
      </c>
      <c r="I130" s="17">
        <v>944.4</v>
      </c>
      <c r="J130" s="5">
        <f t="shared" si="5"/>
        <v>910.4</v>
      </c>
      <c r="K130" s="47">
        <f t="shared" si="6"/>
        <v>888.806809681082</v>
      </c>
      <c r="L130" s="47">
        <f t="shared" si="9"/>
        <v>1087.7868096810819</v>
      </c>
      <c r="M130" s="47">
        <f t="shared" si="7"/>
        <v>1125.606809681082</v>
      </c>
      <c r="N130" s="48">
        <f t="shared" si="8"/>
        <v>1106.696809681082</v>
      </c>
      <c r="O130" s="5">
        <v>20.2</v>
      </c>
      <c r="P130" s="5">
        <v>46.9</v>
      </c>
      <c r="Q130" s="5">
        <v>62.9</v>
      </c>
      <c r="S130" s="27">
        <v>3.275</v>
      </c>
      <c r="V130" s="27">
        <v>0.162</v>
      </c>
      <c r="Y130" s="26">
        <v>12.313</v>
      </c>
      <c r="Z130" s="48">
        <v>1106.696809681082</v>
      </c>
    </row>
    <row r="131" spans="1:26" ht="12.75">
      <c r="A131" s="1">
        <v>37014</v>
      </c>
      <c r="B131" s="15">
        <v>123</v>
      </c>
      <c r="C131" s="3">
        <v>0.557175934</v>
      </c>
      <c r="D131" s="56">
        <v>0.557175934</v>
      </c>
      <c r="E131" s="4">
        <v>1219</v>
      </c>
      <c r="F131" s="16">
        <v>0</v>
      </c>
      <c r="G131" s="62">
        <v>39.08070325</v>
      </c>
      <c r="H131" s="62">
        <v>-77.20875896</v>
      </c>
      <c r="I131" s="17">
        <v>943.7</v>
      </c>
      <c r="J131" s="5">
        <f t="shared" si="5"/>
        <v>909.7</v>
      </c>
      <c r="K131" s="47">
        <f t="shared" si="6"/>
        <v>895.1941139467733</v>
      </c>
      <c r="L131" s="47">
        <f t="shared" si="9"/>
        <v>1094.1741139467733</v>
      </c>
      <c r="M131" s="47">
        <f t="shared" si="7"/>
        <v>1131.9941139467733</v>
      </c>
      <c r="N131" s="48">
        <f t="shared" si="8"/>
        <v>1113.0841139467734</v>
      </c>
      <c r="O131" s="5">
        <v>20.2</v>
      </c>
      <c r="P131" s="5">
        <v>47.8</v>
      </c>
      <c r="Q131" s="5">
        <v>57.4</v>
      </c>
      <c r="S131" s="27">
        <v>3.395</v>
      </c>
      <c r="V131" s="27">
        <v>0.221</v>
      </c>
      <c r="Y131" s="26">
        <v>12.298</v>
      </c>
      <c r="Z131" s="48">
        <v>1113.0841139467734</v>
      </c>
    </row>
    <row r="132" spans="1:26" ht="12.75">
      <c r="A132" s="1">
        <v>37014</v>
      </c>
      <c r="B132" s="15">
        <v>123</v>
      </c>
      <c r="C132" s="3">
        <v>0.557291687</v>
      </c>
      <c r="D132" s="56">
        <v>0.557291687</v>
      </c>
      <c r="E132" s="4">
        <v>1229</v>
      </c>
      <c r="F132" s="16">
        <v>0</v>
      </c>
      <c r="G132" s="62">
        <v>39.07765566</v>
      </c>
      <c r="H132" s="62">
        <v>-77.21365889</v>
      </c>
      <c r="I132" s="17">
        <v>940.5</v>
      </c>
      <c r="J132" s="5">
        <f t="shared" si="5"/>
        <v>906.5</v>
      </c>
      <c r="K132" s="47">
        <f t="shared" si="6"/>
        <v>924.455948422607</v>
      </c>
      <c r="L132" s="47">
        <f t="shared" si="9"/>
        <v>1123.435948422607</v>
      </c>
      <c r="M132" s="47">
        <f t="shared" si="7"/>
        <v>1161.255948422607</v>
      </c>
      <c r="N132" s="48">
        <f t="shared" si="8"/>
        <v>1142.3459484226069</v>
      </c>
      <c r="O132" s="5">
        <v>20</v>
      </c>
      <c r="P132" s="5">
        <v>46</v>
      </c>
      <c r="Q132" s="5">
        <v>60.5</v>
      </c>
      <c r="R132" s="64">
        <v>1.13E-05</v>
      </c>
      <c r="S132" s="27">
        <v>3.018</v>
      </c>
      <c r="V132" s="27">
        <v>0.222</v>
      </c>
      <c r="Y132" s="26">
        <v>10.726</v>
      </c>
      <c r="Z132" s="48">
        <v>1142.3459484226069</v>
      </c>
    </row>
    <row r="133" spans="1:26" ht="12.75">
      <c r="A133" s="1">
        <v>37014</v>
      </c>
      <c r="B133" s="15">
        <v>123</v>
      </c>
      <c r="C133" s="3">
        <v>0.557407379</v>
      </c>
      <c r="D133" s="56">
        <v>0.557407379</v>
      </c>
      <c r="E133" s="4">
        <v>1239</v>
      </c>
      <c r="F133" s="16">
        <v>0</v>
      </c>
      <c r="G133" s="62">
        <v>39.07511441</v>
      </c>
      <c r="H133" s="62">
        <v>-77.21920565</v>
      </c>
      <c r="I133" s="17">
        <v>937.8</v>
      </c>
      <c r="J133" s="5">
        <f t="shared" si="5"/>
        <v>903.8</v>
      </c>
      <c r="K133" s="47">
        <f t="shared" si="6"/>
        <v>949.2260808085309</v>
      </c>
      <c r="L133" s="47">
        <f t="shared" si="9"/>
        <v>1148.206080808531</v>
      </c>
      <c r="M133" s="47">
        <f t="shared" si="7"/>
        <v>1186.0260808085309</v>
      </c>
      <c r="N133" s="48">
        <f t="shared" si="8"/>
        <v>1167.116080808531</v>
      </c>
      <c r="O133" s="5">
        <v>19.8</v>
      </c>
      <c r="P133" s="5">
        <v>44.9</v>
      </c>
      <c r="Q133" s="5">
        <v>57.9</v>
      </c>
      <c r="S133" s="27">
        <v>4.311</v>
      </c>
      <c r="V133" s="27">
        <v>0.232</v>
      </c>
      <c r="Y133" s="26">
        <v>10.714</v>
      </c>
      <c r="Z133" s="48">
        <v>1167.116080808531</v>
      </c>
    </row>
    <row r="134" spans="1:26" ht="12.75">
      <c r="A134" s="1">
        <v>37014</v>
      </c>
      <c r="B134" s="15">
        <v>123</v>
      </c>
      <c r="C134" s="3">
        <v>0.557523131</v>
      </c>
      <c r="D134" s="56">
        <v>0.557523131</v>
      </c>
      <c r="E134" s="4">
        <v>1249</v>
      </c>
      <c r="F134" s="16">
        <v>0</v>
      </c>
      <c r="G134" s="62">
        <v>39.07237449</v>
      </c>
      <c r="H134" s="62">
        <v>-77.2247926</v>
      </c>
      <c r="I134" s="17">
        <v>936.5</v>
      </c>
      <c r="J134" s="5">
        <f t="shared" si="5"/>
        <v>902.5</v>
      </c>
      <c r="K134" s="47">
        <f t="shared" si="6"/>
        <v>961.1788446323276</v>
      </c>
      <c r="L134" s="47">
        <f t="shared" si="9"/>
        <v>1160.1588446323276</v>
      </c>
      <c r="M134" s="47">
        <f t="shared" si="7"/>
        <v>1197.9788446323275</v>
      </c>
      <c r="N134" s="48">
        <f t="shared" si="8"/>
        <v>1179.0688446323275</v>
      </c>
      <c r="O134" s="5">
        <v>19.7</v>
      </c>
      <c r="P134" s="5">
        <v>45.6</v>
      </c>
      <c r="Q134" s="5">
        <v>57.5</v>
      </c>
      <c r="S134" s="27">
        <v>3.409</v>
      </c>
      <c r="V134" s="27">
        <v>0.239</v>
      </c>
      <c r="Y134" s="26">
        <v>10.741</v>
      </c>
      <c r="Z134" s="48">
        <v>1179.0688446323275</v>
      </c>
    </row>
    <row r="135" spans="1:26" ht="12.75">
      <c r="A135" s="1">
        <v>37014</v>
      </c>
      <c r="B135" s="15">
        <v>123</v>
      </c>
      <c r="C135" s="3">
        <v>0.557638884</v>
      </c>
      <c r="D135" s="56">
        <v>0.557638884</v>
      </c>
      <c r="E135" s="4">
        <v>1259</v>
      </c>
      <c r="F135" s="16">
        <v>0</v>
      </c>
      <c r="G135" s="62">
        <v>39.06921875</v>
      </c>
      <c r="H135" s="62">
        <v>-77.22983497</v>
      </c>
      <c r="I135" s="17">
        <v>935.4</v>
      </c>
      <c r="J135" s="5">
        <f t="shared" si="5"/>
        <v>901.4</v>
      </c>
      <c r="K135" s="47">
        <f t="shared" si="6"/>
        <v>971.3061772354472</v>
      </c>
      <c r="L135" s="47">
        <f t="shared" si="9"/>
        <v>1170.2861772354472</v>
      </c>
      <c r="M135" s="47">
        <f t="shared" si="7"/>
        <v>1208.1061772354471</v>
      </c>
      <c r="N135" s="48">
        <f t="shared" si="8"/>
        <v>1189.196177235447</v>
      </c>
      <c r="O135" s="5">
        <v>19.6</v>
      </c>
      <c r="P135" s="5">
        <v>47.2</v>
      </c>
      <c r="Q135" s="5">
        <v>52.6</v>
      </c>
      <c r="S135" s="27">
        <v>5.305</v>
      </c>
      <c r="T135" s="15">
        <v>1128.66</v>
      </c>
      <c r="U135" s="15">
        <f aca="true" t="shared" si="10" ref="U135:U198">AVERAGE(T130:T135)</f>
        <v>1128.66</v>
      </c>
      <c r="V135" s="27">
        <v>0.241</v>
      </c>
      <c r="W135" s="49">
        <v>1.046</v>
      </c>
      <c r="X135" s="49">
        <f aca="true" t="shared" si="11" ref="X135:X198">AVERAGE(W130:W135)</f>
        <v>1.046</v>
      </c>
      <c r="Y135" s="26">
        <v>10.738</v>
      </c>
      <c r="Z135" s="48">
        <v>1189.196177235447</v>
      </c>
    </row>
    <row r="136" spans="1:26" ht="12.75">
      <c r="A136" s="1">
        <v>37014</v>
      </c>
      <c r="B136" s="15">
        <v>123</v>
      </c>
      <c r="C136" s="3">
        <v>0.557754636</v>
      </c>
      <c r="D136" s="56">
        <v>0.557754636</v>
      </c>
      <c r="E136" s="4">
        <v>1269</v>
      </c>
      <c r="F136" s="16">
        <v>0</v>
      </c>
      <c r="G136" s="62">
        <v>39.06622088</v>
      </c>
      <c r="H136" s="62">
        <v>-77.23505024</v>
      </c>
      <c r="I136" s="17">
        <v>932.6</v>
      </c>
      <c r="J136" s="5">
        <f t="shared" si="5"/>
        <v>898.6</v>
      </c>
      <c r="K136" s="47">
        <f t="shared" si="6"/>
        <v>997.1407134527493</v>
      </c>
      <c r="L136" s="47">
        <f t="shared" si="9"/>
        <v>1196.1207134527492</v>
      </c>
      <c r="M136" s="47">
        <f t="shared" si="7"/>
        <v>1233.9407134527494</v>
      </c>
      <c r="N136" s="48">
        <f t="shared" si="8"/>
        <v>1215.0307134527493</v>
      </c>
      <c r="O136" s="5">
        <v>19.3</v>
      </c>
      <c r="P136" s="5">
        <v>48.5</v>
      </c>
      <c r="Q136" s="5">
        <v>57.9</v>
      </c>
      <c r="S136" s="27">
        <v>6.548</v>
      </c>
      <c r="T136" s="15">
        <v>1757.756</v>
      </c>
      <c r="U136" s="15">
        <f t="shared" si="10"/>
        <v>1443.208</v>
      </c>
      <c r="V136" s="27">
        <v>0.251</v>
      </c>
      <c r="W136" s="49">
        <v>2.156</v>
      </c>
      <c r="X136" s="49">
        <f t="shared" si="11"/>
        <v>1.601</v>
      </c>
      <c r="Y136" s="26">
        <v>10.771</v>
      </c>
      <c r="Z136" s="48">
        <v>1215.0307134527493</v>
      </c>
    </row>
    <row r="137" spans="1:26" ht="12.75">
      <c r="A137" s="1">
        <v>37014</v>
      </c>
      <c r="B137" s="15">
        <v>123</v>
      </c>
      <c r="C137" s="3">
        <v>0.557870388</v>
      </c>
      <c r="D137" s="56">
        <v>0.557870388</v>
      </c>
      <c r="E137" s="4">
        <v>1279</v>
      </c>
      <c r="F137" s="16">
        <v>0</v>
      </c>
      <c r="G137" s="62">
        <v>39.06350927</v>
      </c>
      <c r="H137" s="62">
        <v>-77.24079289</v>
      </c>
      <c r="I137" s="17">
        <v>930.2</v>
      </c>
      <c r="J137" s="5">
        <f aca="true" t="shared" si="12" ref="J137:J200">(I137-34)</f>
        <v>896.2</v>
      </c>
      <c r="K137" s="47">
        <f aca="true" t="shared" si="13" ref="K137:K200">(8303.951372*(LN(1013.25/J137)))</f>
        <v>1019.3487535367792</v>
      </c>
      <c r="L137" s="47">
        <f t="shared" si="9"/>
        <v>1218.3287535367792</v>
      </c>
      <c r="M137" s="47">
        <f aca="true" t="shared" si="14" ref="M137:M200">(K137+236.8)</f>
        <v>1256.1487535367792</v>
      </c>
      <c r="N137" s="48">
        <f aca="true" t="shared" si="15" ref="N137:N200">AVERAGE(L137:M137)</f>
        <v>1237.2387535367793</v>
      </c>
      <c r="O137" s="5">
        <v>19.1</v>
      </c>
      <c r="P137" s="5">
        <v>47.7</v>
      </c>
      <c r="Q137" s="5">
        <v>58</v>
      </c>
      <c r="S137" s="27">
        <v>3.646</v>
      </c>
      <c r="T137" s="15">
        <v>234.444</v>
      </c>
      <c r="U137" s="15">
        <f t="shared" si="10"/>
        <v>1040.2866666666666</v>
      </c>
      <c r="V137" s="27">
        <v>0.231</v>
      </c>
      <c r="W137" s="49">
        <v>1.047</v>
      </c>
      <c r="X137" s="49">
        <f t="shared" si="11"/>
        <v>1.4163333333333332</v>
      </c>
      <c r="Y137" s="26">
        <v>10.739</v>
      </c>
      <c r="Z137" s="48">
        <v>1237.2387535367793</v>
      </c>
    </row>
    <row r="138" spans="1:26" ht="12.75">
      <c r="A138" s="1">
        <v>37014</v>
      </c>
      <c r="B138" s="15">
        <v>123</v>
      </c>
      <c r="C138" s="3">
        <v>0.55798614</v>
      </c>
      <c r="D138" s="56">
        <v>0.55798614</v>
      </c>
      <c r="E138" s="4">
        <v>1289</v>
      </c>
      <c r="F138" s="16">
        <v>0</v>
      </c>
      <c r="G138" s="62">
        <v>39.06089095</v>
      </c>
      <c r="H138" s="62">
        <v>-77.24674709</v>
      </c>
      <c r="I138" s="17">
        <v>928.5</v>
      </c>
      <c r="J138" s="5">
        <f t="shared" si="12"/>
        <v>894.5</v>
      </c>
      <c r="K138" s="47">
        <f t="shared" si="13"/>
        <v>1035.11546105157</v>
      </c>
      <c r="L138" s="47">
        <f aca="true" t="shared" si="16" ref="L138:L201">(K138+198.98)</f>
        <v>1234.09546105157</v>
      </c>
      <c r="M138" s="47">
        <f t="shared" si="14"/>
        <v>1271.91546105157</v>
      </c>
      <c r="N138" s="48">
        <f t="shared" si="15"/>
        <v>1253.00546105157</v>
      </c>
      <c r="O138" s="5">
        <v>19</v>
      </c>
      <c r="P138" s="5">
        <v>48</v>
      </c>
      <c r="Q138" s="5">
        <v>60.4</v>
      </c>
      <c r="R138" s="64">
        <v>1.4E-05</v>
      </c>
      <c r="S138" s="27">
        <v>3.866</v>
      </c>
      <c r="T138" s="15">
        <v>391.041</v>
      </c>
      <c r="U138" s="15">
        <f t="shared" si="10"/>
        <v>877.9752500000001</v>
      </c>
      <c r="V138" s="27">
        <v>0.262</v>
      </c>
      <c r="W138" s="49">
        <v>2.157</v>
      </c>
      <c r="X138" s="49">
        <f t="shared" si="11"/>
        <v>1.6015</v>
      </c>
      <c r="Y138" s="26">
        <v>10.738</v>
      </c>
      <c r="Z138" s="48">
        <v>1253.00546105157</v>
      </c>
    </row>
    <row r="139" spans="1:26" ht="12.75">
      <c r="A139" s="1">
        <v>37014</v>
      </c>
      <c r="B139" s="15">
        <v>123</v>
      </c>
      <c r="C139" s="3">
        <v>0.558101833</v>
      </c>
      <c r="D139" s="56">
        <v>0.558101833</v>
      </c>
      <c r="E139" s="4">
        <v>1299</v>
      </c>
      <c r="F139" s="16">
        <v>0</v>
      </c>
      <c r="G139" s="62">
        <v>39.05846942</v>
      </c>
      <c r="H139" s="62">
        <v>-77.25269907</v>
      </c>
      <c r="I139" s="17">
        <v>925.5</v>
      </c>
      <c r="J139" s="5">
        <f t="shared" si="12"/>
        <v>891.5</v>
      </c>
      <c r="K139" s="47">
        <f t="shared" si="13"/>
        <v>1063.0123004083603</v>
      </c>
      <c r="L139" s="47">
        <f t="shared" si="16"/>
        <v>1261.9923004083603</v>
      </c>
      <c r="M139" s="47">
        <f t="shared" si="14"/>
        <v>1299.8123004083602</v>
      </c>
      <c r="N139" s="48">
        <f t="shared" si="15"/>
        <v>1280.9023004083601</v>
      </c>
      <c r="O139" s="5">
        <v>18.8</v>
      </c>
      <c r="P139" s="5">
        <v>46.5</v>
      </c>
      <c r="Q139" s="5">
        <v>56</v>
      </c>
      <c r="S139" s="27">
        <v>3.993</v>
      </c>
      <c r="T139" s="15">
        <v>442.547</v>
      </c>
      <c r="U139" s="15">
        <f t="shared" si="10"/>
        <v>790.8896000000001</v>
      </c>
      <c r="V139" s="27">
        <v>0.271</v>
      </c>
      <c r="W139" s="49">
        <v>2.158</v>
      </c>
      <c r="X139" s="49">
        <f t="shared" si="11"/>
        <v>1.7128</v>
      </c>
      <c r="Y139" s="26">
        <v>10.724</v>
      </c>
      <c r="Z139" s="48">
        <v>1280.9023004083601</v>
      </c>
    </row>
    <row r="140" spans="1:26" ht="12.75">
      <c r="A140" s="1">
        <v>37014</v>
      </c>
      <c r="B140" s="15">
        <v>123</v>
      </c>
      <c r="C140" s="3">
        <v>0.558217585</v>
      </c>
      <c r="D140" s="56">
        <v>0.558217585</v>
      </c>
      <c r="E140" s="4">
        <v>1309</v>
      </c>
      <c r="F140" s="16">
        <v>0</v>
      </c>
      <c r="G140" s="62">
        <v>39.05598586</v>
      </c>
      <c r="H140" s="62">
        <v>-77.25863523</v>
      </c>
      <c r="I140" s="17">
        <v>922.4</v>
      </c>
      <c r="J140" s="5">
        <f t="shared" si="12"/>
        <v>888.4</v>
      </c>
      <c r="K140" s="47">
        <f t="shared" si="13"/>
        <v>1091.937830249637</v>
      </c>
      <c r="L140" s="47">
        <f t="shared" si="16"/>
        <v>1290.917830249637</v>
      </c>
      <c r="M140" s="47">
        <f t="shared" si="14"/>
        <v>1328.737830249637</v>
      </c>
      <c r="N140" s="48">
        <f t="shared" si="15"/>
        <v>1309.827830249637</v>
      </c>
      <c r="O140" s="5">
        <v>18.5</v>
      </c>
      <c r="P140" s="5">
        <v>44.9</v>
      </c>
      <c r="Q140" s="5">
        <v>58.9</v>
      </c>
      <c r="S140" s="27">
        <v>9.778</v>
      </c>
      <c r="T140" s="15">
        <v>3486.644</v>
      </c>
      <c r="U140" s="15">
        <f t="shared" si="10"/>
        <v>1240.182</v>
      </c>
      <c r="V140" s="27">
        <v>0.252</v>
      </c>
      <c r="W140" s="49">
        <v>2.158</v>
      </c>
      <c r="X140" s="49">
        <f t="shared" si="11"/>
        <v>1.787</v>
      </c>
      <c r="Y140" s="26">
        <v>10.738</v>
      </c>
      <c r="Z140" s="48">
        <v>1309.827830249637</v>
      </c>
    </row>
    <row r="141" spans="1:26" ht="12.75">
      <c r="A141" s="1">
        <v>37014</v>
      </c>
      <c r="B141" s="15">
        <v>123</v>
      </c>
      <c r="C141" s="3">
        <v>0.558333337</v>
      </c>
      <c r="D141" s="56">
        <v>0.558333337</v>
      </c>
      <c r="E141" s="4">
        <v>1319</v>
      </c>
      <c r="F141" s="16">
        <v>0</v>
      </c>
      <c r="G141" s="62">
        <v>39.05350113</v>
      </c>
      <c r="H141" s="62">
        <v>-77.26457926</v>
      </c>
      <c r="I141" s="17">
        <v>920.7</v>
      </c>
      <c r="J141" s="5">
        <f t="shared" si="12"/>
        <v>886.7</v>
      </c>
      <c r="K141" s="47">
        <f t="shared" si="13"/>
        <v>1107.8430994155815</v>
      </c>
      <c r="L141" s="47">
        <f t="shared" si="16"/>
        <v>1306.8230994155815</v>
      </c>
      <c r="M141" s="47">
        <f t="shared" si="14"/>
        <v>1344.6430994155814</v>
      </c>
      <c r="N141" s="48">
        <f t="shared" si="15"/>
        <v>1325.7330994155814</v>
      </c>
      <c r="O141" s="5">
        <v>18.5</v>
      </c>
      <c r="P141" s="5">
        <v>42.4</v>
      </c>
      <c r="Q141" s="5">
        <v>51.1</v>
      </c>
      <c r="S141" s="27">
        <v>3.678</v>
      </c>
      <c r="T141" s="15">
        <v>283.331</v>
      </c>
      <c r="U141" s="15">
        <f t="shared" si="10"/>
        <v>1099.2938333333334</v>
      </c>
      <c r="V141" s="27">
        <v>0.251</v>
      </c>
      <c r="W141" s="49">
        <v>2.159</v>
      </c>
      <c r="X141" s="49">
        <f t="shared" si="11"/>
        <v>1.9725000000000001</v>
      </c>
      <c r="Y141" s="26">
        <v>10.737</v>
      </c>
      <c r="Z141" s="48">
        <v>1325.7330994155814</v>
      </c>
    </row>
    <row r="142" spans="1:26" ht="12.75">
      <c r="A142" s="1">
        <v>37014</v>
      </c>
      <c r="B142" s="15">
        <v>123</v>
      </c>
      <c r="C142" s="3">
        <v>0.55844909</v>
      </c>
      <c r="D142" s="56">
        <v>0.55844909</v>
      </c>
      <c r="E142" s="4">
        <v>1329</v>
      </c>
      <c r="F142" s="16">
        <v>0</v>
      </c>
      <c r="G142" s="62">
        <v>39.05097856</v>
      </c>
      <c r="H142" s="62">
        <v>-77.27026165</v>
      </c>
      <c r="I142" s="17">
        <v>917.9</v>
      </c>
      <c r="J142" s="5">
        <f t="shared" si="12"/>
        <v>883.9</v>
      </c>
      <c r="K142" s="47">
        <f t="shared" si="13"/>
        <v>1134.1066069537567</v>
      </c>
      <c r="L142" s="47">
        <f t="shared" si="16"/>
        <v>1333.0866069537567</v>
      </c>
      <c r="M142" s="47">
        <f t="shared" si="14"/>
        <v>1370.9066069537566</v>
      </c>
      <c r="N142" s="48">
        <f t="shared" si="15"/>
        <v>1351.9966069537568</v>
      </c>
      <c r="O142" s="5">
        <v>18.4</v>
      </c>
      <c r="P142" s="5">
        <v>41.6</v>
      </c>
      <c r="Q142" s="5">
        <v>51.1</v>
      </c>
      <c r="S142" s="27">
        <v>5.008</v>
      </c>
      <c r="T142" s="15">
        <v>964.928</v>
      </c>
      <c r="U142" s="15">
        <f t="shared" si="10"/>
        <v>967.1558333333332</v>
      </c>
      <c r="V142" s="27">
        <v>0.232</v>
      </c>
      <c r="W142" s="49">
        <v>1.049</v>
      </c>
      <c r="X142" s="49">
        <f t="shared" si="11"/>
        <v>1.7879999999999996</v>
      </c>
      <c r="Y142" s="26">
        <v>10.732</v>
      </c>
      <c r="Z142" s="48">
        <v>1351.9966069537568</v>
      </c>
    </row>
    <row r="143" spans="1:26" ht="12.75">
      <c r="A143" s="1">
        <v>37014</v>
      </c>
      <c r="B143" s="15">
        <v>123</v>
      </c>
      <c r="C143" s="3">
        <v>0.558564842</v>
      </c>
      <c r="D143" s="56">
        <v>0.558564842</v>
      </c>
      <c r="E143" s="4">
        <v>1339</v>
      </c>
      <c r="F143" s="16">
        <v>0</v>
      </c>
      <c r="G143" s="62">
        <v>39.04833182</v>
      </c>
      <c r="H143" s="62">
        <v>-77.27572095</v>
      </c>
      <c r="I143" s="17">
        <v>914.8</v>
      </c>
      <c r="J143" s="5">
        <f t="shared" si="12"/>
        <v>880.8</v>
      </c>
      <c r="K143" s="47">
        <f t="shared" si="13"/>
        <v>1163.2812833662588</v>
      </c>
      <c r="L143" s="47">
        <f t="shared" si="16"/>
        <v>1362.2612833662588</v>
      </c>
      <c r="M143" s="47">
        <f t="shared" si="14"/>
        <v>1400.0812833662587</v>
      </c>
      <c r="N143" s="48">
        <f t="shared" si="15"/>
        <v>1381.1712833662586</v>
      </c>
      <c r="O143" s="5">
        <v>18.1</v>
      </c>
      <c r="P143" s="5">
        <v>41.1</v>
      </c>
      <c r="Q143" s="5">
        <v>44.6</v>
      </c>
      <c r="S143" s="27">
        <v>9.244</v>
      </c>
      <c r="T143" s="15">
        <v>3168.935</v>
      </c>
      <c r="U143" s="15">
        <f t="shared" si="10"/>
        <v>1456.2376666666667</v>
      </c>
      <c r="V143" s="27">
        <v>0.212</v>
      </c>
      <c r="W143" s="49">
        <v>1.05</v>
      </c>
      <c r="X143" s="49">
        <f t="shared" si="11"/>
        <v>1.7884999999999998</v>
      </c>
      <c r="Y143" s="26">
        <v>10.73</v>
      </c>
      <c r="Z143" s="48">
        <v>1381.1712833662586</v>
      </c>
    </row>
    <row r="144" spans="1:26" ht="12.75">
      <c r="A144" s="1">
        <v>37014</v>
      </c>
      <c r="B144" s="15">
        <v>123</v>
      </c>
      <c r="C144" s="3">
        <v>0.558680534</v>
      </c>
      <c r="D144" s="56">
        <v>0.558680534</v>
      </c>
      <c r="E144" s="4">
        <v>1349</v>
      </c>
      <c r="F144" s="16">
        <v>0</v>
      </c>
      <c r="G144" s="62">
        <v>39.04619598</v>
      </c>
      <c r="H144" s="62">
        <v>-77.281723</v>
      </c>
      <c r="I144" s="17">
        <v>913.8</v>
      </c>
      <c r="J144" s="5">
        <f t="shared" si="12"/>
        <v>879.8</v>
      </c>
      <c r="K144" s="47">
        <f t="shared" si="13"/>
        <v>1172.7143769309307</v>
      </c>
      <c r="L144" s="47">
        <f t="shared" si="16"/>
        <v>1371.6943769309307</v>
      </c>
      <c r="M144" s="47">
        <f t="shared" si="14"/>
        <v>1409.5143769309307</v>
      </c>
      <c r="N144" s="48">
        <f t="shared" si="15"/>
        <v>1390.6043769309308</v>
      </c>
      <c r="O144" s="5">
        <v>18.1</v>
      </c>
      <c r="P144" s="5">
        <v>40.7</v>
      </c>
      <c r="Q144" s="5">
        <v>47.9</v>
      </c>
      <c r="R144" s="64">
        <v>-6.62E-06</v>
      </c>
      <c r="S144" s="27">
        <v>7.283</v>
      </c>
      <c r="T144" s="15">
        <v>2170.532</v>
      </c>
      <c r="U144" s="15">
        <f t="shared" si="10"/>
        <v>1752.8195000000003</v>
      </c>
      <c r="V144" s="27">
        <v>0.211</v>
      </c>
      <c r="W144" s="49">
        <v>1.05</v>
      </c>
      <c r="X144" s="49">
        <f t="shared" si="11"/>
        <v>1.604</v>
      </c>
      <c r="Y144" s="26">
        <v>10.738</v>
      </c>
      <c r="Z144" s="48">
        <v>1390.6043769309308</v>
      </c>
    </row>
    <row r="145" spans="1:26" ht="12.75">
      <c r="A145" s="1">
        <v>37014</v>
      </c>
      <c r="B145" s="15">
        <v>123</v>
      </c>
      <c r="C145" s="3">
        <v>0.558796287</v>
      </c>
      <c r="D145" s="56">
        <v>0.558796287</v>
      </c>
      <c r="E145" s="4">
        <v>1359</v>
      </c>
      <c r="F145" s="16">
        <v>0</v>
      </c>
      <c r="G145" s="62">
        <v>39.04437952</v>
      </c>
      <c r="H145" s="62">
        <v>-77.28771406</v>
      </c>
      <c r="I145" s="17">
        <v>913.1</v>
      </c>
      <c r="J145" s="5">
        <f t="shared" si="12"/>
        <v>879.1</v>
      </c>
      <c r="K145" s="47">
        <f t="shared" si="13"/>
        <v>1179.3239241107415</v>
      </c>
      <c r="L145" s="47">
        <f t="shared" si="16"/>
        <v>1378.3039241107415</v>
      </c>
      <c r="M145" s="47">
        <f t="shared" si="14"/>
        <v>1416.1239241107414</v>
      </c>
      <c r="N145" s="48">
        <f t="shared" si="15"/>
        <v>1397.2139241107416</v>
      </c>
      <c r="O145" s="5">
        <v>18.2</v>
      </c>
      <c r="P145" s="5">
        <v>40.7</v>
      </c>
      <c r="Q145" s="5">
        <v>45.5</v>
      </c>
      <c r="S145" s="27">
        <v>3.524</v>
      </c>
      <c r="T145" s="15">
        <v>174.719</v>
      </c>
      <c r="U145" s="15">
        <f t="shared" si="10"/>
        <v>1708.1814999999997</v>
      </c>
      <c r="V145" s="27">
        <v>0.211</v>
      </c>
      <c r="W145" s="49">
        <v>1.051</v>
      </c>
      <c r="X145" s="49">
        <f t="shared" si="11"/>
        <v>1.4195</v>
      </c>
      <c r="Y145" s="26">
        <v>10.735</v>
      </c>
      <c r="Z145" s="48">
        <v>1397.2139241107416</v>
      </c>
    </row>
    <row r="146" spans="1:26" ht="12.75">
      <c r="A146" s="1">
        <v>37014</v>
      </c>
      <c r="B146" s="15">
        <v>123</v>
      </c>
      <c r="C146" s="3">
        <v>0.558912039</v>
      </c>
      <c r="D146" s="56">
        <v>0.558912039</v>
      </c>
      <c r="E146" s="4">
        <v>1369</v>
      </c>
      <c r="F146" s="16">
        <v>0</v>
      </c>
      <c r="G146" s="62">
        <v>39.042825</v>
      </c>
      <c r="H146" s="62">
        <v>-77.29370359</v>
      </c>
      <c r="I146" s="17">
        <v>912.3</v>
      </c>
      <c r="J146" s="5">
        <f t="shared" si="12"/>
        <v>878.3</v>
      </c>
      <c r="K146" s="47">
        <f t="shared" si="13"/>
        <v>1186.884139834507</v>
      </c>
      <c r="L146" s="47">
        <f t="shared" si="16"/>
        <v>1385.8641398345071</v>
      </c>
      <c r="M146" s="47">
        <f t="shared" si="14"/>
        <v>1423.684139834507</v>
      </c>
      <c r="N146" s="48">
        <f t="shared" si="15"/>
        <v>1404.774139834507</v>
      </c>
      <c r="O146" s="5">
        <v>18.3</v>
      </c>
      <c r="P146" s="5">
        <v>41.4</v>
      </c>
      <c r="Q146" s="5">
        <v>51.9</v>
      </c>
      <c r="S146" s="27">
        <v>4.131</v>
      </c>
      <c r="T146" s="15">
        <v>488.816</v>
      </c>
      <c r="U146" s="15">
        <f t="shared" si="10"/>
        <v>1208.5435</v>
      </c>
      <c r="V146" s="27">
        <v>0.191</v>
      </c>
      <c r="W146" s="49">
        <v>1.051</v>
      </c>
      <c r="X146" s="49">
        <f t="shared" si="11"/>
        <v>1.235</v>
      </c>
      <c r="Y146" s="26">
        <v>12.343</v>
      </c>
      <c r="Z146" s="48">
        <v>1404.774139834507</v>
      </c>
    </row>
    <row r="147" spans="1:26" ht="12.75">
      <c r="A147" s="1">
        <v>37014</v>
      </c>
      <c r="B147" s="15">
        <v>123</v>
      </c>
      <c r="C147" s="3">
        <v>0.559027791</v>
      </c>
      <c r="D147" s="56">
        <v>0.559027791</v>
      </c>
      <c r="E147" s="4">
        <v>1379</v>
      </c>
      <c r="F147" s="16">
        <v>0</v>
      </c>
      <c r="G147" s="62">
        <v>39.04213651</v>
      </c>
      <c r="H147" s="62">
        <v>-77.30059053</v>
      </c>
      <c r="I147" s="17">
        <v>911.9</v>
      </c>
      <c r="J147" s="5">
        <f t="shared" si="12"/>
        <v>877.9</v>
      </c>
      <c r="K147" s="47">
        <f t="shared" si="13"/>
        <v>1190.6668304235493</v>
      </c>
      <c r="L147" s="47">
        <f t="shared" si="16"/>
        <v>1389.6468304235493</v>
      </c>
      <c r="M147" s="47">
        <f t="shared" si="14"/>
        <v>1427.4668304235493</v>
      </c>
      <c r="N147" s="48">
        <f t="shared" si="15"/>
        <v>1408.5568304235494</v>
      </c>
      <c r="O147" s="5">
        <v>18.5</v>
      </c>
      <c r="P147" s="5">
        <v>40.6</v>
      </c>
      <c r="Q147" s="5">
        <v>51.5</v>
      </c>
      <c r="S147" s="27">
        <v>3.666</v>
      </c>
      <c r="T147" s="15">
        <v>277.822</v>
      </c>
      <c r="U147" s="15">
        <f t="shared" si="10"/>
        <v>1207.6253333333334</v>
      </c>
      <c r="V147" s="27">
        <v>0.192</v>
      </c>
      <c r="W147" s="49">
        <v>1.052</v>
      </c>
      <c r="X147" s="49">
        <f t="shared" si="11"/>
        <v>1.0505000000000002</v>
      </c>
      <c r="Y147" s="26">
        <v>12.326</v>
      </c>
      <c r="Z147" s="48">
        <v>1408.5568304235494</v>
      </c>
    </row>
    <row r="148" spans="1:26" ht="12.75">
      <c r="A148" s="1">
        <v>37014</v>
      </c>
      <c r="B148" s="15">
        <v>123</v>
      </c>
      <c r="C148" s="3">
        <v>0.559143543</v>
      </c>
      <c r="D148" s="56">
        <v>0.559143543</v>
      </c>
      <c r="E148" s="4">
        <v>1389</v>
      </c>
      <c r="F148" s="16">
        <v>0</v>
      </c>
      <c r="G148" s="62">
        <v>39.0411536</v>
      </c>
      <c r="H148" s="62">
        <v>-77.30771235</v>
      </c>
      <c r="I148" s="17">
        <v>910.5</v>
      </c>
      <c r="J148" s="5">
        <f t="shared" si="12"/>
        <v>876.5</v>
      </c>
      <c r="K148" s="47">
        <f t="shared" si="13"/>
        <v>1203.9198336024008</v>
      </c>
      <c r="L148" s="47">
        <f t="shared" si="16"/>
        <v>1402.8998336024008</v>
      </c>
      <c r="M148" s="47">
        <f t="shared" si="14"/>
        <v>1440.7198336024007</v>
      </c>
      <c r="N148" s="48">
        <f t="shared" si="15"/>
        <v>1421.8098336024009</v>
      </c>
      <c r="O148" s="5">
        <v>18.5</v>
      </c>
      <c r="P148" s="5">
        <v>40.7</v>
      </c>
      <c r="Q148" s="5">
        <v>55.4</v>
      </c>
      <c r="S148" s="27">
        <v>3.758</v>
      </c>
      <c r="T148" s="15">
        <v>329.419</v>
      </c>
      <c r="U148" s="15">
        <f t="shared" si="10"/>
        <v>1101.7071666666668</v>
      </c>
      <c r="V148" s="27">
        <v>0.182</v>
      </c>
      <c r="W148" s="49">
        <v>1.052</v>
      </c>
      <c r="X148" s="49">
        <f t="shared" si="11"/>
        <v>1.051</v>
      </c>
      <c r="Y148" s="26">
        <v>12.316</v>
      </c>
      <c r="Z148" s="48">
        <v>1421.8098336024009</v>
      </c>
    </row>
    <row r="149" spans="1:26" ht="12.75">
      <c r="A149" s="1">
        <v>37014</v>
      </c>
      <c r="B149" s="15">
        <v>123</v>
      </c>
      <c r="C149" s="3">
        <v>0.559259236</v>
      </c>
      <c r="D149" s="56">
        <v>0.559259236</v>
      </c>
      <c r="E149" s="4">
        <v>1399</v>
      </c>
      <c r="F149" s="16">
        <v>0</v>
      </c>
      <c r="G149" s="62">
        <v>39.0402851</v>
      </c>
      <c r="H149" s="62">
        <v>-77.31511955</v>
      </c>
      <c r="I149" s="17">
        <v>907.2</v>
      </c>
      <c r="J149" s="5">
        <f t="shared" si="12"/>
        <v>873.2</v>
      </c>
      <c r="K149" s="47">
        <f t="shared" si="13"/>
        <v>1235.2429998821056</v>
      </c>
      <c r="L149" s="47">
        <f t="shared" si="16"/>
        <v>1434.2229998821056</v>
      </c>
      <c r="M149" s="47">
        <f t="shared" si="14"/>
        <v>1472.0429998821055</v>
      </c>
      <c r="N149" s="48">
        <f t="shared" si="15"/>
        <v>1453.1329998821057</v>
      </c>
      <c r="O149" s="5">
        <v>18.1</v>
      </c>
      <c r="P149" s="5">
        <v>40.4</v>
      </c>
      <c r="Q149" s="5">
        <v>54.4</v>
      </c>
      <c r="S149" s="27">
        <v>3.796</v>
      </c>
      <c r="T149" s="15">
        <v>328.606</v>
      </c>
      <c r="U149" s="15">
        <f t="shared" si="10"/>
        <v>628.319</v>
      </c>
      <c r="V149" s="27">
        <v>0.192</v>
      </c>
      <c r="W149" s="49">
        <v>1.053</v>
      </c>
      <c r="X149" s="49">
        <f t="shared" si="11"/>
        <v>1.0515</v>
      </c>
      <c r="Y149" s="26">
        <v>10.778</v>
      </c>
      <c r="Z149" s="48">
        <v>1453.1329998821057</v>
      </c>
    </row>
    <row r="150" spans="1:26" ht="12.75">
      <c r="A150" s="1">
        <v>37014</v>
      </c>
      <c r="B150" s="15">
        <v>123</v>
      </c>
      <c r="C150" s="3">
        <v>0.559374988</v>
      </c>
      <c r="D150" s="56">
        <v>0.559374988</v>
      </c>
      <c r="E150" s="4">
        <v>1409</v>
      </c>
      <c r="F150" s="16">
        <v>0</v>
      </c>
      <c r="G150" s="62">
        <v>39.03932585</v>
      </c>
      <c r="H150" s="62">
        <v>-77.32281017</v>
      </c>
      <c r="I150" s="17">
        <v>902.3</v>
      </c>
      <c r="J150" s="5">
        <f t="shared" si="12"/>
        <v>868.3</v>
      </c>
      <c r="K150" s="47">
        <f t="shared" si="13"/>
        <v>1281.972220782155</v>
      </c>
      <c r="L150" s="47">
        <f t="shared" si="16"/>
        <v>1480.952220782155</v>
      </c>
      <c r="M150" s="47">
        <f t="shared" si="14"/>
        <v>1518.772220782155</v>
      </c>
      <c r="N150" s="48">
        <f t="shared" si="15"/>
        <v>1499.862220782155</v>
      </c>
      <c r="O150" s="5">
        <v>17.4</v>
      </c>
      <c r="P150" s="5">
        <v>42.3</v>
      </c>
      <c r="Q150" s="5">
        <v>55.4</v>
      </c>
      <c r="R150" s="64">
        <v>7.05E-06</v>
      </c>
      <c r="S150" s="27">
        <v>7.948</v>
      </c>
      <c r="T150" s="15">
        <v>2480.203</v>
      </c>
      <c r="U150" s="15">
        <f t="shared" si="10"/>
        <v>679.9308333333333</v>
      </c>
      <c r="V150" s="27">
        <v>0.201</v>
      </c>
      <c r="W150" s="49">
        <v>1.053</v>
      </c>
      <c r="X150" s="49">
        <f t="shared" si="11"/>
        <v>1.0519999999999998</v>
      </c>
      <c r="Y150" s="26">
        <v>12.323</v>
      </c>
      <c r="Z150" s="48">
        <v>1499.862220782155</v>
      </c>
    </row>
    <row r="151" spans="1:26" ht="12.75">
      <c r="A151" s="1">
        <v>37014</v>
      </c>
      <c r="B151" s="15">
        <v>123</v>
      </c>
      <c r="C151" s="3">
        <v>0.55949074</v>
      </c>
      <c r="D151" s="56">
        <v>0.55949074</v>
      </c>
      <c r="E151" s="4">
        <v>1419</v>
      </c>
      <c r="F151" s="16">
        <v>0</v>
      </c>
      <c r="G151" s="62">
        <v>39.03825255</v>
      </c>
      <c r="H151" s="62">
        <v>-77.3304096</v>
      </c>
      <c r="I151" s="17">
        <v>900.5</v>
      </c>
      <c r="J151" s="5">
        <f t="shared" si="12"/>
        <v>866.5</v>
      </c>
      <c r="K151" s="47">
        <f t="shared" si="13"/>
        <v>1299.2043142033237</v>
      </c>
      <c r="L151" s="47">
        <f t="shared" si="16"/>
        <v>1498.1843142033238</v>
      </c>
      <c r="M151" s="47">
        <f t="shared" si="14"/>
        <v>1536.0043142033237</v>
      </c>
      <c r="N151" s="48">
        <f t="shared" si="15"/>
        <v>1517.0943142033238</v>
      </c>
      <c r="O151" s="5">
        <v>17.2</v>
      </c>
      <c r="P151" s="5">
        <v>44.5</v>
      </c>
      <c r="Q151" s="5">
        <v>49.9</v>
      </c>
      <c r="S151" s="27">
        <v>3.647</v>
      </c>
      <c r="T151" s="15">
        <v>221.71</v>
      </c>
      <c r="U151" s="15">
        <f t="shared" si="10"/>
        <v>687.7626666666666</v>
      </c>
      <c r="V151" s="27">
        <v>0.181</v>
      </c>
      <c r="W151" s="49">
        <v>1.054</v>
      </c>
      <c r="X151" s="49">
        <f t="shared" si="11"/>
        <v>1.0525</v>
      </c>
      <c r="Y151" s="26">
        <v>12.326</v>
      </c>
      <c r="Z151" s="48">
        <v>1517.0943142033238</v>
      </c>
    </row>
    <row r="152" spans="1:26" ht="12.75">
      <c r="A152" s="1">
        <v>37014</v>
      </c>
      <c r="B152" s="15">
        <v>123</v>
      </c>
      <c r="C152" s="3">
        <v>0.559606493</v>
      </c>
      <c r="D152" s="56">
        <v>0.559606493</v>
      </c>
      <c r="E152" s="4">
        <v>1429</v>
      </c>
      <c r="F152" s="16">
        <v>0</v>
      </c>
      <c r="G152" s="62">
        <v>39.03693249</v>
      </c>
      <c r="H152" s="62">
        <v>-77.33744548</v>
      </c>
      <c r="I152" s="17">
        <v>899.8</v>
      </c>
      <c r="J152" s="5">
        <f t="shared" si="12"/>
        <v>865.8</v>
      </c>
      <c r="K152" s="47">
        <f t="shared" si="13"/>
        <v>1305.9153530266017</v>
      </c>
      <c r="L152" s="47">
        <f t="shared" si="16"/>
        <v>1504.8953530266017</v>
      </c>
      <c r="M152" s="47">
        <f t="shared" si="14"/>
        <v>1542.7153530266016</v>
      </c>
      <c r="N152" s="48">
        <f t="shared" si="15"/>
        <v>1523.8053530266016</v>
      </c>
      <c r="O152" s="5">
        <v>17.4</v>
      </c>
      <c r="P152" s="5">
        <v>45</v>
      </c>
      <c r="Q152" s="5">
        <v>54.6</v>
      </c>
      <c r="S152" s="27">
        <v>3.757</v>
      </c>
      <c r="T152" s="15">
        <v>325.897</v>
      </c>
      <c r="U152" s="15">
        <f t="shared" si="10"/>
        <v>660.6095</v>
      </c>
      <c r="V152" s="27">
        <v>0.173</v>
      </c>
      <c r="W152" s="49">
        <v>1.054</v>
      </c>
      <c r="X152" s="49">
        <f t="shared" si="11"/>
        <v>1.0530000000000002</v>
      </c>
      <c r="Y152" s="26">
        <v>12.337</v>
      </c>
      <c r="Z152" s="48">
        <v>1523.8053530266016</v>
      </c>
    </row>
    <row r="153" spans="1:26" ht="12.75">
      <c r="A153" s="1">
        <v>37014</v>
      </c>
      <c r="B153" s="15">
        <v>123</v>
      </c>
      <c r="C153" s="3">
        <v>0.559722245</v>
      </c>
      <c r="D153" s="56">
        <v>0.559722245</v>
      </c>
      <c r="E153" s="4">
        <v>1439</v>
      </c>
      <c r="F153" s="16">
        <v>0</v>
      </c>
      <c r="G153" s="62">
        <v>39.03524838</v>
      </c>
      <c r="H153" s="62">
        <v>-77.34416877</v>
      </c>
      <c r="I153" s="17">
        <v>897.6</v>
      </c>
      <c r="J153" s="5">
        <f t="shared" si="12"/>
        <v>863.6</v>
      </c>
      <c r="K153" s="47">
        <f t="shared" si="13"/>
        <v>1327.0425680989358</v>
      </c>
      <c r="L153" s="47">
        <f t="shared" si="16"/>
        <v>1526.0225680989358</v>
      </c>
      <c r="M153" s="47">
        <f t="shared" si="14"/>
        <v>1563.8425680989358</v>
      </c>
      <c r="N153" s="48">
        <f t="shared" si="15"/>
        <v>1544.932568098936</v>
      </c>
      <c r="O153" s="5">
        <v>17.2</v>
      </c>
      <c r="P153" s="5">
        <v>43.9</v>
      </c>
      <c r="Q153" s="5">
        <v>50.4</v>
      </c>
      <c r="S153" s="27">
        <v>3.258</v>
      </c>
      <c r="T153" s="15">
        <v>62.494</v>
      </c>
      <c r="U153" s="15">
        <f t="shared" si="10"/>
        <v>624.7215</v>
      </c>
      <c r="V153" s="27">
        <v>0.211</v>
      </c>
      <c r="W153" s="49">
        <v>1.055</v>
      </c>
      <c r="X153" s="49">
        <f t="shared" si="11"/>
        <v>1.0534999999999999</v>
      </c>
      <c r="Y153" s="26">
        <v>12.331</v>
      </c>
      <c r="Z153" s="48">
        <v>1544.932568098936</v>
      </c>
    </row>
    <row r="154" spans="1:26" ht="12.75">
      <c r="A154" s="1">
        <v>37014</v>
      </c>
      <c r="B154" s="15">
        <v>123</v>
      </c>
      <c r="C154" s="3">
        <v>0.559837937</v>
      </c>
      <c r="D154" s="56">
        <v>0.559837937</v>
      </c>
      <c r="E154" s="4">
        <v>1449</v>
      </c>
      <c r="F154" s="16">
        <v>0</v>
      </c>
      <c r="G154" s="62">
        <v>39.03370035</v>
      </c>
      <c r="H154" s="62">
        <v>-77.35114373</v>
      </c>
      <c r="I154" s="17">
        <v>894.3</v>
      </c>
      <c r="J154" s="5">
        <f t="shared" si="12"/>
        <v>860.3</v>
      </c>
      <c r="K154" s="47">
        <f t="shared" si="13"/>
        <v>1358.8345200678898</v>
      </c>
      <c r="L154" s="47">
        <f t="shared" si="16"/>
        <v>1557.8145200678898</v>
      </c>
      <c r="M154" s="47">
        <f t="shared" si="14"/>
        <v>1595.6345200678898</v>
      </c>
      <c r="N154" s="48">
        <f t="shared" si="15"/>
        <v>1576.72452006789</v>
      </c>
      <c r="O154" s="5">
        <v>16.8</v>
      </c>
      <c r="P154" s="5">
        <v>45.2</v>
      </c>
      <c r="Q154" s="5">
        <v>56.9</v>
      </c>
      <c r="S154" s="27">
        <v>4.51</v>
      </c>
      <c r="T154" s="15">
        <v>691.501</v>
      </c>
      <c r="U154" s="15">
        <f t="shared" si="10"/>
        <v>685.0685</v>
      </c>
      <c r="V154" s="27">
        <v>0.191</v>
      </c>
      <c r="W154" s="49">
        <v>1.055</v>
      </c>
      <c r="X154" s="49">
        <f t="shared" si="11"/>
        <v>1.054</v>
      </c>
      <c r="Y154" s="26">
        <v>12.302</v>
      </c>
      <c r="Z154" s="48">
        <v>1576.72452006789</v>
      </c>
    </row>
    <row r="155" spans="1:26" ht="12.75">
      <c r="A155" s="1">
        <v>37014</v>
      </c>
      <c r="B155" s="15">
        <v>123</v>
      </c>
      <c r="C155" s="3">
        <v>0.55995369</v>
      </c>
      <c r="D155" s="56">
        <v>0.55995369</v>
      </c>
      <c r="E155" s="4">
        <v>1459</v>
      </c>
      <c r="F155" s="16">
        <v>0</v>
      </c>
      <c r="G155" s="62">
        <v>39.03282959</v>
      </c>
      <c r="H155" s="62">
        <v>-77.35870079</v>
      </c>
      <c r="I155" s="17">
        <v>892.6</v>
      </c>
      <c r="J155" s="5">
        <f t="shared" si="12"/>
        <v>858.6</v>
      </c>
      <c r="K155" s="47">
        <f t="shared" si="13"/>
        <v>1375.2598175663652</v>
      </c>
      <c r="L155" s="47">
        <f t="shared" si="16"/>
        <v>1574.2398175663652</v>
      </c>
      <c r="M155" s="47">
        <f t="shared" si="14"/>
        <v>1612.0598175663652</v>
      </c>
      <c r="N155" s="48">
        <f t="shared" si="15"/>
        <v>1593.149817566365</v>
      </c>
      <c r="O155" s="5">
        <v>16.7</v>
      </c>
      <c r="P155" s="5">
        <v>46.5</v>
      </c>
      <c r="Q155" s="5">
        <v>52.5</v>
      </c>
      <c r="S155" s="27">
        <v>3.382</v>
      </c>
      <c r="T155" s="15">
        <v>113.097</v>
      </c>
      <c r="U155" s="15">
        <f t="shared" si="10"/>
        <v>649.1503333333334</v>
      </c>
      <c r="V155" s="27">
        <v>0.181</v>
      </c>
      <c r="W155" s="49">
        <v>1.056</v>
      </c>
      <c r="X155" s="49">
        <f t="shared" si="11"/>
        <v>1.0545</v>
      </c>
      <c r="Y155" s="26">
        <v>12.325</v>
      </c>
      <c r="Z155" s="48">
        <v>1593.149817566365</v>
      </c>
    </row>
    <row r="156" spans="1:26" ht="12.75">
      <c r="A156" s="1">
        <v>37014</v>
      </c>
      <c r="B156" s="15">
        <v>123</v>
      </c>
      <c r="C156" s="3">
        <v>0.560069442</v>
      </c>
      <c r="D156" s="56">
        <v>0.560069442</v>
      </c>
      <c r="E156" s="4">
        <v>1469</v>
      </c>
      <c r="F156" s="16">
        <v>0</v>
      </c>
      <c r="G156" s="62">
        <v>39.03199742</v>
      </c>
      <c r="H156" s="62">
        <v>-77.36613799</v>
      </c>
      <c r="I156" s="17">
        <v>890.4</v>
      </c>
      <c r="J156" s="5">
        <f t="shared" si="12"/>
        <v>856.4</v>
      </c>
      <c r="K156" s="47">
        <f t="shared" si="13"/>
        <v>1396.564427524653</v>
      </c>
      <c r="L156" s="47">
        <f t="shared" si="16"/>
        <v>1595.544427524653</v>
      </c>
      <c r="M156" s="47">
        <f t="shared" si="14"/>
        <v>1633.364427524653</v>
      </c>
      <c r="N156" s="48">
        <f t="shared" si="15"/>
        <v>1614.454427524653</v>
      </c>
      <c r="O156" s="5">
        <v>16.5</v>
      </c>
      <c r="P156" s="5">
        <v>49.3</v>
      </c>
      <c r="Q156" s="5">
        <v>57.2</v>
      </c>
      <c r="R156" s="64">
        <v>1.95E-05</v>
      </c>
      <c r="S156" s="27">
        <v>4.343</v>
      </c>
      <c r="T156" s="15">
        <v>584.785</v>
      </c>
      <c r="U156" s="15">
        <f t="shared" si="10"/>
        <v>333.2473333333333</v>
      </c>
      <c r="V156" s="27">
        <v>0.207</v>
      </c>
      <c r="W156" s="49">
        <v>1.056</v>
      </c>
      <c r="X156" s="49">
        <f t="shared" si="11"/>
        <v>1.055</v>
      </c>
      <c r="Y156" s="26">
        <v>12.357</v>
      </c>
      <c r="Z156" s="48">
        <v>1614.454427524653</v>
      </c>
    </row>
    <row r="157" spans="1:26" ht="12.75">
      <c r="A157" s="1">
        <v>37014</v>
      </c>
      <c r="B157" s="15">
        <v>123</v>
      </c>
      <c r="C157" s="3">
        <v>0.560185194</v>
      </c>
      <c r="D157" s="56">
        <v>0.560185194</v>
      </c>
      <c r="E157" s="4">
        <v>1479</v>
      </c>
      <c r="F157" s="16">
        <v>0</v>
      </c>
      <c r="G157" s="62">
        <v>39.03117632</v>
      </c>
      <c r="H157" s="62">
        <v>-77.37354264</v>
      </c>
      <c r="I157" s="17">
        <v>886.5</v>
      </c>
      <c r="J157" s="5">
        <f t="shared" si="12"/>
        <v>852.5</v>
      </c>
      <c r="K157" s="47">
        <f t="shared" si="13"/>
        <v>1434.4665476899945</v>
      </c>
      <c r="L157" s="47">
        <f t="shared" si="16"/>
        <v>1633.4465476899945</v>
      </c>
      <c r="M157" s="47">
        <f t="shared" si="14"/>
        <v>1671.2665476899945</v>
      </c>
      <c r="N157" s="48">
        <f t="shared" si="15"/>
        <v>1652.3565476899944</v>
      </c>
      <c r="O157" s="5">
        <v>16</v>
      </c>
      <c r="P157" s="5">
        <v>50.5</v>
      </c>
      <c r="Q157" s="5">
        <v>54.5</v>
      </c>
      <c r="S157" s="27">
        <v>4.451</v>
      </c>
      <c r="T157" s="15">
        <v>688.882</v>
      </c>
      <c r="U157" s="15">
        <f t="shared" si="10"/>
        <v>411.1093333333333</v>
      </c>
      <c r="V157" s="27">
        <v>0.211</v>
      </c>
      <c r="W157" s="49">
        <v>1.056</v>
      </c>
      <c r="X157" s="49">
        <f t="shared" si="11"/>
        <v>1.0553333333333332</v>
      </c>
      <c r="Y157" s="26">
        <v>12.321</v>
      </c>
      <c r="Z157" s="48">
        <v>1652.3565476899944</v>
      </c>
    </row>
    <row r="158" spans="1:26" ht="12.75">
      <c r="A158" s="1">
        <v>37014</v>
      </c>
      <c r="B158" s="15">
        <v>123</v>
      </c>
      <c r="C158" s="3">
        <v>0.560300946</v>
      </c>
      <c r="D158" s="56">
        <v>0.560300946</v>
      </c>
      <c r="E158" s="4">
        <v>1489</v>
      </c>
      <c r="F158" s="16">
        <v>0</v>
      </c>
      <c r="G158" s="62">
        <v>39.03042936</v>
      </c>
      <c r="H158" s="62">
        <v>-77.38116151</v>
      </c>
      <c r="I158" s="17">
        <v>885.6</v>
      </c>
      <c r="J158" s="5">
        <f t="shared" si="12"/>
        <v>851.6</v>
      </c>
      <c r="K158" s="47">
        <f t="shared" si="13"/>
        <v>1443.2378133782363</v>
      </c>
      <c r="L158" s="47">
        <f t="shared" si="16"/>
        <v>1642.2178133782363</v>
      </c>
      <c r="M158" s="47">
        <f t="shared" si="14"/>
        <v>1680.0378133782363</v>
      </c>
      <c r="N158" s="48">
        <f t="shared" si="15"/>
        <v>1661.1278133782362</v>
      </c>
      <c r="O158" s="5">
        <v>15.9</v>
      </c>
      <c r="P158" s="5">
        <v>52.1</v>
      </c>
      <c r="Q158" s="5">
        <v>59.6</v>
      </c>
      <c r="S158" s="27">
        <v>3.963</v>
      </c>
      <c r="T158" s="15">
        <v>425.388</v>
      </c>
      <c r="U158" s="15">
        <f t="shared" si="10"/>
        <v>427.6911666666667</v>
      </c>
      <c r="V158" s="27">
        <v>0.212</v>
      </c>
      <c r="W158" s="49">
        <v>1.057</v>
      </c>
      <c r="X158" s="49">
        <f t="shared" si="11"/>
        <v>1.0558333333333332</v>
      </c>
      <c r="Y158" s="26">
        <v>12.326</v>
      </c>
      <c r="Z158" s="48">
        <v>1661.1278133782362</v>
      </c>
    </row>
    <row r="159" spans="1:26" ht="12.75">
      <c r="A159" s="1">
        <v>37014</v>
      </c>
      <c r="B159" s="15">
        <v>123</v>
      </c>
      <c r="C159" s="3">
        <v>0.560416639</v>
      </c>
      <c r="D159" s="56">
        <v>0.560416639</v>
      </c>
      <c r="E159" s="4">
        <v>1499</v>
      </c>
      <c r="F159" s="16">
        <v>0</v>
      </c>
      <c r="G159" s="62">
        <v>39.02966792</v>
      </c>
      <c r="H159" s="62">
        <v>-77.38859323</v>
      </c>
      <c r="I159" s="17">
        <v>882.1</v>
      </c>
      <c r="J159" s="5">
        <f t="shared" si="12"/>
        <v>848.1</v>
      </c>
      <c r="K159" s="47">
        <f t="shared" si="13"/>
        <v>1477.436637737138</v>
      </c>
      <c r="L159" s="47">
        <f t="shared" si="16"/>
        <v>1676.416637737138</v>
      </c>
      <c r="M159" s="47">
        <f t="shared" si="14"/>
        <v>1714.236637737138</v>
      </c>
      <c r="N159" s="48">
        <f t="shared" si="15"/>
        <v>1695.3266377371378</v>
      </c>
      <c r="O159" s="5">
        <v>15.6</v>
      </c>
      <c r="P159" s="5">
        <v>53.3</v>
      </c>
      <c r="Q159" s="5">
        <v>58</v>
      </c>
      <c r="S159" s="27">
        <v>4.052</v>
      </c>
      <c r="T159" s="15">
        <v>476.985</v>
      </c>
      <c r="U159" s="15">
        <f t="shared" si="10"/>
        <v>496.77299999999997</v>
      </c>
      <c r="V159" s="27">
        <v>0.211</v>
      </c>
      <c r="W159" s="49">
        <v>1.057</v>
      </c>
      <c r="X159" s="49">
        <f t="shared" si="11"/>
        <v>1.0561666666666667</v>
      </c>
      <c r="Y159" s="26">
        <v>12.349</v>
      </c>
      <c r="Z159" s="48">
        <v>1695.3266377371378</v>
      </c>
    </row>
    <row r="160" spans="1:26" ht="12.75">
      <c r="A160" s="1">
        <v>37014</v>
      </c>
      <c r="B160" s="15">
        <v>123</v>
      </c>
      <c r="C160" s="3">
        <v>0.560532391</v>
      </c>
      <c r="D160" s="56">
        <v>0.560532391</v>
      </c>
      <c r="E160" s="4">
        <v>1509</v>
      </c>
      <c r="F160" s="16">
        <v>0</v>
      </c>
      <c r="G160" s="62">
        <v>39.02896532</v>
      </c>
      <c r="H160" s="62">
        <v>-77.39581309</v>
      </c>
      <c r="I160" s="17">
        <v>877.7</v>
      </c>
      <c r="J160" s="5">
        <f t="shared" si="12"/>
        <v>843.7</v>
      </c>
      <c r="K160" s="47">
        <f t="shared" si="13"/>
        <v>1520.6302403112784</v>
      </c>
      <c r="L160" s="47">
        <f t="shared" si="16"/>
        <v>1719.6102403112784</v>
      </c>
      <c r="M160" s="47">
        <f t="shared" si="14"/>
        <v>1757.4302403112783</v>
      </c>
      <c r="N160" s="48">
        <f t="shared" si="15"/>
        <v>1738.5202403112785</v>
      </c>
      <c r="O160" s="5">
        <v>15</v>
      </c>
      <c r="P160" s="5">
        <v>54</v>
      </c>
      <c r="Q160" s="5">
        <v>63.6</v>
      </c>
      <c r="S160" s="27">
        <v>3.904</v>
      </c>
      <c r="T160" s="15">
        <v>371.172</v>
      </c>
      <c r="U160" s="15">
        <f t="shared" si="10"/>
        <v>443.3848333333333</v>
      </c>
      <c r="V160" s="27">
        <v>0.226</v>
      </c>
      <c r="W160" s="49">
        <v>1.058</v>
      </c>
      <c r="X160" s="49">
        <f t="shared" si="11"/>
        <v>1.0566666666666666</v>
      </c>
      <c r="Y160" s="26">
        <v>12.306</v>
      </c>
      <c r="Z160" s="48">
        <v>1738.5202403112785</v>
      </c>
    </row>
    <row r="161" spans="1:26" ht="12.75">
      <c r="A161" s="1">
        <v>37014</v>
      </c>
      <c r="B161" s="15">
        <v>123</v>
      </c>
      <c r="C161" s="3">
        <v>0.560648143</v>
      </c>
      <c r="D161" s="56">
        <v>0.560648143</v>
      </c>
      <c r="E161" s="4">
        <v>1519</v>
      </c>
      <c r="F161" s="16">
        <v>0</v>
      </c>
      <c r="G161" s="62">
        <v>39.02828787</v>
      </c>
      <c r="H161" s="62">
        <v>-77.40348919</v>
      </c>
      <c r="I161" s="17">
        <v>878.2</v>
      </c>
      <c r="J161" s="5">
        <f t="shared" si="12"/>
        <v>844.2</v>
      </c>
      <c r="K161" s="47">
        <f t="shared" si="13"/>
        <v>1515.710546244752</v>
      </c>
      <c r="L161" s="47">
        <f t="shared" si="16"/>
        <v>1714.690546244752</v>
      </c>
      <c r="M161" s="47">
        <f t="shared" si="14"/>
        <v>1752.510546244752</v>
      </c>
      <c r="N161" s="48">
        <f t="shared" si="15"/>
        <v>1733.600546244752</v>
      </c>
      <c r="O161" s="5">
        <v>15.2</v>
      </c>
      <c r="P161" s="5">
        <v>52.9</v>
      </c>
      <c r="Q161" s="5">
        <v>55.9</v>
      </c>
      <c r="S161" s="27">
        <v>6.316</v>
      </c>
      <c r="T161" s="15">
        <v>1630.269</v>
      </c>
      <c r="U161" s="15">
        <f t="shared" si="10"/>
        <v>696.2468333333333</v>
      </c>
      <c r="V161" s="27">
        <v>0.232</v>
      </c>
      <c r="W161" s="49">
        <v>1.058</v>
      </c>
      <c r="X161" s="49">
        <f t="shared" si="11"/>
        <v>1.057</v>
      </c>
      <c r="Y161" s="26">
        <v>12.321</v>
      </c>
      <c r="Z161" s="48">
        <v>1733.600546244752</v>
      </c>
    </row>
    <row r="162" spans="1:26" ht="12.75">
      <c r="A162" s="1">
        <v>37014</v>
      </c>
      <c r="B162" s="15">
        <v>123</v>
      </c>
      <c r="C162" s="3">
        <v>0.560763896</v>
      </c>
      <c r="D162" s="56">
        <v>0.560763896</v>
      </c>
      <c r="E162" s="4">
        <v>1529</v>
      </c>
      <c r="F162" s="16">
        <v>0</v>
      </c>
      <c r="G162" s="62">
        <v>39.02760362</v>
      </c>
      <c r="H162" s="62">
        <v>-77.41064055</v>
      </c>
      <c r="I162" s="17">
        <v>872.3</v>
      </c>
      <c r="J162" s="5">
        <f t="shared" si="12"/>
        <v>838.3</v>
      </c>
      <c r="K162" s="47">
        <f t="shared" si="13"/>
        <v>1573.9494929519421</v>
      </c>
      <c r="L162" s="47">
        <f t="shared" si="16"/>
        <v>1772.9294929519422</v>
      </c>
      <c r="M162" s="47">
        <f t="shared" si="14"/>
        <v>1810.749492951942</v>
      </c>
      <c r="N162" s="48">
        <f t="shared" si="15"/>
        <v>1791.8394929519422</v>
      </c>
      <c r="O162" s="5">
        <v>14.7</v>
      </c>
      <c r="P162" s="5">
        <v>50.5</v>
      </c>
      <c r="Q162" s="5">
        <v>62.5</v>
      </c>
      <c r="R162" s="64">
        <v>1.95E-05</v>
      </c>
      <c r="S162" s="27">
        <v>3.646</v>
      </c>
      <c r="T162" s="15">
        <v>211.776</v>
      </c>
      <c r="U162" s="15">
        <f t="shared" si="10"/>
        <v>634.0786666666667</v>
      </c>
      <c r="V162" s="27">
        <v>0.241</v>
      </c>
      <c r="W162" s="49">
        <v>1.059</v>
      </c>
      <c r="X162" s="49">
        <f t="shared" si="11"/>
        <v>1.0574999999999999</v>
      </c>
      <c r="Y162" s="26">
        <v>12.347</v>
      </c>
      <c r="Z162" s="48">
        <v>1791.8394929519422</v>
      </c>
    </row>
    <row r="163" spans="1:26" ht="12.75">
      <c r="A163" s="1">
        <v>37014</v>
      </c>
      <c r="B163" s="15">
        <v>123</v>
      </c>
      <c r="C163" s="3">
        <v>0.560879648</v>
      </c>
      <c r="D163" s="56">
        <v>0.560879648</v>
      </c>
      <c r="E163" s="4">
        <v>1539</v>
      </c>
      <c r="F163" s="16">
        <v>0</v>
      </c>
      <c r="G163" s="62">
        <v>39.02629079</v>
      </c>
      <c r="H163" s="62">
        <v>-77.41771367</v>
      </c>
      <c r="I163" s="17">
        <v>868.9</v>
      </c>
      <c r="J163" s="5">
        <f t="shared" si="12"/>
        <v>834.9</v>
      </c>
      <c r="K163" s="47">
        <f t="shared" si="13"/>
        <v>1607.6973695059175</v>
      </c>
      <c r="L163" s="47">
        <f t="shared" si="16"/>
        <v>1806.6773695059176</v>
      </c>
      <c r="M163" s="47">
        <f t="shared" si="14"/>
        <v>1844.4973695059175</v>
      </c>
      <c r="N163" s="48">
        <f t="shared" si="15"/>
        <v>1825.5873695059176</v>
      </c>
      <c r="O163" s="5">
        <v>14.3</v>
      </c>
      <c r="P163" s="5">
        <v>46.3</v>
      </c>
      <c r="Q163" s="5">
        <v>57</v>
      </c>
      <c r="S163" s="27">
        <v>3.807</v>
      </c>
      <c r="T163" s="15">
        <v>315.872</v>
      </c>
      <c r="U163" s="15">
        <f t="shared" si="10"/>
        <v>571.9103333333334</v>
      </c>
      <c r="V163" s="27">
        <v>0.252</v>
      </c>
      <c r="W163" s="49">
        <v>2.169</v>
      </c>
      <c r="X163" s="49">
        <f t="shared" si="11"/>
        <v>1.243</v>
      </c>
      <c r="Y163" s="26">
        <v>12.296</v>
      </c>
      <c r="Z163" s="48">
        <v>1825.5873695059176</v>
      </c>
    </row>
    <row r="164" spans="1:26" ht="12.75">
      <c r="A164" s="1">
        <v>37014</v>
      </c>
      <c r="B164" s="15">
        <v>123</v>
      </c>
      <c r="C164" s="3">
        <v>0.5609954</v>
      </c>
      <c r="D164" s="56">
        <v>0.5609954</v>
      </c>
      <c r="E164" s="4">
        <v>1549</v>
      </c>
      <c r="F164" s="16">
        <v>0</v>
      </c>
      <c r="G164" s="62">
        <v>39.02394876</v>
      </c>
      <c r="H164" s="62">
        <v>-77.42442263</v>
      </c>
      <c r="I164" s="17">
        <v>869.1</v>
      </c>
      <c r="J164" s="5">
        <f t="shared" si="12"/>
        <v>835.1</v>
      </c>
      <c r="K164" s="47">
        <f t="shared" si="13"/>
        <v>1605.7083991079044</v>
      </c>
      <c r="L164" s="47">
        <f t="shared" si="16"/>
        <v>1804.6883991079044</v>
      </c>
      <c r="M164" s="47">
        <f t="shared" si="14"/>
        <v>1842.5083991079043</v>
      </c>
      <c r="N164" s="48">
        <f t="shared" si="15"/>
        <v>1823.5983991079042</v>
      </c>
      <c r="O164" s="5">
        <v>14.5</v>
      </c>
      <c r="P164" s="5">
        <v>46.4</v>
      </c>
      <c r="Q164" s="5">
        <v>59.4</v>
      </c>
      <c r="S164" s="27">
        <v>3.865</v>
      </c>
      <c r="T164" s="15">
        <v>367.56</v>
      </c>
      <c r="U164" s="15">
        <f t="shared" si="10"/>
        <v>562.2723333333332</v>
      </c>
      <c r="V164" s="27">
        <v>0.261</v>
      </c>
      <c r="W164" s="49">
        <v>2.17</v>
      </c>
      <c r="X164" s="49">
        <f t="shared" si="11"/>
        <v>1.4284999999999999</v>
      </c>
      <c r="Y164" s="26">
        <v>12.321</v>
      </c>
      <c r="Z164" s="48">
        <v>1823.5983991079042</v>
      </c>
    </row>
    <row r="165" spans="1:26" ht="12.75">
      <c r="A165" s="1">
        <v>37014</v>
      </c>
      <c r="B165" s="15">
        <v>123</v>
      </c>
      <c r="C165" s="3">
        <v>0.561111093</v>
      </c>
      <c r="D165" s="56">
        <v>0.561111093</v>
      </c>
      <c r="E165" s="4">
        <v>1559</v>
      </c>
      <c r="F165" s="16">
        <v>0</v>
      </c>
      <c r="G165" s="62">
        <v>39.02147657</v>
      </c>
      <c r="H165" s="62">
        <v>-77.4304732</v>
      </c>
      <c r="I165" s="17">
        <v>867</v>
      </c>
      <c r="J165" s="5">
        <f t="shared" si="12"/>
        <v>833</v>
      </c>
      <c r="K165" s="47">
        <f t="shared" si="13"/>
        <v>1626.6163867509763</v>
      </c>
      <c r="L165" s="47">
        <f t="shared" si="16"/>
        <v>1825.5963867509763</v>
      </c>
      <c r="M165" s="47">
        <f t="shared" si="14"/>
        <v>1863.4163867509762</v>
      </c>
      <c r="N165" s="48">
        <f t="shared" si="15"/>
        <v>1844.5063867509762</v>
      </c>
      <c r="O165" s="5">
        <v>14.5</v>
      </c>
      <c r="P165" s="5">
        <v>46.2</v>
      </c>
      <c r="Q165" s="5">
        <v>54.9</v>
      </c>
      <c r="S165" s="27">
        <v>3.706</v>
      </c>
      <c r="T165" s="15">
        <v>261.657</v>
      </c>
      <c r="U165" s="15">
        <f t="shared" si="10"/>
        <v>526.3843333333333</v>
      </c>
      <c r="V165" s="27">
        <v>0.241</v>
      </c>
      <c r="W165" s="49">
        <v>1.06</v>
      </c>
      <c r="X165" s="49">
        <f t="shared" si="11"/>
        <v>1.429</v>
      </c>
      <c r="Y165" s="26">
        <v>12.332</v>
      </c>
      <c r="Z165" s="48">
        <v>1844.5063867509762</v>
      </c>
    </row>
    <row r="166" spans="1:26" ht="12.75">
      <c r="A166" s="1">
        <v>37014</v>
      </c>
      <c r="B166" s="15">
        <v>123</v>
      </c>
      <c r="C166" s="3">
        <v>0.561226845</v>
      </c>
      <c r="D166" s="56">
        <v>0.561226845</v>
      </c>
      <c r="E166" s="4">
        <v>1569</v>
      </c>
      <c r="F166" s="16">
        <v>0</v>
      </c>
      <c r="G166" s="62">
        <v>39.01902688</v>
      </c>
      <c r="H166" s="62">
        <v>-77.43678613</v>
      </c>
      <c r="I166" s="17">
        <v>862.6</v>
      </c>
      <c r="J166" s="5">
        <f t="shared" si="12"/>
        <v>828.6</v>
      </c>
      <c r="K166" s="47">
        <f t="shared" si="13"/>
        <v>1670.5950476071039</v>
      </c>
      <c r="L166" s="47">
        <f t="shared" si="16"/>
        <v>1869.575047607104</v>
      </c>
      <c r="M166" s="47">
        <f t="shared" si="14"/>
        <v>1907.3950476071038</v>
      </c>
      <c r="N166" s="48">
        <f t="shared" si="15"/>
        <v>1888.4850476071038</v>
      </c>
      <c r="O166" s="5">
        <v>13.9</v>
      </c>
      <c r="P166" s="5">
        <v>45.6</v>
      </c>
      <c r="Q166" s="5">
        <v>57.9</v>
      </c>
      <c r="S166" s="27">
        <v>3.876</v>
      </c>
      <c r="T166" s="15">
        <v>365.663</v>
      </c>
      <c r="U166" s="15">
        <f t="shared" si="10"/>
        <v>525.4661666666667</v>
      </c>
      <c r="V166" s="27">
        <v>0.222</v>
      </c>
      <c r="W166" s="49">
        <v>1.061</v>
      </c>
      <c r="X166" s="49">
        <f t="shared" si="11"/>
        <v>1.4295</v>
      </c>
      <c r="Y166" s="26">
        <v>12.316</v>
      </c>
      <c r="Z166" s="48">
        <v>1888.4850476071038</v>
      </c>
    </row>
    <row r="167" spans="1:26" ht="12.75">
      <c r="A167" s="1">
        <v>37014</v>
      </c>
      <c r="B167" s="15">
        <v>123</v>
      </c>
      <c r="C167" s="3">
        <v>0.561342597</v>
      </c>
      <c r="D167" s="56">
        <v>0.561342597</v>
      </c>
      <c r="E167" s="4">
        <v>1579</v>
      </c>
      <c r="F167" s="16">
        <v>0</v>
      </c>
      <c r="G167" s="62">
        <v>39.01646806</v>
      </c>
      <c r="H167" s="62">
        <v>-77.44344042</v>
      </c>
      <c r="I167" s="17">
        <v>862</v>
      </c>
      <c r="J167" s="5">
        <f t="shared" si="12"/>
        <v>828</v>
      </c>
      <c r="K167" s="47">
        <f t="shared" si="13"/>
        <v>1676.6102245249617</v>
      </c>
      <c r="L167" s="47">
        <f t="shared" si="16"/>
        <v>1875.5902245249617</v>
      </c>
      <c r="M167" s="47">
        <f t="shared" si="14"/>
        <v>1913.4102245249617</v>
      </c>
      <c r="N167" s="48">
        <f t="shared" si="15"/>
        <v>1894.5002245249616</v>
      </c>
      <c r="O167" s="5">
        <v>14</v>
      </c>
      <c r="P167" s="5">
        <v>45.1</v>
      </c>
      <c r="Q167" s="5">
        <v>52.1</v>
      </c>
      <c r="S167" s="27">
        <v>3.837</v>
      </c>
      <c r="T167" s="15">
        <v>312.26</v>
      </c>
      <c r="U167" s="15">
        <f t="shared" si="10"/>
        <v>305.798</v>
      </c>
      <c r="V167" s="27">
        <v>0.223</v>
      </c>
      <c r="W167" s="49">
        <v>1.061</v>
      </c>
      <c r="X167" s="49">
        <f t="shared" si="11"/>
        <v>1.43</v>
      </c>
      <c r="Y167" s="26">
        <v>12.321</v>
      </c>
      <c r="Z167" s="48">
        <v>1894.5002245249616</v>
      </c>
    </row>
    <row r="168" spans="1:26" ht="12.75">
      <c r="A168" s="1">
        <v>37014</v>
      </c>
      <c r="B168" s="15">
        <v>123</v>
      </c>
      <c r="C168" s="3">
        <v>0.561458349</v>
      </c>
      <c r="D168" s="56">
        <v>0.561458349</v>
      </c>
      <c r="E168" s="4">
        <v>1589</v>
      </c>
      <c r="F168" s="16">
        <v>0</v>
      </c>
      <c r="G168" s="62">
        <v>39.01390845</v>
      </c>
      <c r="H168" s="62">
        <v>-77.4498814</v>
      </c>
      <c r="I168" s="17">
        <v>859.2</v>
      </c>
      <c r="J168" s="5">
        <f t="shared" si="12"/>
        <v>825.2</v>
      </c>
      <c r="K168" s="47">
        <f t="shared" si="13"/>
        <v>1704.738806758283</v>
      </c>
      <c r="L168" s="47">
        <f t="shared" si="16"/>
        <v>1903.718806758283</v>
      </c>
      <c r="M168" s="47">
        <f t="shared" si="14"/>
        <v>1941.538806758283</v>
      </c>
      <c r="N168" s="48">
        <f t="shared" si="15"/>
        <v>1922.6288067582832</v>
      </c>
      <c r="O168" s="5">
        <v>13.8</v>
      </c>
      <c r="P168" s="5">
        <v>44.5</v>
      </c>
      <c r="Q168" s="5">
        <v>56.6</v>
      </c>
      <c r="R168" s="64">
        <v>-8.72E-06</v>
      </c>
      <c r="S168" s="27">
        <v>3.806</v>
      </c>
      <c r="T168" s="15">
        <v>311.447</v>
      </c>
      <c r="U168" s="15">
        <f t="shared" si="10"/>
        <v>322.4098333333333</v>
      </c>
      <c r="V168" s="27">
        <v>0.233</v>
      </c>
      <c r="W168" s="49">
        <v>1.062</v>
      </c>
      <c r="X168" s="49">
        <f t="shared" si="11"/>
        <v>1.4305</v>
      </c>
      <c r="Y168" s="26">
        <v>12.328</v>
      </c>
      <c r="Z168" s="48">
        <v>1922.6288067582832</v>
      </c>
    </row>
    <row r="169" spans="1:26" ht="12.75">
      <c r="A169" s="1">
        <v>37014</v>
      </c>
      <c r="B169" s="15">
        <v>123</v>
      </c>
      <c r="C169" s="3">
        <v>0.561574101</v>
      </c>
      <c r="D169" s="56">
        <v>0.561574101</v>
      </c>
      <c r="E169" s="4">
        <v>1599</v>
      </c>
      <c r="F169" s="16">
        <v>0</v>
      </c>
      <c r="G169" s="62">
        <v>39.01136381</v>
      </c>
      <c r="H169" s="62">
        <v>-77.4564169</v>
      </c>
      <c r="I169" s="17">
        <v>855.5</v>
      </c>
      <c r="J169" s="5">
        <f t="shared" si="12"/>
        <v>821.5</v>
      </c>
      <c r="K169" s="47">
        <f t="shared" si="13"/>
        <v>1742.055466480654</v>
      </c>
      <c r="L169" s="47">
        <f t="shared" si="16"/>
        <v>1941.0354664806541</v>
      </c>
      <c r="M169" s="47">
        <f t="shared" si="14"/>
        <v>1978.855466480654</v>
      </c>
      <c r="N169" s="48">
        <f t="shared" si="15"/>
        <v>1959.945466480654</v>
      </c>
      <c r="O169" s="5">
        <v>13.4</v>
      </c>
      <c r="P169" s="5">
        <v>44</v>
      </c>
      <c r="Q169" s="5">
        <v>51</v>
      </c>
      <c r="S169" s="27">
        <v>3.836</v>
      </c>
      <c r="T169" s="15">
        <v>310.544</v>
      </c>
      <c r="U169" s="15">
        <f t="shared" si="10"/>
        <v>321.5218333333333</v>
      </c>
      <c r="V169" s="27">
        <v>0.201</v>
      </c>
      <c r="W169" s="49">
        <v>1.062</v>
      </c>
      <c r="X169" s="49">
        <f t="shared" si="11"/>
        <v>1.2460000000000002</v>
      </c>
      <c r="Y169" s="26">
        <v>12.331</v>
      </c>
      <c r="Z169" s="48">
        <v>1959.945466480654</v>
      </c>
    </row>
    <row r="170" spans="1:26" ht="12.75">
      <c r="A170" s="1">
        <v>37014</v>
      </c>
      <c r="B170" s="15">
        <v>123</v>
      </c>
      <c r="C170" s="3">
        <v>0.561689794</v>
      </c>
      <c r="D170" s="56">
        <v>0.561689794</v>
      </c>
      <c r="E170" s="4">
        <v>1609</v>
      </c>
      <c r="F170" s="16">
        <v>0</v>
      </c>
      <c r="G170" s="62">
        <v>39.00880463</v>
      </c>
      <c r="H170" s="62">
        <v>-77.46304925</v>
      </c>
      <c r="I170" s="17">
        <v>855.1</v>
      </c>
      <c r="J170" s="5">
        <f t="shared" si="12"/>
        <v>821.1</v>
      </c>
      <c r="K170" s="47">
        <f t="shared" si="13"/>
        <v>1746.099762857686</v>
      </c>
      <c r="L170" s="47">
        <f t="shared" si="16"/>
        <v>1945.079762857686</v>
      </c>
      <c r="M170" s="47">
        <f t="shared" si="14"/>
        <v>1982.899762857686</v>
      </c>
      <c r="N170" s="48">
        <f t="shared" si="15"/>
        <v>1963.989762857686</v>
      </c>
      <c r="O170" s="5">
        <v>13.4</v>
      </c>
      <c r="P170" s="5">
        <v>44.3</v>
      </c>
      <c r="Q170" s="5">
        <v>53</v>
      </c>
      <c r="S170" s="27">
        <v>3.717</v>
      </c>
      <c r="T170" s="15">
        <v>257.051</v>
      </c>
      <c r="U170" s="15">
        <f t="shared" si="10"/>
        <v>303.10366666666664</v>
      </c>
      <c r="V170" s="27">
        <v>0.202</v>
      </c>
      <c r="W170" s="49">
        <v>1.063</v>
      </c>
      <c r="X170" s="49">
        <f t="shared" si="11"/>
        <v>1.0614999999999999</v>
      </c>
      <c r="Y170" s="26">
        <v>12.323</v>
      </c>
      <c r="Z170" s="48">
        <v>1963.989762857686</v>
      </c>
    </row>
    <row r="171" spans="1:26" ht="12.75">
      <c r="A171" s="1">
        <v>37014</v>
      </c>
      <c r="B171" s="15">
        <v>123</v>
      </c>
      <c r="C171" s="3">
        <v>0.561805546</v>
      </c>
      <c r="D171" s="56">
        <v>0.561805546</v>
      </c>
      <c r="E171" s="4">
        <v>1619</v>
      </c>
      <c r="F171" s="16">
        <v>0</v>
      </c>
      <c r="G171" s="62">
        <v>39.00627516</v>
      </c>
      <c r="H171" s="62">
        <v>-77.46957253</v>
      </c>
      <c r="I171" s="17">
        <v>852.6</v>
      </c>
      <c r="J171" s="5">
        <f t="shared" si="12"/>
        <v>818.6</v>
      </c>
      <c r="K171" s="47">
        <f t="shared" si="13"/>
        <v>1771.421339385431</v>
      </c>
      <c r="L171" s="47">
        <f t="shared" si="16"/>
        <v>1970.4013393854311</v>
      </c>
      <c r="M171" s="47">
        <f t="shared" si="14"/>
        <v>2008.221339385431</v>
      </c>
      <c r="N171" s="48">
        <f t="shared" si="15"/>
        <v>1989.311339385431</v>
      </c>
      <c r="O171" s="5">
        <v>13.3</v>
      </c>
      <c r="P171" s="5">
        <v>44.2</v>
      </c>
      <c r="Q171" s="5">
        <v>46.6</v>
      </c>
      <c r="S171" s="27">
        <v>3.776</v>
      </c>
      <c r="T171" s="15">
        <v>308.648</v>
      </c>
      <c r="U171" s="15">
        <f t="shared" si="10"/>
        <v>310.9355</v>
      </c>
      <c r="V171" s="27">
        <v>0.172</v>
      </c>
      <c r="W171" s="49">
        <v>1.063</v>
      </c>
      <c r="X171" s="49">
        <f t="shared" si="11"/>
        <v>1.062</v>
      </c>
      <c r="Y171" s="26">
        <v>12.325</v>
      </c>
      <c r="Z171" s="48">
        <v>1989.311339385431</v>
      </c>
    </row>
    <row r="172" spans="1:26" ht="12.75">
      <c r="A172" s="1">
        <v>37014</v>
      </c>
      <c r="B172" s="15">
        <v>123</v>
      </c>
      <c r="C172" s="3">
        <v>0.561921299</v>
      </c>
      <c r="D172" s="56">
        <v>0.561921299</v>
      </c>
      <c r="E172" s="4">
        <v>1629</v>
      </c>
      <c r="F172" s="16">
        <v>0</v>
      </c>
      <c r="G172" s="62">
        <v>39.00380785</v>
      </c>
      <c r="H172" s="62">
        <v>-77.47598586</v>
      </c>
      <c r="I172" s="17">
        <v>851.3</v>
      </c>
      <c r="J172" s="5">
        <f t="shared" si="12"/>
        <v>817.3</v>
      </c>
      <c r="K172" s="47">
        <f t="shared" si="13"/>
        <v>1784.6191376077884</v>
      </c>
      <c r="L172" s="47">
        <f t="shared" si="16"/>
        <v>1983.5991376077884</v>
      </c>
      <c r="M172" s="47">
        <f t="shared" si="14"/>
        <v>2021.4191376077883</v>
      </c>
      <c r="N172" s="48">
        <f t="shared" si="15"/>
        <v>2002.5091376077885</v>
      </c>
      <c r="O172" s="5">
        <v>13.2</v>
      </c>
      <c r="P172" s="5">
        <v>44</v>
      </c>
      <c r="Q172" s="5">
        <v>52.5</v>
      </c>
      <c r="S172" s="27">
        <v>3.923</v>
      </c>
      <c r="T172" s="15">
        <v>360.335</v>
      </c>
      <c r="U172" s="15">
        <f t="shared" si="10"/>
        <v>310.04749999999996</v>
      </c>
      <c r="V172" s="27">
        <v>0.163</v>
      </c>
      <c r="W172" s="49">
        <v>1.064</v>
      </c>
      <c r="X172" s="49">
        <f t="shared" si="11"/>
        <v>1.0625</v>
      </c>
      <c r="Y172" s="26">
        <v>12.336</v>
      </c>
      <c r="Z172" s="48">
        <v>2002.5091376077885</v>
      </c>
    </row>
    <row r="173" spans="1:26" ht="12.75">
      <c r="A173" s="1">
        <v>37014</v>
      </c>
      <c r="B173" s="15">
        <v>123</v>
      </c>
      <c r="C173" s="3">
        <v>0.562037051</v>
      </c>
      <c r="D173" s="56">
        <v>0.562037051</v>
      </c>
      <c r="E173" s="4">
        <v>1639</v>
      </c>
      <c r="F173" s="16">
        <v>0</v>
      </c>
      <c r="G173" s="62">
        <v>39.00122431</v>
      </c>
      <c r="H173" s="62">
        <v>-77.48270962</v>
      </c>
      <c r="I173" s="17">
        <v>848.3</v>
      </c>
      <c r="J173" s="5">
        <f t="shared" si="12"/>
        <v>814.3</v>
      </c>
      <c r="K173" s="47">
        <f t="shared" si="13"/>
        <v>1815.1558894952288</v>
      </c>
      <c r="L173" s="47">
        <f t="shared" si="16"/>
        <v>2014.1358894952289</v>
      </c>
      <c r="M173" s="47">
        <f t="shared" si="14"/>
        <v>2051.955889495229</v>
      </c>
      <c r="N173" s="48">
        <f t="shared" si="15"/>
        <v>2033.045889495229</v>
      </c>
      <c r="O173" s="5">
        <v>12.9</v>
      </c>
      <c r="P173" s="5">
        <v>43.7</v>
      </c>
      <c r="Q173" s="5">
        <v>48.9</v>
      </c>
      <c r="S173" s="27">
        <v>9.646</v>
      </c>
      <c r="T173" s="15">
        <v>3351.932</v>
      </c>
      <c r="U173" s="15">
        <f t="shared" si="10"/>
        <v>816.6595000000001</v>
      </c>
      <c r="V173" s="27">
        <v>0.201</v>
      </c>
      <c r="W173" s="49">
        <v>1.064</v>
      </c>
      <c r="X173" s="49">
        <f t="shared" si="11"/>
        <v>1.063</v>
      </c>
      <c r="Y173" s="26">
        <v>12.326</v>
      </c>
      <c r="Z173" s="48">
        <v>2033.045889495229</v>
      </c>
    </row>
    <row r="174" spans="1:26" ht="12.75">
      <c r="A174" s="1">
        <v>37014</v>
      </c>
      <c r="B174" s="15">
        <v>123</v>
      </c>
      <c r="C174" s="3">
        <v>0.562152803</v>
      </c>
      <c r="D174" s="56">
        <v>0.562152803</v>
      </c>
      <c r="E174" s="4">
        <v>1649</v>
      </c>
      <c r="F174" s="16">
        <v>0</v>
      </c>
      <c r="G174" s="62">
        <v>38.99858995</v>
      </c>
      <c r="H174" s="62">
        <v>-77.48946611</v>
      </c>
      <c r="I174" s="17">
        <v>846.8</v>
      </c>
      <c r="J174" s="5">
        <f t="shared" si="12"/>
        <v>812.8</v>
      </c>
      <c r="K174" s="47">
        <f t="shared" si="13"/>
        <v>1830.466479608502</v>
      </c>
      <c r="L174" s="47">
        <f t="shared" si="16"/>
        <v>2029.446479608502</v>
      </c>
      <c r="M174" s="47">
        <f t="shared" si="14"/>
        <v>2067.266479608502</v>
      </c>
      <c r="N174" s="48">
        <f t="shared" si="15"/>
        <v>2048.356479608502</v>
      </c>
      <c r="O174" s="5">
        <v>12.8</v>
      </c>
      <c r="P174" s="5">
        <v>43.7</v>
      </c>
      <c r="Q174" s="5">
        <v>57</v>
      </c>
      <c r="R174" s="64">
        <v>-3.15E-06</v>
      </c>
      <c r="S174" s="27">
        <v>3.606</v>
      </c>
      <c r="T174" s="15">
        <v>200.938</v>
      </c>
      <c r="U174" s="15">
        <f t="shared" si="10"/>
        <v>798.2413333333334</v>
      </c>
      <c r="V174" s="27">
        <v>0.182</v>
      </c>
      <c r="W174" s="49">
        <v>1.065</v>
      </c>
      <c r="X174" s="49">
        <f t="shared" si="11"/>
        <v>1.0635000000000001</v>
      </c>
      <c r="Y174" s="26">
        <v>12.326</v>
      </c>
      <c r="Z174" s="48">
        <v>2048.356479608502</v>
      </c>
    </row>
    <row r="175" spans="1:26" ht="12.75">
      <c r="A175" s="1">
        <v>37014</v>
      </c>
      <c r="B175" s="15">
        <v>123</v>
      </c>
      <c r="C175" s="3">
        <v>0.562268496</v>
      </c>
      <c r="D175" s="56">
        <v>0.562268496</v>
      </c>
      <c r="E175" s="4">
        <v>1659</v>
      </c>
      <c r="F175" s="16">
        <v>0</v>
      </c>
      <c r="G175" s="62">
        <v>38.99600482</v>
      </c>
      <c r="H175" s="62">
        <v>-77.49618736</v>
      </c>
      <c r="I175" s="17">
        <v>846.4</v>
      </c>
      <c r="J175" s="5">
        <f t="shared" si="12"/>
        <v>812.4</v>
      </c>
      <c r="K175" s="47">
        <f t="shared" si="13"/>
        <v>1834.5540757392798</v>
      </c>
      <c r="L175" s="47">
        <f t="shared" si="16"/>
        <v>2033.5340757392798</v>
      </c>
      <c r="M175" s="47">
        <f t="shared" si="14"/>
        <v>2071.35407573928</v>
      </c>
      <c r="N175" s="48">
        <f t="shared" si="15"/>
        <v>2052.44407573928</v>
      </c>
      <c r="O175" s="5">
        <v>12.9</v>
      </c>
      <c r="P175" s="5">
        <v>43.8</v>
      </c>
      <c r="Q175" s="5">
        <v>47.5</v>
      </c>
      <c r="S175" s="27">
        <v>3.865</v>
      </c>
      <c r="T175" s="15">
        <v>357.626</v>
      </c>
      <c r="U175" s="15">
        <f t="shared" si="10"/>
        <v>806.0883333333335</v>
      </c>
      <c r="V175" s="27">
        <v>0.151</v>
      </c>
      <c r="W175" s="49">
        <v>1.065</v>
      </c>
      <c r="X175" s="49">
        <f t="shared" si="11"/>
        <v>1.0639999999999998</v>
      </c>
      <c r="Y175" s="26">
        <v>12.332</v>
      </c>
      <c r="Z175" s="48">
        <v>2052.44407573928</v>
      </c>
    </row>
    <row r="176" spans="1:26" ht="12.75">
      <c r="A176" s="1">
        <v>37014</v>
      </c>
      <c r="B176" s="15">
        <v>123</v>
      </c>
      <c r="C176" s="3">
        <v>0.562384248</v>
      </c>
      <c r="D176" s="56">
        <v>0.562384248</v>
      </c>
      <c r="E176" s="4">
        <v>1669</v>
      </c>
      <c r="F176" s="16">
        <v>0</v>
      </c>
      <c r="G176" s="62">
        <v>38.99342759</v>
      </c>
      <c r="H176" s="62">
        <v>-77.50283681</v>
      </c>
      <c r="I176" s="17">
        <v>845.1</v>
      </c>
      <c r="J176" s="5">
        <f t="shared" si="12"/>
        <v>811.1</v>
      </c>
      <c r="K176" s="47">
        <f t="shared" si="13"/>
        <v>1847.8526764055207</v>
      </c>
      <c r="L176" s="47">
        <f t="shared" si="16"/>
        <v>2046.8326764055207</v>
      </c>
      <c r="M176" s="47">
        <f t="shared" si="14"/>
        <v>2084.6526764055207</v>
      </c>
      <c r="N176" s="48">
        <f t="shared" si="15"/>
        <v>2065.742676405521</v>
      </c>
      <c r="O176" s="5">
        <v>12.9</v>
      </c>
      <c r="P176" s="5">
        <v>43.7</v>
      </c>
      <c r="Q176" s="5">
        <v>49.1</v>
      </c>
      <c r="S176" s="27">
        <v>3.404</v>
      </c>
      <c r="T176" s="15">
        <v>94.222</v>
      </c>
      <c r="U176" s="15">
        <f t="shared" si="10"/>
        <v>778.9501666666666</v>
      </c>
      <c r="V176" s="27">
        <v>0.162</v>
      </c>
      <c r="W176" s="49">
        <v>1.066</v>
      </c>
      <c r="X176" s="49">
        <f t="shared" si="11"/>
        <v>1.0645</v>
      </c>
      <c r="Y176" s="26">
        <v>12.323</v>
      </c>
      <c r="Z176" s="48">
        <v>2065.742676405521</v>
      </c>
    </row>
    <row r="177" spans="1:26" ht="12.75">
      <c r="A177" s="1">
        <v>37014</v>
      </c>
      <c r="B177" s="15">
        <v>123</v>
      </c>
      <c r="C177" s="3">
        <v>0.5625</v>
      </c>
      <c r="D177" s="56">
        <v>0.5625</v>
      </c>
      <c r="E177" s="4">
        <v>1679</v>
      </c>
      <c r="F177" s="16">
        <v>0</v>
      </c>
      <c r="G177" s="62">
        <v>38.99085844</v>
      </c>
      <c r="H177" s="62">
        <v>-77.5097067</v>
      </c>
      <c r="I177" s="17">
        <v>843.9</v>
      </c>
      <c r="J177" s="5">
        <f t="shared" si="12"/>
        <v>809.9</v>
      </c>
      <c r="K177" s="47">
        <f t="shared" si="13"/>
        <v>1860.147239596999</v>
      </c>
      <c r="L177" s="47">
        <f t="shared" si="16"/>
        <v>2059.127239596999</v>
      </c>
      <c r="M177" s="47">
        <f t="shared" si="14"/>
        <v>2096.947239596999</v>
      </c>
      <c r="N177" s="48">
        <f t="shared" si="15"/>
        <v>2078.037239596999</v>
      </c>
      <c r="O177" s="5">
        <v>12.8</v>
      </c>
      <c r="P177" s="5">
        <v>44.1</v>
      </c>
      <c r="Q177" s="5">
        <v>49</v>
      </c>
      <c r="S177" s="27">
        <v>4.531</v>
      </c>
      <c r="T177" s="15">
        <v>670.729</v>
      </c>
      <c r="U177" s="15">
        <f t="shared" si="10"/>
        <v>839.297</v>
      </c>
      <c r="V177" s="27">
        <v>0.153</v>
      </c>
      <c r="W177" s="49">
        <v>1.066</v>
      </c>
      <c r="X177" s="49">
        <f t="shared" si="11"/>
        <v>1.065</v>
      </c>
      <c r="Y177" s="26">
        <v>12.326</v>
      </c>
      <c r="Z177" s="48">
        <v>2078.037239596999</v>
      </c>
    </row>
    <row r="178" spans="1:26" ht="12.75">
      <c r="A178" s="1">
        <v>37014</v>
      </c>
      <c r="B178" s="15">
        <v>123</v>
      </c>
      <c r="C178" s="3">
        <v>0.562615752</v>
      </c>
      <c r="D178" s="56">
        <v>0.562615752</v>
      </c>
      <c r="E178" s="4">
        <v>1689</v>
      </c>
      <c r="F178" s="16">
        <v>0</v>
      </c>
      <c r="G178" s="62">
        <v>38.98825923</v>
      </c>
      <c r="H178" s="62">
        <v>-77.51687615</v>
      </c>
      <c r="I178" s="17">
        <v>843.3</v>
      </c>
      <c r="J178" s="5">
        <f t="shared" si="12"/>
        <v>809.3</v>
      </c>
      <c r="K178" s="47">
        <f t="shared" si="13"/>
        <v>1866.3013540377638</v>
      </c>
      <c r="L178" s="47">
        <f t="shared" si="16"/>
        <v>2065.281354037764</v>
      </c>
      <c r="M178" s="47">
        <f t="shared" si="14"/>
        <v>2103.101354037764</v>
      </c>
      <c r="N178" s="48">
        <f t="shared" si="15"/>
        <v>2084.1913540377636</v>
      </c>
      <c r="O178" s="5">
        <v>12.9</v>
      </c>
      <c r="P178" s="5">
        <v>44</v>
      </c>
      <c r="Q178" s="5">
        <v>53.5</v>
      </c>
      <c r="S178" s="27">
        <v>3.303</v>
      </c>
      <c r="T178" s="15">
        <v>39.826</v>
      </c>
      <c r="U178" s="15">
        <f t="shared" si="10"/>
        <v>785.8788333333333</v>
      </c>
      <c r="V178" s="27">
        <v>0.162</v>
      </c>
      <c r="W178" s="49">
        <v>1.067</v>
      </c>
      <c r="X178" s="49">
        <f t="shared" si="11"/>
        <v>1.0655</v>
      </c>
      <c r="Y178" s="26">
        <v>12.336</v>
      </c>
      <c r="Z178" s="48">
        <v>2084.1913540377636</v>
      </c>
    </row>
    <row r="179" spans="1:26" ht="12.75">
      <c r="A179" s="1">
        <v>37014</v>
      </c>
      <c r="B179" s="15">
        <v>123</v>
      </c>
      <c r="C179" s="3">
        <v>0.562731504</v>
      </c>
      <c r="D179" s="56">
        <v>0.562731504</v>
      </c>
      <c r="E179" s="4">
        <v>1699</v>
      </c>
      <c r="F179" s="16">
        <v>0</v>
      </c>
      <c r="G179" s="62">
        <v>38.98560801</v>
      </c>
      <c r="H179" s="62">
        <v>-77.5241287</v>
      </c>
      <c r="I179" s="17">
        <v>842.1</v>
      </c>
      <c r="J179" s="5">
        <f t="shared" si="12"/>
        <v>808.1</v>
      </c>
      <c r="K179" s="47">
        <f t="shared" si="13"/>
        <v>1878.6232824102194</v>
      </c>
      <c r="L179" s="47">
        <f t="shared" si="16"/>
        <v>2077.6032824102194</v>
      </c>
      <c r="M179" s="47">
        <f t="shared" si="14"/>
        <v>2115.4232824102196</v>
      </c>
      <c r="N179" s="48">
        <f t="shared" si="15"/>
        <v>2096.5132824102193</v>
      </c>
      <c r="O179" s="5">
        <v>12.8</v>
      </c>
      <c r="P179" s="5">
        <v>43.9</v>
      </c>
      <c r="Q179" s="5">
        <v>50.5</v>
      </c>
      <c r="S179" s="27">
        <v>4.161</v>
      </c>
      <c r="T179" s="15">
        <v>511.423</v>
      </c>
      <c r="U179" s="15">
        <f t="shared" si="10"/>
        <v>312.46066666666667</v>
      </c>
      <c r="V179" s="27">
        <v>0.161</v>
      </c>
      <c r="W179" s="49">
        <v>1.067</v>
      </c>
      <c r="X179" s="49">
        <f t="shared" si="11"/>
        <v>1.066</v>
      </c>
      <c r="Y179" s="26">
        <v>12.333</v>
      </c>
      <c r="Z179" s="48">
        <v>2096.5132824102193</v>
      </c>
    </row>
    <row r="180" spans="1:26" ht="12.75">
      <c r="A180" s="1">
        <v>37014</v>
      </c>
      <c r="B180" s="15">
        <v>123</v>
      </c>
      <c r="C180" s="3">
        <v>0.562847197</v>
      </c>
      <c r="D180" s="56">
        <v>0.562847197</v>
      </c>
      <c r="E180" s="4">
        <v>1709</v>
      </c>
      <c r="F180" s="16">
        <v>0</v>
      </c>
      <c r="G180" s="62">
        <v>38.98296709</v>
      </c>
      <c r="H180" s="62">
        <v>-77.53131102</v>
      </c>
      <c r="I180" s="17">
        <v>842.7</v>
      </c>
      <c r="J180" s="5">
        <f t="shared" si="12"/>
        <v>808.7</v>
      </c>
      <c r="K180" s="47">
        <f t="shared" si="13"/>
        <v>1872.4600327170967</v>
      </c>
      <c r="L180" s="47">
        <f t="shared" si="16"/>
        <v>2071.4400327170965</v>
      </c>
      <c r="M180" s="47">
        <f t="shared" si="14"/>
        <v>2109.2600327170967</v>
      </c>
      <c r="N180" s="48">
        <f t="shared" si="15"/>
        <v>2090.350032717097</v>
      </c>
      <c r="O180" s="5">
        <v>13</v>
      </c>
      <c r="P180" s="5">
        <v>43.8</v>
      </c>
      <c r="Q180" s="5">
        <v>56</v>
      </c>
      <c r="R180" s="64">
        <v>3.26E-06</v>
      </c>
      <c r="S180" s="27">
        <v>5.157</v>
      </c>
      <c r="T180" s="15">
        <v>1035.61</v>
      </c>
      <c r="U180" s="15">
        <f t="shared" si="10"/>
        <v>451.57266666666663</v>
      </c>
      <c r="V180" s="27">
        <v>0.161</v>
      </c>
      <c r="W180" s="49">
        <v>1.068</v>
      </c>
      <c r="X180" s="49">
        <f t="shared" si="11"/>
        <v>1.0665000000000002</v>
      </c>
      <c r="Y180" s="26">
        <v>12.328</v>
      </c>
      <c r="Z180" s="48">
        <v>2090.350032717097</v>
      </c>
    </row>
    <row r="181" spans="1:26" ht="12.75">
      <c r="A181" s="1">
        <v>37014</v>
      </c>
      <c r="B181" s="15">
        <v>123</v>
      </c>
      <c r="C181" s="3">
        <v>0.562962949</v>
      </c>
      <c r="D181" s="56">
        <v>0.562962949</v>
      </c>
      <c r="E181" s="4">
        <v>1719</v>
      </c>
      <c r="F181" s="16">
        <v>0</v>
      </c>
      <c r="G181" s="62">
        <v>38.98026259</v>
      </c>
      <c r="H181" s="62">
        <v>-77.53875833</v>
      </c>
      <c r="I181" s="17">
        <v>842.2</v>
      </c>
      <c r="J181" s="5">
        <f t="shared" si="12"/>
        <v>808.2</v>
      </c>
      <c r="K181" s="47">
        <f t="shared" si="13"/>
        <v>1877.5957564085375</v>
      </c>
      <c r="L181" s="47">
        <f t="shared" si="16"/>
        <v>2076.5757564085375</v>
      </c>
      <c r="M181" s="47">
        <f t="shared" si="14"/>
        <v>2114.3957564085376</v>
      </c>
      <c r="N181" s="48">
        <f t="shared" si="15"/>
        <v>2095.485756408538</v>
      </c>
      <c r="O181" s="5">
        <v>13.1</v>
      </c>
      <c r="P181" s="5">
        <v>43.7</v>
      </c>
      <c r="Q181" s="5">
        <v>52.1</v>
      </c>
      <c r="S181" s="27">
        <v>3.554</v>
      </c>
      <c r="T181" s="15">
        <v>194.616</v>
      </c>
      <c r="U181" s="15">
        <f t="shared" si="10"/>
        <v>424.40433333333334</v>
      </c>
      <c r="V181" s="27">
        <v>0.162</v>
      </c>
      <c r="W181" s="49">
        <v>1.068</v>
      </c>
      <c r="X181" s="49">
        <f t="shared" si="11"/>
        <v>1.067</v>
      </c>
      <c r="Y181" s="26">
        <v>12.331</v>
      </c>
      <c r="Z181" s="48">
        <v>2095.485756408538</v>
      </c>
    </row>
    <row r="182" spans="1:26" ht="12.75">
      <c r="A182" s="1">
        <v>37014</v>
      </c>
      <c r="B182" s="15">
        <v>123</v>
      </c>
      <c r="C182" s="3">
        <v>0.563078701</v>
      </c>
      <c r="D182" s="56">
        <v>0.563078701</v>
      </c>
      <c r="E182" s="4">
        <v>1729</v>
      </c>
      <c r="F182" s="16">
        <v>0</v>
      </c>
      <c r="G182" s="62">
        <v>38.97757029</v>
      </c>
      <c r="H182" s="62">
        <v>-77.546459</v>
      </c>
      <c r="I182" s="17">
        <v>842</v>
      </c>
      <c r="J182" s="5">
        <f t="shared" si="12"/>
        <v>808</v>
      </c>
      <c r="K182" s="47">
        <f t="shared" si="13"/>
        <v>1879.6509355730927</v>
      </c>
      <c r="L182" s="47">
        <f t="shared" si="16"/>
        <v>2078.6309355730928</v>
      </c>
      <c r="M182" s="47">
        <f t="shared" si="14"/>
        <v>2116.450935573093</v>
      </c>
      <c r="N182" s="48">
        <f t="shared" si="15"/>
        <v>2097.5409355730926</v>
      </c>
      <c r="O182" s="5">
        <v>13.1</v>
      </c>
      <c r="P182" s="5">
        <v>43.8</v>
      </c>
      <c r="Q182" s="5">
        <v>56.6</v>
      </c>
      <c r="S182" s="27">
        <v>3.856</v>
      </c>
      <c r="T182" s="15">
        <v>351.213</v>
      </c>
      <c r="U182" s="15">
        <f t="shared" si="10"/>
        <v>467.23616666666663</v>
      </c>
      <c r="V182" s="27">
        <v>0.163</v>
      </c>
      <c r="W182" s="49">
        <v>1.069</v>
      </c>
      <c r="X182" s="49">
        <f t="shared" si="11"/>
        <v>1.0675000000000001</v>
      </c>
      <c r="Y182" s="26">
        <v>12.343</v>
      </c>
      <c r="Z182" s="48">
        <v>2097.5409355730926</v>
      </c>
    </row>
    <row r="183" spans="1:26" ht="12.75">
      <c r="A183" s="1">
        <v>37014</v>
      </c>
      <c r="B183" s="15">
        <v>123</v>
      </c>
      <c r="C183" s="3">
        <v>0.563194454</v>
      </c>
      <c r="D183" s="56">
        <v>0.563194454</v>
      </c>
      <c r="E183" s="4">
        <v>1739</v>
      </c>
      <c r="F183" s="16">
        <v>0</v>
      </c>
      <c r="G183" s="62">
        <v>38.97477165</v>
      </c>
      <c r="H183" s="62">
        <v>-77.55441227</v>
      </c>
      <c r="I183" s="17">
        <v>842.9</v>
      </c>
      <c r="J183" s="5">
        <f t="shared" si="12"/>
        <v>808.9</v>
      </c>
      <c r="K183" s="47">
        <f t="shared" si="13"/>
        <v>1870.4066322684541</v>
      </c>
      <c r="L183" s="47">
        <f t="shared" si="16"/>
        <v>2069.386632268454</v>
      </c>
      <c r="M183" s="47">
        <f t="shared" si="14"/>
        <v>2107.206632268454</v>
      </c>
      <c r="N183" s="48">
        <f t="shared" si="15"/>
        <v>2088.2966322684542</v>
      </c>
      <c r="O183" s="5">
        <v>13.4</v>
      </c>
      <c r="P183" s="5">
        <v>43.6</v>
      </c>
      <c r="Q183" s="5">
        <v>53.4</v>
      </c>
      <c r="S183" s="27">
        <v>3.573</v>
      </c>
      <c r="T183" s="15">
        <v>192.901</v>
      </c>
      <c r="U183" s="15">
        <f t="shared" si="10"/>
        <v>387.59816666666666</v>
      </c>
      <c r="V183" s="27">
        <v>0.152</v>
      </c>
      <c r="W183" s="49">
        <v>1.069</v>
      </c>
      <c r="X183" s="49">
        <f t="shared" si="11"/>
        <v>1.0679999999999998</v>
      </c>
      <c r="Y183" s="26">
        <v>12.329</v>
      </c>
      <c r="Z183" s="48">
        <v>2088.2966322684542</v>
      </c>
    </row>
    <row r="184" spans="1:26" ht="12.75">
      <c r="A184" s="1">
        <v>37014</v>
      </c>
      <c r="B184" s="15">
        <v>123</v>
      </c>
      <c r="C184" s="3">
        <v>0.563310206</v>
      </c>
      <c r="D184" s="56">
        <v>0.563310206</v>
      </c>
      <c r="E184" s="4">
        <v>1749</v>
      </c>
      <c r="F184" s="16">
        <v>0</v>
      </c>
      <c r="G184" s="62">
        <v>38.97193188</v>
      </c>
      <c r="H184" s="62">
        <v>-77.56235502</v>
      </c>
      <c r="I184" s="17">
        <v>843.5</v>
      </c>
      <c r="J184" s="5">
        <f t="shared" si="12"/>
        <v>809.5</v>
      </c>
      <c r="K184" s="47">
        <f t="shared" si="13"/>
        <v>1864.2494757540344</v>
      </c>
      <c r="L184" s="47">
        <f t="shared" si="16"/>
        <v>2063.2294757540344</v>
      </c>
      <c r="M184" s="47">
        <f t="shared" si="14"/>
        <v>2101.0494757540346</v>
      </c>
      <c r="N184" s="48">
        <f t="shared" si="15"/>
        <v>2082.1394757540347</v>
      </c>
      <c r="O184" s="5">
        <v>13.5</v>
      </c>
      <c r="P184" s="5">
        <v>43.2</v>
      </c>
      <c r="Q184" s="5">
        <v>57.9</v>
      </c>
      <c r="S184" s="27">
        <v>3.816</v>
      </c>
      <c r="T184" s="15">
        <v>296.997</v>
      </c>
      <c r="U184" s="15">
        <f t="shared" si="10"/>
        <v>430.46</v>
      </c>
      <c r="V184" s="27">
        <v>0.142</v>
      </c>
      <c r="W184" s="49">
        <v>-0.04</v>
      </c>
      <c r="X184" s="49">
        <f t="shared" si="11"/>
        <v>0.8835000000000001</v>
      </c>
      <c r="Y184" s="26">
        <v>12.251</v>
      </c>
      <c r="Z184" s="48">
        <v>2082.1394757540347</v>
      </c>
    </row>
    <row r="185" spans="1:26" ht="12.75">
      <c r="A185" s="1">
        <v>37014</v>
      </c>
      <c r="B185" s="15">
        <v>123</v>
      </c>
      <c r="C185" s="3">
        <v>0.563425899</v>
      </c>
      <c r="D185" s="56">
        <v>0.563425899</v>
      </c>
      <c r="E185" s="4">
        <v>1759</v>
      </c>
      <c r="F185" s="16">
        <v>0</v>
      </c>
      <c r="G185" s="62">
        <v>38.96898201</v>
      </c>
      <c r="H185" s="62">
        <v>-77.57051359</v>
      </c>
      <c r="I185" s="17">
        <v>844.4</v>
      </c>
      <c r="J185" s="5">
        <f t="shared" si="12"/>
        <v>810.4</v>
      </c>
      <c r="K185" s="47">
        <f t="shared" si="13"/>
        <v>1855.0222925899136</v>
      </c>
      <c r="L185" s="47">
        <f t="shared" si="16"/>
        <v>2054.0022925899134</v>
      </c>
      <c r="M185" s="47">
        <f t="shared" si="14"/>
        <v>2091.8222925899136</v>
      </c>
      <c r="N185" s="48">
        <f t="shared" si="15"/>
        <v>2072.9122925899137</v>
      </c>
      <c r="O185" s="5">
        <v>13.7</v>
      </c>
      <c r="P185" s="5">
        <v>42.6</v>
      </c>
      <c r="Q185" s="5">
        <v>54.5</v>
      </c>
      <c r="S185" s="27">
        <v>3.952</v>
      </c>
      <c r="T185" s="15">
        <v>401.004</v>
      </c>
      <c r="U185" s="15">
        <f t="shared" si="10"/>
        <v>412.0568333333333</v>
      </c>
      <c r="V185" s="27">
        <v>0.151</v>
      </c>
      <c r="W185" s="49">
        <v>1.07</v>
      </c>
      <c r="X185" s="49">
        <f t="shared" si="11"/>
        <v>0.884</v>
      </c>
      <c r="Y185" s="26">
        <v>12.336</v>
      </c>
      <c r="Z185" s="48">
        <v>2072.9122925899137</v>
      </c>
    </row>
    <row r="186" spans="1:26" ht="12.75">
      <c r="A186" s="1">
        <v>37014</v>
      </c>
      <c r="B186" s="15">
        <v>123</v>
      </c>
      <c r="C186" s="3">
        <v>0.563541651</v>
      </c>
      <c r="D186" s="56">
        <v>0.563541651</v>
      </c>
      <c r="E186" s="4">
        <v>1769</v>
      </c>
      <c r="F186" s="16">
        <v>0</v>
      </c>
      <c r="G186" s="62">
        <v>38.96598408</v>
      </c>
      <c r="H186" s="62">
        <v>-77.57879579</v>
      </c>
      <c r="I186" s="17">
        <v>844.8</v>
      </c>
      <c r="J186" s="5">
        <f t="shared" si="12"/>
        <v>810.8</v>
      </c>
      <c r="K186" s="47">
        <f t="shared" si="13"/>
        <v>1850.9246110994109</v>
      </c>
      <c r="L186" s="47">
        <f t="shared" si="16"/>
        <v>2049.904611099411</v>
      </c>
      <c r="M186" s="47">
        <f t="shared" si="14"/>
        <v>2087.724611099411</v>
      </c>
      <c r="N186" s="48">
        <f t="shared" si="15"/>
        <v>2068.814611099411</v>
      </c>
      <c r="O186" s="5">
        <v>13.7</v>
      </c>
      <c r="P186" s="5">
        <v>42.8</v>
      </c>
      <c r="Q186" s="5">
        <v>58.9</v>
      </c>
      <c r="R186" s="64">
        <v>5.57E-06</v>
      </c>
      <c r="S186" s="27">
        <v>3.941</v>
      </c>
      <c r="T186" s="15">
        <v>347.601</v>
      </c>
      <c r="U186" s="15">
        <f t="shared" si="10"/>
        <v>297.3886666666667</v>
      </c>
      <c r="V186" s="27">
        <v>0.122</v>
      </c>
      <c r="W186" s="49">
        <v>-0.039</v>
      </c>
      <c r="X186" s="49">
        <f t="shared" si="11"/>
        <v>0.6995</v>
      </c>
      <c r="Y186" s="26">
        <v>12.328</v>
      </c>
      <c r="Z186" s="48">
        <v>2068.814611099411</v>
      </c>
    </row>
    <row r="187" spans="1:26" ht="12.75">
      <c r="A187" s="1">
        <v>37014</v>
      </c>
      <c r="B187" s="15">
        <v>123</v>
      </c>
      <c r="C187" s="3">
        <v>0.563657403</v>
      </c>
      <c r="D187" s="56">
        <v>0.563657403</v>
      </c>
      <c r="E187" s="4">
        <v>1779</v>
      </c>
      <c r="F187" s="16">
        <v>0</v>
      </c>
      <c r="G187" s="62">
        <v>38.96292335</v>
      </c>
      <c r="H187" s="62">
        <v>-77.58714644</v>
      </c>
      <c r="I187" s="17">
        <v>845.2</v>
      </c>
      <c r="J187" s="5">
        <f t="shared" si="12"/>
        <v>811.2</v>
      </c>
      <c r="K187" s="47">
        <f t="shared" si="13"/>
        <v>1846.8289506602796</v>
      </c>
      <c r="L187" s="47">
        <f t="shared" si="16"/>
        <v>2045.8089506602796</v>
      </c>
      <c r="M187" s="47">
        <f t="shared" si="14"/>
        <v>2083.6289506602798</v>
      </c>
      <c r="N187" s="48">
        <f t="shared" si="15"/>
        <v>2064.71895066028</v>
      </c>
      <c r="O187" s="5">
        <v>13.8</v>
      </c>
      <c r="P187" s="5">
        <v>42.9</v>
      </c>
      <c r="Q187" s="5">
        <v>56.6</v>
      </c>
      <c r="S187" s="27">
        <v>3.776</v>
      </c>
      <c r="T187" s="15">
        <v>294.288</v>
      </c>
      <c r="U187" s="15">
        <f t="shared" si="10"/>
        <v>314.00066666666675</v>
      </c>
      <c r="V187" s="27">
        <v>0.152</v>
      </c>
      <c r="W187" s="49">
        <v>1.071</v>
      </c>
      <c r="X187" s="49">
        <f t="shared" si="11"/>
        <v>0.7000000000000001</v>
      </c>
      <c r="Y187" s="26">
        <v>12.328</v>
      </c>
      <c r="Z187" s="48">
        <v>2064.71895066028</v>
      </c>
    </row>
    <row r="188" spans="1:26" ht="12.75">
      <c r="A188" s="1">
        <v>37014</v>
      </c>
      <c r="B188" s="15">
        <v>123</v>
      </c>
      <c r="C188" s="3">
        <v>0.563773155</v>
      </c>
      <c r="D188" s="56">
        <v>0.563773155</v>
      </c>
      <c r="E188" s="4">
        <v>1789</v>
      </c>
      <c r="F188" s="16">
        <v>0</v>
      </c>
      <c r="G188" s="62">
        <v>38.95980344</v>
      </c>
      <c r="H188" s="62">
        <v>-77.59568007</v>
      </c>
      <c r="I188" s="17">
        <v>846.1</v>
      </c>
      <c r="J188" s="5">
        <f t="shared" si="12"/>
        <v>812.1</v>
      </c>
      <c r="K188" s="47">
        <f t="shared" si="13"/>
        <v>1837.6210938247445</v>
      </c>
      <c r="L188" s="47">
        <f t="shared" si="16"/>
        <v>2036.6010938247446</v>
      </c>
      <c r="M188" s="47">
        <f t="shared" si="14"/>
        <v>2074.4210938247447</v>
      </c>
      <c r="N188" s="48">
        <f t="shared" si="15"/>
        <v>2055.5110938247444</v>
      </c>
      <c r="O188" s="5">
        <v>13.9</v>
      </c>
      <c r="P188" s="5">
        <v>42.8</v>
      </c>
      <c r="Q188" s="5">
        <v>59.4</v>
      </c>
      <c r="S188" s="27">
        <v>3.562</v>
      </c>
      <c r="T188" s="15">
        <v>188.385</v>
      </c>
      <c r="U188" s="15">
        <f t="shared" si="10"/>
        <v>286.8626666666667</v>
      </c>
      <c r="V188" s="27">
        <v>0.141</v>
      </c>
      <c r="W188" s="49">
        <v>-0.039</v>
      </c>
      <c r="X188" s="49">
        <f t="shared" si="11"/>
        <v>0.5153333333333333</v>
      </c>
      <c r="Y188" s="26">
        <v>12.335</v>
      </c>
      <c r="Z188" s="48">
        <v>2055.5110938247444</v>
      </c>
    </row>
    <row r="189" spans="1:26" ht="12.75">
      <c r="A189" s="1">
        <v>37014</v>
      </c>
      <c r="B189" s="15">
        <v>123</v>
      </c>
      <c r="C189" s="3">
        <v>0.563888907</v>
      </c>
      <c r="D189" s="56">
        <v>0.563888907</v>
      </c>
      <c r="E189" s="4">
        <v>1799</v>
      </c>
      <c r="F189" s="16">
        <v>0</v>
      </c>
      <c r="G189" s="62">
        <v>38.95671465</v>
      </c>
      <c r="H189" s="62">
        <v>-77.60428679</v>
      </c>
      <c r="I189" s="17">
        <v>847.1</v>
      </c>
      <c r="J189" s="5">
        <f t="shared" si="12"/>
        <v>813.1</v>
      </c>
      <c r="K189" s="47">
        <f t="shared" si="13"/>
        <v>1827.402102414491</v>
      </c>
      <c r="L189" s="47">
        <f t="shared" si="16"/>
        <v>2026.382102414491</v>
      </c>
      <c r="M189" s="47">
        <f t="shared" si="14"/>
        <v>2064.202102414491</v>
      </c>
      <c r="N189" s="48">
        <f t="shared" si="15"/>
        <v>2045.2921024144912</v>
      </c>
      <c r="O189" s="5">
        <v>14</v>
      </c>
      <c r="P189" s="5">
        <v>43.2</v>
      </c>
      <c r="Q189" s="5">
        <v>53</v>
      </c>
      <c r="S189" s="27">
        <v>3.756</v>
      </c>
      <c r="T189" s="15">
        <v>292.392</v>
      </c>
      <c r="U189" s="15">
        <f t="shared" si="10"/>
        <v>303.4445</v>
      </c>
      <c r="V189" s="27">
        <v>0.151</v>
      </c>
      <c r="W189" s="49">
        <v>1.072</v>
      </c>
      <c r="X189" s="49">
        <f t="shared" si="11"/>
        <v>0.5158333333333333</v>
      </c>
      <c r="Y189" s="26">
        <v>12.328</v>
      </c>
      <c r="Z189" s="48">
        <v>2045.2921024144912</v>
      </c>
    </row>
    <row r="190" spans="1:26" ht="12.75">
      <c r="A190" s="1">
        <v>37014</v>
      </c>
      <c r="B190" s="15">
        <v>123</v>
      </c>
      <c r="C190" s="3">
        <v>0.5640046</v>
      </c>
      <c r="D190" s="56">
        <v>0.5640046</v>
      </c>
      <c r="E190" s="4">
        <v>1809</v>
      </c>
      <c r="F190" s="16">
        <v>0</v>
      </c>
      <c r="G190" s="62">
        <v>38.95369543</v>
      </c>
      <c r="H190" s="62">
        <v>-77.61295406</v>
      </c>
      <c r="I190" s="17">
        <v>846.9</v>
      </c>
      <c r="J190" s="5">
        <f t="shared" si="12"/>
        <v>812.9</v>
      </c>
      <c r="K190" s="47">
        <f t="shared" si="13"/>
        <v>1829.4448948902295</v>
      </c>
      <c r="L190" s="47">
        <f t="shared" si="16"/>
        <v>2028.4248948902296</v>
      </c>
      <c r="M190" s="47">
        <f t="shared" si="14"/>
        <v>2066.2448948902297</v>
      </c>
      <c r="N190" s="48">
        <f t="shared" si="15"/>
        <v>2047.3348948902296</v>
      </c>
      <c r="O190" s="5">
        <v>13.9</v>
      </c>
      <c r="P190" s="5">
        <v>43.1</v>
      </c>
      <c r="Q190" s="5">
        <v>58.4</v>
      </c>
      <c r="S190" s="27">
        <v>3.606</v>
      </c>
      <c r="T190" s="15">
        <v>186.488</v>
      </c>
      <c r="U190" s="15">
        <f t="shared" si="10"/>
        <v>285.02633333333335</v>
      </c>
      <c r="V190" s="27">
        <v>0.162</v>
      </c>
      <c r="W190" s="49">
        <v>1.072</v>
      </c>
      <c r="X190" s="49">
        <f t="shared" si="11"/>
        <v>0.7011666666666668</v>
      </c>
      <c r="Y190" s="26">
        <v>12.326</v>
      </c>
      <c r="Z190" s="48">
        <v>2047.3348948902296</v>
      </c>
    </row>
    <row r="191" spans="1:26" ht="12.75">
      <c r="A191" s="1">
        <v>37014</v>
      </c>
      <c r="B191" s="15">
        <v>123</v>
      </c>
      <c r="C191" s="3">
        <v>0.564120352</v>
      </c>
      <c r="D191" s="56">
        <v>0.564120352</v>
      </c>
      <c r="E191" s="4">
        <v>1819</v>
      </c>
      <c r="F191" s="16">
        <v>0</v>
      </c>
      <c r="G191" s="62">
        <v>38.95069897</v>
      </c>
      <c r="H191" s="62">
        <v>-77.6215447</v>
      </c>
      <c r="I191" s="17">
        <v>847.2</v>
      </c>
      <c r="J191" s="5">
        <f t="shared" si="12"/>
        <v>813.2</v>
      </c>
      <c r="K191" s="47">
        <f t="shared" si="13"/>
        <v>1826.380894595211</v>
      </c>
      <c r="L191" s="47">
        <f t="shared" si="16"/>
        <v>2025.360894595211</v>
      </c>
      <c r="M191" s="47">
        <f t="shared" si="14"/>
        <v>2063.180894595211</v>
      </c>
      <c r="N191" s="48">
        <f t="shared" si="15"/>
        <v>2044.270894595211</v>
      </c>
      <c r="O191" s="5">
        <v>13.9</v>
      </c>
      <c r="P191" s="5">
        <v>43.2</v>
      </c>
      <c r="Q191" s="5">
        <v>54.6</v>
      </c>
      <c r="S191" s="27">
        <v>3.726</v>
      </c>
      <c r="T191" s="15">
        <v>238.176</v>
      </c>
      <c r="U191" s="15">
        <f t="shared" si="10"/>
        <v>257.8883333333333</v>
      </c>
      <c r="V191" s="27">
        <v>0.142</v>
      </c>
      <c r="W191" s="49">
        <v>-0.037</v>
      </c>
      <c r="X191" s="49">
        <f t="shared" si="11"/>
        <v>0.5166666666666667</v>
      </c>
      <c r="Y191" s="26">
        <v>12.314</v>
      </c>
      <c r="Z191" s="48">
        <v>2044.270894595211</v>
      </c>
    </row>
    <row r="192" spans="1:26" ht="12.75">
      <c r="A192" s="1">
        <v>37014</v>
      </c>
      <c r="B192" s="15">
        <v>123</v>
      </c>
      <c r="C192" s="3">
        <v>0.564236104</v>
      </c>
      <c r="D192" s="56">
        <v>0.564236104</v>
      </c>
      <c r="E192" s="4">
        <v>1829</v>
      </c>
      <c r="F192" s="16">
        <v>0</v>
      </c>
      <c r="G192" s="62">
        <v>38.94760498</v>
      </c>
      <c r="H192" s="62">
        <v>-77.63017902</v>
      </c>
      <c r="I192" s="17">
        <v>849.2</v>
      </c>
      <c r="J192" s="5">
        <f t="shared" si="12"/>
        <v>815.2</v>
      </c>
      <c r="K192" s="47">
        <f t="shared" si="13"/>
        <v>1805.9830671635364</v>
      </c>
      <c r="L192" s="47">
        <f t="shared" si="16"/>
        <v>2004.9630671635364</v>
      </c>
      <c r="M192" s="47">
        <f t="shared" si="14"/>
        <v>2042.7830671635363</v>
      </c>
      <c r="N192" s="48">
        <f t="shared" si="15"/>
        <v>2023.8730671635362</v>
      </c>
      <c r="O192" s="5">
        <v>14.2</v>
      </c>
      <c r="P192" s="5">
        <v>43.6</v>
      </c>
      <c r="Q192" s="5">
        <v>58.9</v>
      </c>
      <c r="R192" s="64">
        <v>9.41E-06</v>
      </c>
      <c r="S192" s="27">
        <v>3.554</v>
      </c>
      <c r="T192" s="15">
        <v>184.773</v>
      </c>
      <c r="U192" s="15">
        <f t="shared" si="10"/>
        <v>230.75033333333332</v>
      </c>
      <c r="V192" s="27">
        <v>0.142</v>
      </c>
      <c r="W192" s="49">
        <v>-0.037</v>
      </c>
      <c r="X192" s="49">
        <f t="shared" si="11"/>
        <v>0.517</v>
      </c>
      <c r="Y192" s="26">
        <v>12.336</v>
      </c>
      <c r="Z192" s="48">
        <v>2023.8730671635362</v>
      </c>
    </row>
    <row r="193" spans="1:26" ht="12.75">
      <c r="A193" s="1">
        <v>37014</v>
      </c>
      <c r="B193" s="15">
        <v>123</v>
      </c>
      <c r="C193" s="3">
        <v>0.564351857</v>
      </c>
      <c r="D193" s="56">
        <v>0.564351857</v>
      </c>
      <c r="E193" s="4">
        <v>1839</v>
      </c>
      <c r="F193" s="16">
        <v>0</v>
      </c>
      <c r="G193" s="62">
        <v>38.94459294</v>
      </c>
      <c r="H193" s="62">
        <v>-77.63881836</v>
      </c>
      <c r="I193" s="17">
        <v>849.4</v>
      </c>
      <c r="J193" s="5">
        <f t="shared" si="12"/>
        <v>815.4</v>
      </c>
      <c r="K193" s="47">
        <f t="shared" si="13"/>
        <v>1803.9460375023957</v>
      </c>
      <c r="L193" s="47">
        <f t="shared" si="16"/>
        <v>2002.9260375023957</v>
      </c>
      <c r="M193" s="47">
        <f t="shared" si="14"/>
        <v>2040.7460375023957</v>
      </c>
      <c r="N193" s="48">
        <f t="shared" si="15"/>
        <v>2021.8360375023958</v>
      </c>
      <c r="O193" s="5">
        <v>14.2</v>
      </c>
      <c r="P193" s="5">
        <v>43.7</v>
      </c>
      <c r="Q193" s="5">
        <v>53.9</v>
      </c>
      <c r="S193" s="27">
        <v>3.784</v>
      </c>
      <c r="T193" s="15">
        <v>288.779</v>
      </c>
      <c r="U193" s="15">
        <f t="shared" si="10"/>
        <v>229.83216666666667</v>
      </c>
      <c r="V193" s="27">
        <v>0.151</v>
      </c>
      <c r="W193" s="49">
        <v>1.074</v>
      </c>
      <c r="X193" s="49">
        <f t="shared" si="11"/>
        <v>0.5175000000000001</v>
      </c>
      <c r="Y193" s="26">
        <v>10.743</v>
      </c>
      <c r="Z193" s="48">
        <v>2021.8360375023958</v>
      </c>
    </row>
    <row r="194" spans="1:26" ht="12.75">
      <c r="A194" s="1">
        <v>37014</v>
      </c>
      <c r="B194" s="15">
        <v>123</v>
      </c>
      <c r="C194" s="3">
        <v>0.564467609</v>
      </c>
      <c r="D194" s="56">
        <v>0.564467609</v>
      </c>
      <c r="E194" s="4">
        <v>1849</v>
      </c>
      <c r="F194" s="16">
        <v>0</v>
      </c>
      <c r="G194" s="62">
        <v>38.94168964</v>
      </c>
      <c r="H194" s="62">
        <v>-77.64750869</v>
      </c>
      <c r="I194" s="17">
        <v>849.1</v>
      </c>
      <c r="J194" s="5">
        <f t="shared" si="12"/>
        <v>815.1</v>
      </c>
      <c r="K194" s="47">
        <f t="shared" si="13"/>
        <v>1807.0017694124983</v>
      </c>
      <c r="L194" s="47">
        <f t="shared" si="16"/>
        <v>2005.9817694124984</v>
      </c>
      <c r="M194" s="47">
        <f t="shared" si="14"/>
        <v>2043.8017694124983</v>
      </c>
      <c r="N194" s="48">
        <f t="shared" si="15"/>
        <v>2024.8917694124984</v>
      </c>
      <c r="O194" s="5">
        <v>14.1</v>
      </c>
      <c r="P194" s="5">
        <v>43.5</v>
      </c>
      <c r="Q194" s="5">
        <v>61.4</v>
      </c>
      <c r="S194" s="27">
        <v>3.655</v>
      </c>
      <c r="T194" s="15">
        <v>235.376</v>
      </c>
      <c r="U194" s="15">
        <f t="shared" si="10"/>
        <v>237.66400000000002</v>
      </c>
      <c r="V194" s="27">
        <v>0.151</v>
      </c>
      <c r="W194" s="49">
        <v>1.074</v>
      </c>
      <c r="X194" s="49">
        <f t="shared" si="11"/>
        <v>0.703</v>
      </c>
      <c r="Y194" s="26">
        <v>12.306</v>
      </c>
      <c r="Z194" s="48">
        <v>2024.8917694124984</v>
      </c>
    </row>
    <row r="195" spans="1:26" ht="12.75">
      <c r="A195" s="1">
        <v>37014</v>
      </c>
      <c r="B195" s="15">
        <v>123</v>
      </c>
      <c r="C195" s="3">
        <v>0.564583361</v>
      </c>
      <c r="D195" s="56">
        <v>0.564583361</v>
      </c>
      <c r="E195" s="4">
        <v>1859</v>
      </c>
      <c r="F195" s="16">
        <v>0</v>
      </c>
      <c r="G195" s="62">
        <v>38.93877578</v>
      </c>
      <c r="H195" s="62">
        <v>-77.65624604</v>
      </c>
      <c r="I195" s="17">
        <v>848.5</v>
      </c>
      <c r="J195" s="5">
        <f t="shared" si="12"/>
        <v>814.5</v>
      </c>
      <c r="K195" s="47">
        <f t="shared" si="13"/>
        <v>1813.1166086961778</v>
      </c>
      <c r="L195" s="47">
        <f t="shared" si="16"/>
        <v>2012.0966086961778</v>
      </c>
      <c r="M195" s="47">
        <f t="shared" si="14"/>
        <v>2049.9166086961777</v>
      </c>
      <c r="N195" s="48">
        <f t="shared" si="15"/>
        <v>2031.0066086961779</v>
      </c>
      <c r="O195" s="5">
        <v>13.9</v>
      </c>
      <c r="P195" s="5">
        <v>43.5</v>
      </c>
      <c r="Q195" s="5">
        <v>54.1</v>
      </c>
      <c r="S195" s="27">
        <v>3.607</v>
      </c>
      <c r="T195" s="15">
        <v>182.063</v>
      </c>
      <c r="U195" s="15">
        <f t="shared" si="10"/>
        <v>219.27583333333337</v>
      </c>
      <c r="V195" s="27">
        <v>0.152</v>
      </c>
      <c r="W195" s="49">
        <v>1.075</v>
      </c>
      <c r="X195" s="49">
        <f t="shared" si="11"/>
        <v>0.7035</v>
      </c>
      <c r="Y195" s="26">
        <v>10.763</v>
      </c>
      <c r="Z195" s="48">
        <v>2031.0066086961779</v>
      </c>
    </row>
    <row r="196" spans="1:26" ht="12.75">
      <c r="A196" s="1">
        <v>37014</v>
      </c>
      <c r="B196" s="15">
        <v>123</v>
      </c>
      <c r="C196" s="3">
        <v>0.564699054</v>
      </c>
      <c r="D196" s="56">
        <v>0.564699054</v>
      </c>
      <c r="E196" s="4">
        <v>1869</v>
      </c>
      <c r="F196" s="16">
        <v>0</v>
      </c>
      <c r="G196" s="62">
        <v>38.93567231</v>
      </c>
      <c r="H196" s="62">
        <v>-77.66484801</v>
      </c>
      <c r="I196" s="17">
        <v>849.2</v>
      </c>
      <c r="J196" s="5">
        <f t="shared" si="12"/>
        <v>815.2</v>
      </c>
      <c r="K196" s="47">
        <f t="shared" si="13"/>
        <v>1805.9830671635364</v>
      </c>
      <c r="L196" s="47">
        <f t="shared" si="16"/>
        <v>2004.9630671635364</v>
      </c>
      <c r="M196" s="47">
        <f t="shared" si="14"/>
        <v>2042.7830671635363</v>
      </c>
      <c r="N196" s="48">
        <f t="shared" si="15"/>
        <v>2023.8730671635362</v>
      </c>
      <c r="O196" s="5">
        <v>14</v>
      </c>
      <c r="P196" s="5">
        <v>43.7</v>
      </c>
      <c r="Q196" s="5">
        <v>58.4</v>
      </c>
      <c r="S196" s="27">
        <v>3.836</v>
      </c>
      <c r="T196" s="15">
        <v>286.16</v>
      </c>
      <c r="U196" s="15">
        <f t="shared" si="10"/>
        <v>235.88783333333333</v>
      </c>
      <c r="V196" s="27">
        <v>0.152</v>
      </c>
      <c r="W196" s="49">
        <v>1.075</v>
      </c>
      <c r="X196" s="49">
        <f t="shared" si="11"/>
        <v>0.7040000000000001</v>
      </c>
      <c r="Y196" s="26">
        <v>10.746</v>
      </c>
      <c r="Z196" s="48">
        <v>2023.8730671635362</v>
      </c>
    </row>
    <row r="197" spans="1:26" ht="12.75">
      <c r="A197" s="1">
        <v>37014</v>
      </c>
      <c r="B197" s="15">
        <v>123</v>
      </c>
      <c r="C197" s="3">
        <v>0.564814806</v>
      </c>
      <c r="D197" s="56">
        <v>0.564814806</v>
      </c>
      <c r="E197" s="4">
        <v>1879</v>
      </c>
      <c r="F197" s="16">
        <v>0</v>
      </c>
      <c r="G197" s="62">
        <v>38.93272059</v>
      </c>
      <c r="H197" s="62">
        <v>-77.67336792</v>
      </c>
      <c r="I197" s="17">
        <v>850</v>
      </c>
      <c r="J197" s="5">
        <f t="shared" si="12"/>
        <v>816</v>
      </c>
      <c r="K197" s="47">
        <f t="shared" si="13"/>
        <v>1797.8379450077957</v>
      </c>
      <c r="L197" s="47">
        <f t="shared" si="16"/>
        <v>1996.8179450077957</v>
      </c>
      <c r="M197" s="47">
        <f t="shared" si="14"/>
        <v>2034.6379450077957</v>
      </c>
      <c r="N197" s="48">
        <f t="shared" si="15"/>
        <v>2015.7279450077958</v>
      </c>
      <c r="O197" s="5">
        <v>14.1</v>
      </c>
      <c r="P197" s="5">
        <v>44.2</v>
      </c>
      <c r="Q197" s="5">
        <v>54.9</v>
      </c>
      <c r="S197" s="27">
        <v>3.554</v>
      </c>
      <c r="T197" s="15">
        <v>180.167</v>
      </c>
      <c r="U197" s="15">
        <f t="shared" si="10"/>
        <v>226.21966666666665</v>
      </c>
      <c r="V197" s="27">
        <v>0.132</v>
      </c>
      <c r="W197" s="49">
        <v>-0.034</v>
      </c>
      <c r="X197" s="49">
        <f t="shared" si="11"/>
        <v>0.7045</v>
      </c>
      <c r="Y197" s="26">
        <v>10.748</v>
      </c>
      <c r="Z197" s="48">
        <v>2015.7279450077958</v>
      </c>
    </row>
    <row r="198" spans="1:26" ht="12.75">
      <c r="A198" s="1">
        <v>37014</v>
      </c>
      <c r="B198" s="15">
        <v>123</v>
      </c>
      <c r="C198" s="3">
        <v>0.564930558</v>
      </c>
      <c r="D198" s="56">
        <v>0.564930558</v>
      </c>
      <c r="E198" s="4">
        <v>1889</v>
      </c>
      <c r="F198" s="16">
        <v>0</v>
      </c>
      <c r="G198" s="62">
        <v>38.92982909</v>
      </c>
      <c r="H198" s="62">
        <v>-77.68189042</v>
      </c>
      <c r="I198" s="17">
        <v>848.7</v>
      </c>
      <c r="J198" s="5">
        <f t="shared" si="12"/>
        <v>814.7</v>
      </c>
      <c r="K198" s="47">
        <f t="shared" si="13"/>
        <v>1811.0778285798713</v>
      </c>
      <c r="L198" s="47">
        <f t="shared" si="16"/>
        <v>2010.0578285798713</v>
      </c>
      <c r="M198" s="47">
        <f t="shared" si="14"/>
        <v>2047.8778285798712</v>
      </c>
      <c r="N198" s="48">
        <f t="shared" si="15"/>
        <v>2028.9678285798714</v>
      </c>
      <c r="O198" s="5">
        <v>13.9</v>
      </c>
      <c r="P198" s="5">
        <v>44.5</v>
      </c>
      <c r="Q198" s="5">
        <v>61.3</v>
      </c>
      <c r="R198" s="64">
        <v>1.02E-05</v>
      </c>
      <c r="S198" s="27">
        <v>3.302</v>
      </c>
      <c r="T198" s="15">
        <v>21.764</v>
      </c>
      <c r="U198" s="15">
        <f t="shared" si="10"/>
        <v>199.05149999999995</v>
      </c>
      <c r="V198" s="27">
        <v>0.141</v>
      </c>
      <c r="W198" s="49">
        <v>-0.034</v>
      </c>
      <c r="X198" s="49">
        <f t="shared" si="11"/>
        <v>0.7050000000000001</v>
      </c>
      <c r="Y198" s="26">
        <v>10.778</v>
      </c>
      <c r="Z198" s="48">
        <v>2028.9678285798714</v>
      </c>
    </row>
    <row r="199" spans="1:26" ht="12.75">
      <c r="A199" s="1">
        <v>37014</v>
      </c>
      <c r="B199" s="15">
        <v>123</v>
      </c>
      <c r="C199" s="3">
        <v>0.56504631</v>
      </c>
      <c r="D199" s="56">
        <v>0.56504631</v>
      </c>
      <c r="E199" s="4">
        <v>1899</v>
      </c>
      <c r="F199" s="16">
        <v>0</v>
      </c>
      <c r="G199" s="62">
        <v>38.9269338</v>
      </c>
      <c r="H199" s="62">
        <v>-77.69036619</v>
      </c>
      <c r="I199" s="17">
        <v>848.9</v>
      </c>
      <c r="J199" s="5">
        <f t="shared" si="12"/>
        <v>814.9</v>
      </c>
      <c r="K199" s="47">
        <f t="shared" si="13"/>
        <v>1809.0395489005166</v>
      </c>
      <c r="L199" s="47">
        <f t="shared" si="16"/>
        <v>2008.0195489005166</v>
      </c>
      <c r="M199" s="47">
        <f t="shared" si="14"/>
        <v>2045.8395489005165</v>
      </c>
      <c r="N199" s="48">
        <f t="shared" si="15"/>
        <v>2026.9295489005167</v>
      </c>
      <c r="O199" s="5">
        <v>13.8</v>
      </c>
      <c r="P199" s="5">
        <v>44.9</v>
      </c>
      <c r="Q199" s="5">
        <v>53.9</v>
      </c>
      <c r="S199" s="27">
        <v>3.922</v>
      </c>
      <c r="T199" s="15">
        <v>335.951</v>
      </c>
      <c r="U199" s="15">
        <f aca="true" t="shared" si="17" ref="U199:U248">AVERAGE(T194:T199)</f>
        <v>206.9135</v>
      </c>
      <c r="V199" s="27">
        <v>0.151</v>
      </c>
      <c r="W199" s="49">
        <v>1.077</v>
      </c>
      <c r="X199" s="49">
        <f aca="true" t="shared" si="18" ref="X199:X248">AVERAGE(W194:W199)</f>
        <v>0.7055000000000001</v>
      </c>
      <c r="Y199" s="26">
        <v>10.952</v>
      </c>
      <c r="Z199" s="48">
        <v>2026.9295489005167</v>
      </c>
    </row>
    <row r="200" spans="1:26" ht="12.75">
      <c r="A200" s="1">
        <v>37014</v>
      </c>
      <c r="B200" s="15">
        <v>123</v>
      </c>
      <c r="C200" s="3">
        <v>0.565162063</v>
      </c>
      <c r="D200" s="56">
        <v>0.565162063</v>
      </c>
      <c r="E200" s="4">
        <v>1909</v>
      </c>
      <c r="F200" s="16">
        <v>0</v>
      </c>
      <c r="G200" s="62">
        <v>38.92400359</v>
      </c>
      <c r="H200" s="62">
        <v>-77.69890315</v>
      </c>
      <c r="I200" s="17">
        <v>850.1</v>
      </c>
      <c r="J200" s="5">
        <f t="shared" si="12"/>
        <v>816.1</v>
      </c>
      <c r="K200" s="47">
        <f t="shared" si="13"/>
        <v>1796.8203662586518</v>
      </c>
      <c r="L200" s="47">
        <f t="shared" si="16"/>
        <v>1995.8003662586518</v>
      </c>
      <c r="M200" s="47">
        <f t="shared" si="14"/>
        <v>2033.6203662586518</v>
      </c>
      <c r="N200" s="48">
        <f t="shared" si="15"/>
        <v>2014.710366258652</v>
      </c>
      <c r="O200" s="5">
        <v>14</v>
      </c>
      <c r="P200" s="5">
        <v>46</v>
      </c>
      <c r="Q200" s="5">
        <v>60.4</v>
      </c>
      <c r="S200" s="27">
        <v>3.923</v>
      </c>
      <c r="T200" s="15">
        <v>335.048</v>
      </c>
      <c r="U200" s="15">
        <f t="shared" si="17"/>
        <v>223.5255</v>
      </c>
      <c r="V200" s="27">
        <v>0.152</v>
      </c>
      <c r="W200" s="49">
        <v>1.077</v>
      </c>
      <c r="X200" s="49">
        <f t="shared" si="18"/>
        <v>0.7060000000000001</v>
      </c>
      <c r="Y200" s="26">
        <v>10.838</v>
      </c>
      <c r="Z200" s="48">
        <v>2014.710366258652</v>
      </c>
    </row>
    <row r="201" spans="1:26" ht="12.75">
      <c r="A201" s="1">
        <v>37014</v>
      </c>
      <c r="B201" s="15">
        <v>123</v>
      </c>
      <c r="C201" s="3">
        <v>0.565277755</v>
      </c>
      <c r="D201" s="56">
        <v>0.565277755</v>
      </c>
      <c r="E201" s="4">
        <v>1919</v>
      </c>
      <c r="F201" s="16">
        <v>0</v>
      </c>
      <c r="G201" s="62">
        <v>38.92110688</v>
      </c>
      <c r="H201" s="62">
        <v>-77.70737178</v>
      </c>
      <c r="I201" s="17">
        <v>849.4</v>
      </c>
      <c r="J201" s="5">
        <f aca="true" t="shared" si="19" ref="J201:J264">(I201-34)</f>
        <v>815.4</v>
      </c>
      <c r="K201" s="47">
        <f aca="true" t="shared" si="20" ref="K201:K264">(8303.951372*(LN(1013.25/J201)))</f>
        <v>1803.9460375023957</v>
      </c>
      <c r="L201" s="47">
        <f t="shared" si="16"/>
        <v>2002.9260375023957</v>
      </c>
      <c r="M201" s="47">
        <f aca="true" t="shared" si="21" ref="M201:M264">(K201+236.8)</f>
        <v>2040.7460375023957</v>
      </c>
      <c r="N201" s="48">
        <f aca="true" t="shared" si="22" ref="N201:N264">AVERAGE(L201:M201)</f>
        <v>2021.8360375023958</v>
      </c>
      <c r="O201" s="5">
        <v>13.9</v>
      </c>
      <c r="P201" s="5">
        <v>46</v>
      </c>
      <c r="Q201" s="5">
        <v>57.4</v>
      </c>
      <c r="S201" s="27">
        <v>3.665</v>
      </c>
      <c r="T201" s="15">
        <v>229.054</v>
      </c>
      <c r="U201" s="15">
        <f t="shared" si="17"/>
        <v>231.35733333333337</v>
      </c>
      <c r="V201" s="27">
        <v>0.151</v>
      </c>
      <c r="W201" s="49">
        <v>1.078</v>
      </c>
      <c r="X201" s="49">
        <f t="shared" si="18"/>
        <v>0.7065</v>
      </c>
      <c r="Y201" s="26">
        <v>12.266</v>
      </c>
      <c r="Z201" s="48">
        <v>2021.8360375023958</v>
      </c>
    </row>
    <row r="202" spans="1:26" ht="12.75">
      <c r="A202" s="1">
        <v>37014</v>
      </c>
      <c r="B202" s="15">
        <v>123</v>
      </c>
      <c r="C202" s="3">
        <v>0.565393507</v>
      </c>
      <c r="D202" s="56">
        <v>0.565393507</v>
      </c>
      <c r="E202" s="4">
        <v>1929</v>
      </c>
      <c r="F202" s="16">
        <v>0</v>
      </c>
      <c r="G202" s="62">
        <v>38.91823976</v>
      </c>
      <c r="H202" s="62">
        <v>-77.71581941</v>
      </c>
      <c r="I202" s="17">
        <v>848</v>
      </c>
      <c r="J202" s="5">
        <f t="shared" si="19"/>
        <v>814</v>
      </c>
      <c r="K202" s="47">
        <f t="shared" si="20"/>
        <v>1818.2157500120704</v>
      </c>
      <c r="L202" s="47">
        <f aca="true" t="shared" si="23" ref="L202:L265">(K202+198.98)</f>
        <v>2017.1957500120704</v>
      </c>
      <c r="M202" s="47">
        <f t="shared" si="21"/>
        <v>2055.0157500120704</v>
      </c>
      <c r="N202" s="48">
        <f t="shared" si="22"/>
        <v>2036.1057500120705</v>
      </c>
      <c r="O202" s="5">
        <v>13.7</v>
      </c>
      <c r="P202" s="5">
        <v>46.2</v>
      </c>
      <c r="Q202" s="5">
        <v>62.9</v>
      </c>
      <c r="S202" s="27">
        <v>3.866</v>
      </c>
      <c r="T202" s="15">
        <v>333.151</v>
      </c>
      <c r="U202" s="15">
        <f t="shared" si="17"/>
        <v>239.1891666666667</v>
      </c>
      <c r="V202" s="27">
        <v>0.172</v>
      </c>
      <c r="W202" s="49">
        <v>1.078</v>
      </c>
      <c r="X202" s="49">
        <f t="shared" si="18"/>
        <v>0.707</v>
      </c>
      <c r="Y202" s="26">
        <v>12.332</v>
      </c>
      <c r="Z202" s="48">
        <v>2036.1057500120705</v>
      </c>
    </row>
    <row r="203" spans="1:26" ht="12.75">
      <c r="A203" s="1">
        <v>37014</v>
      </c>
      <c r="B203" s="15">
        <v>123</v>
      </c>
      <c r="C203" s="3">
        <v>0.56550926</v>
      </c>
      <c r="D203" s="56">
        <v>0.56550926</v>
      </c>
      <c r="E203" s="4">
        <v>1939</v>
      </c>
      <c r="F203" s="16">
        <v>0</v>
      </c>
      <c r="G203" s="62">
        <v>38.9153882</v>
      </c>
      <c r="H203" s="62">
        <v>-77.72428411</v>
      </c>
      <c r="I203" s="17">
        <v>849.7</v>
      </c>
      <c r="J203" s="5">
        <f t="shared" si="19"/>
        <v>815.7</v>
      </c>
      <c r="K203" s="47">
        <f t="shared" si="20"/>
        <v>1800.8914296430466</v>
      </c>
      <c r="L203" s="47">
        <f t="shared" si="23"/>
        <v>1999.8714296430467</v>
      </c>
      <c r="M203" s="47">
        <f t="shared" si="21"/>
        <v>2037.6914296430466</v>
      </c>
      <c r="N203" s="48">
        <f t="shared" si="22"/>
        <v>2018.7814296430465</v>
      </c>
      <c r="O203" s="5">
        <v>13.9</v>
      </c>
      <c r="P203" s="5">
        <v>46.6</v>
      </c>
      <c r="Q203" s="5">
        <v>55.5</v>
      </c>
      <c r="S203" s="27">
        <v>3.625</v>
      </c>
      <c r="T203" s="15">
        <v>174.838</v>
      </c>
      <c r="U203" s="15">
        <f t="shared" si="17"/>
        <v>238.30100000000002</v>
      </c>
      <c r="V203" s="27">
        <v>0.161</v>
      </c>
      <c r="W203" s="49">
        <v>1.079</v>
      </c>
      <c r="X203" s="49">
        <f t="shared" si="18"/>
        <v>0.8925000000000001</v>
      </c>
      <c r="Y203" s="26">
        <v>12.331</v>
      </c>
      <c r="Z203" s="48">
        <v>2018.7814296430465</v>
      </c>
    </row>
    <row r="204" spans="1:26" ht="12.75">
      <c r="A204" s="1">
        <v>37014</v>
      </c>
      <c r="B204" s="15">
        <v>123</v>
      </c>
      <c r="C204" s="3">
        <v>0.565625012</v>
      </c>
      <c r="D204" s="56">
        <v>0.565625012</v>
      </c>
      <c r="E204" s="4">
        <v>1949</v>
      </c>
      <c r="F204" s="16">
        <v>0</v>
      </c>
      <c r="G204" s="62">
        <v>38.91243606</v>
      </c>
      <c r="H204" s="62">
        <v>-77.73265491</v>
      </c>
      <c r="I204" s="17">
        <v>849.9</v>
      </c>
      <c r="J204" s="5">
        <f t="shared" si="19"/>
        <v>815.9</v>
      </c>
      <c r="K204" s="47">
        <f t="shared" si="20"/>
        <v>1798.8556484678597</v>
      </c>
      <c r="L204" s="47">
        <f t="shared" si="23"/>
        <v>1997.8356484678598</v>
      </c>
      <c r="M204" s="47">
        <f t="shared" si="21"/>
        <v>2035.6556484678597</v>
      </c>
      <c r="N204" s="48">
        <f t="shared" si="22"/>
        <v>2016.7456484678596</v>
      </c>
      <c r="O204" s="5">
        <v>14</v>
      </c>
      <c r="P204" s="5">
        <v>47</v>
      </c>
      <c r="Q204" s="5">
        <v>60.5</v>
      </c>
      <c r="R204" s="64">
        <v>1.42E-05</v>
      </c>
      <c r="S204" s="27">
        <v>3.766</v>
      </c>
      <c r="T204" s="15">
        <v>278.845</v>
      </c>
      <c r="U204" s="15">
        <f t="shared" si="17"/>
        <v>281.1478333333333</v>
      </c>
      <c r="V204" s="27">
        <v>0.173</v>
      </c>
      <c r="W204" s="49">
        <v>1.079</v>
      </c>
      <c r="X204" s="49">
        <f t="shared" si="18"/>
        <v>1.078</v>
      </c>
      <c r="Y204" s="26">
        <v>12.341</v>
      </c>
      <c r="Z204" s="48">
        <v>2016.7456484678596</v>
      </c>
    </row>
    <row r="205" spans="1:26" ht="12.75">
      <c r="A205" s="1">
        <v>37014</v>
      </c>
      <c r="B205" s="15">
        <v>123</v>
      </c>
      <c r="C205" s="3">
        <v>0.565740764</v>
      </c>
      <c r="D205" s="56">
        <v>0.565740764</v>
      </c>
      <c r="E205" s="4">
        <v>1959</v>
      </c>
      <c r="F205" s="16">
        <v>0</v>
      </c>
      <c r="G205" s="62">
        <v>38.90955772</v>
      </c>
      <c r="H205" s="62">
        <v>-77.74087845</v>
      </c>
      <c r="I205" s="17">
        <v>847.1</v>
      </c>
      <c r="J205" s="5">
        <f t="shared" si="19"/>
        <v>813.1</v>
      </c>
      <c r="K205" s="47">
        <f t="shared" si="20"/>
        <v>1827.402102414491</v>
      </c>
      <c r="L205" s="47">
        <f t="shared" si="23"/>
        <v>2026.382102414491</v>
      </c>
      <c r="M205" s="47">
        <f t="shared" si="21"/>
        <v>2064.202102414491</v>
      </c>
      <c r="N205" s="48">
        <f t="shared" si="22"/>
        <v>2045.2921024144912</v>
      </c>
      <c r="O205" s="5">
        <v>13.6</v>
      </c>
      <c r="P205" s="5">
        <v>46.4</v>
      </c>
      <c r="Q205" s="5">
        <v>56.9</v>
      </c>
      <c r="S205" s="27">
        <v>4.002</v>
      </c>
      <c r="T205" s="15">
        <v>382.942</v>
      </c>
      <c r="U205" s="15">
        <f t="shared" si="17"/>
        <v>288.9796666666667</v>
      </c>
      <c r="V205" s="27">
        <v>0.182</v>
      </c>
      <c r="W205" s="49">
        <v>1.08</v>
      </c>
      <c r="X205" s="49">
        <f t="shared" si="18"/>
        <v>1.0785</v>
      </c>
      <c r="Y205" s="26">
        <v>12.339</v>
      </c>
      <c r="Z205" s="48">
        <v>2045.2921024144912</v>
      </c>
    </row>
    <row r="206" spans="1:26" ht="12.75">
      <c r="A206" s="1">
        <v>37014</v>
      </c>
      <c r="B206" s="15">
        <v>123</v>
      </c>
      <c r="C206" s="3">
        <v>0.565856457</v>
      </c>
      <c r="D206" s="56">
        <v>0.565856457</v>
      </c>
      <c r="E206" s="4">
        <v>1969</v>
      </c>
      <c r="F206" s="16">
        <v>0</v>
      </c>
      <c r="G206" s="62">
        <v>38.90649532</v>
      </c>
      <c r="H206" s="62">
        <v>-77.74969243</v>
      </c>
      <c r="I206" s="17">
        <v>848.8</v>
      </c>
      <c r="J206" s="5">
        <f t="shared" si="19"/>
        <v>814.8</v>
      </c>
      <c r="K206" s="47">
        <f t="shared" si="20"/>
        <v>1810.0586262009303</v>
      </c>
      <c r="L206" s="47">
        <f t="shared" si="23"/>
        <v>2009.0386262009304</v>
      </c>
      <c r="M206" s="47">
        <f t="shared" si="21"/>
        <v>2046.8586262009303</v>
      </c>
      <c r="N206" s="48">
        <f t="shared" si="22"/>
        <v>2027.9486262009304</v>
      </c>
      <c r="O206" s="5">
        <v>13.7</v>
      </c>
      <c r="P206" s="5">
        <v>47.1</v>
      </c>
      <c r="Q206" s="5">
        <v>63.4</v>
      </c>
      <c r="S206" s="27">
        <v>3.523</v>
      </c>
      <c r="T206" s="15">
        <v>119.629</v>
      </c>
      <c r="U206" s="15">
        <f t="shared" si="17"/>
        <v>253.07649999999998</v>
      </c>
      <c r="V206" s="27">
        <v>0.174</v>
      </c>
      <c r="W206" s="49">
        <v>1.08</v>
      </c>
      <c r="X206" s="49">
        <f t="shared" si="18"/>
        <v>1.079</v>
      </c>
      <c r="Y206" s="26">
        <v>12.333</v>
      </c>
      <c r="Z206" s="48">
        <v>2027.9486262009304</v>
      </c>
    </row>
    <row r="207" spans="1:26" ht="12.75">
      <c r="A207" s="1">
        <v>37014</v>
      </c>
      <c r="B207" s="15">
        <v>123</v>
      </c>
      <c r="C207" s="3">
        <v>0.565972209</v>
      </c>
      <c r="D207" s="56">
        <v>0.565972209</v>
      </c>
      <c r="E207" s="4">
        <v>1979</v>
      </c>
      <c r="F207" s="16">
        <v>0</v>
      </c>
      <c r="G207" s="62">
        <v>38.90358058</v>
      </c>
      <c r="H207" s="62">
        <v>-77.75799077</v>
      </c>
      <c r="I207" s="17">
        <v>849.4</v>
      </c>
      <c r="J207" s="5">
        <f t="shared" si="19"/>
        <v>815.4</v>
      </c>
      <c r="K207" s="47">
        <f t="shared" si="20"/>
        <v>1803.9460375023957</v>
      </c>
      <c r="L207" s="47">
        <f t="shared" si="23"/>
        <v>2002.9260375023957</v>
      </c>
      <c r="M207" s="47">
        <f t="shared" si="21"/>
        <v>2040.7460375023957</v>
      </c>
      <c r="N207" s="48">
        <f t="shared" si="22"/>
        <v>2021.8360375023958</v>
      </c>
      <c r="O207" s="5">
        <v>13.8</v>
      </c>
      <c r="P207" s="5">
        <v>48.2</v>
      </c>
      <c r="Q207" s="5">
        <v>59.5</v>
      </c>
      <c r="S207" s="27">
        <v>3.494</v>
      </c>
      <c r="T207" s="15">
        <v>118.726</v>
      </c>
      <c r="U207" s="15">
        <f t="shared" si="17"/>
        <v>234.68849999999998</v>
      </c>
      <c r="V207" s="27">
        <v>0.191</v>
      </c>
      <c r="W207" s="49">
        <v>1.081</v>
      </c>
      <c r="X207" s="49">
        <f t="shared" si="18"/>
        <v>1.0795000000000001</v>
      </c>
      <c r="Y207" s="26">
        <v>12.323</v>
      </c>
      <c r="Z207" s="48">
        <v>2021.8360375023958</v>
      </c>
    </row>
    <row r="208" spans="1:26" ht="12.75">
      <c r="A208" s="1">
        <v>37014</v>
      </c>
      <c r="B208" s="15">
        <v>123</v>
      </c>
      <c r="C208" s="3">
        <v>0.566087961</v>
      </c>
      <c r="D208" s="56">
        <v>0.566087961</v>
      </c>
      <c r="E208" s="4">
        <v>1989</v>
      </c>
      <c r="F208" s="16">
        <v>0</v>
      </c>
      <c r="G208" s="62">
        <v>38.9006089</v>
      </c>
      <c r="H208" s="62">
        <v>-77.76596315</v>
      </c>
      <c r="I208" s="17">
        <v>847.1</v>
      </c>
      <c r="J208" s="5">
        <f t="shared" si="19"/>
        <v>813.1</v>
      </c>
      <c r="K208" s="47">
        <f t="shared" si="20"/>
        <v>1827.402102414491</v>
      </c>
      <c r="L208" s="47">
        <f t="shared" si="23"/>
        <v>2026.382102414491</v>
      </c>
      <c r="M208" s="47">
        <f t="shared" si="21"/>
        <v>2064.202102414491</v>
      </c>
      <c r="N208" s="48">
        <f t="shared" si="22"/>
        <v>2045.2921024144912</v>
      </c>
      <c r="O208" s="5">
        <v>13.5</v>
      </c>
      <c r="P208" s="5">
        <v>48.5</v>
      </c>
      <c r="Q208" s="5">
        <v>65.4</v>
      </c>
      <c r="S208" s="27">
        <v>4.001</v>
      </c>
      <c r="T208" s="15">
        <v>380.233</v>
      </c>
      <c r="U208" s="15">
        <f t="shared" si="17"/>
        <v>242.53549999999998</v>
      </c>
      <c r="V208" s="27">
        <v>0.191</v>
      </c>
      <c r="W208" s="49">
        <v>1.081</v>
      </c>
      <c r="X208" s="49">
        <f t="shared" si="18"/>
        <v>1.0799999999999998</v>
      </c>
      <c r="Y208" s="26">
        <v>12.351</v>
      </c>
      <c r="Z208" s="48">
        <v>2045.2921024144912</v>
      </c>
    </row>
    <row r="209" spans="1:26" ht="12.75">
      <c r="A209" s="1">
        <v>37014</v>
      </c>
      <c r="B209" s="15">
        <v>123</v>
      </c>
      <c r="C209" s="3">
        <v>0.566203713</v>
      </c>
      <c r="D209" s="56">
        <v>0.566203713</v>
      </c>
      <c r="E209" s="4">
        <v>1999</v>
      </c>
      <c r="F209" s="16">
        <v>0</v>
      </c>
      <c r="G209" s="62">
        <v>38.89769478</v>
      </c>
      <c r="H209" s="62">
        <v>-77.77450272</v>
      </c>
      <c r="I209" s="17">
        <v>847</v>
      </c>
      <c r="J209" s="5">
        <f t="shared" si="19"/>
        <v>813</v>
      </c>
      <c r="K209" s="47">
        <f t="shared" si="20"/>
        <v>1828.4234358358635</v>
      </c>
      <c r="L209" s="47">
        <f t="shared" si="23"/>
        <v>2027.4034358358635</v>
      </c>
      <c r="M209" s="47">
        <f t="shared" si="21"/>
        <v>2065.2234358358637</v>
      </c>
      <c r="N209" s="48">
        <f t="shared" si="22"/>
        <v>2046.3134358358636</v>
      </c>
      <c r="O209" s="5">
        <v>13.4</v>
      </c>
      <c r="P209" s="5">
        <v>48.3</v>
      </c>
      <c r="Q209" s="5">
        <v>60.4</v>
      </c>
      <c r="S209" s="27">
        <v>3.625</v>
      </c>
      <c r="T209" s="15">
        <v>169.329</v>
      </c>
      <c r="U209" s="15">
        <f t="shared" si="17"/>
        <v>241.61733333333333</v>
      </c>
      <c r="V209" s="27">
        <v>0.171</v>
      </c>
      <c r="W209" s="49">
        <v>1.082</v>
      </c>
      <c r="X209" s="49">
        <f t="shared" si="18"/>
        <v>1.0805</v>
      </c>
      <c r="Y209" s="26">
        <v>12.334</v>
      </c>
      <c r="Z209" s="48">
        <v>2046.3134358358636</v>
      </c>
    </row>
    <row r="210" spans="1:26" ht="12.75">
      <c r="A210" s="1">
        <v>37014</v>
      </c>
      <c r="B210" s="15">
        <v>123</v>
      </c>
      <c r="C210" s="3">
        <v>0.566319466</v>
      </c>
      <c r="D210" s="56">
        <v>0.566319466</v>
      </c>
      <c r="E210" s="4">
        <v>2009</v>
      </c>
      <c r="F210" s="16">
        <v>0</v>
      </c>
      <c r="G210" s="62">
        <v>38.89473038</v>
      </c>
      <c r="H210" s="62">
        <v>-77.78274572</v>
      </c>
      <c r="I210" s="17">
        <v>849.2</v>
      </c>
      <c r="J210" s="5">
        <f t="shared" si="19"/>
        <v>815.2</v>
      </c>
      <c r="K210" s="47">
        <f t="shared" si="20"/>
        <v>1805.9830671635364</v>
      </c>
      <c r="L210" s="47">
        <f t="shared" si="23"/>
        <v>2004.9630671635364</v>
      </c>
      <c r="M210" s="47">
        <f t="shared" si="21"/>
        <v>2042.7830671635363</v>
      </c>
      <c r="N210" s="48">
        <f t="shared" si="22"/>
        <v>2023.8730671635362</v>
      </c>
      <c r="O210" s="5">
        <v>13.8</v>
      </c>
      <c r="P210" s="5">
        <v>49.8</v>
      </c>
      <c r="Q210" s="5">
        <v>65.9</v>
      </c>
      <c r="R210" s="64">
        <v>1.73E-05</v>
      </c>
      <c r="S210" s="27">
        <v>3.564</v>
      </c>
      <c r="T210" s="15">
        <v>168.517</v>
      </c>
      <c r="U210" s="15">
        <f t="shared" si="17"/>
        <v>223.22933333333333</v>
      </c>
      <c r="V210" s="27">
        <v>0.202</v>
      </c>
      <c r="W210" s="49">
        <v>1.082</v>
      </c>
      <c r="X210" s="49">
        <f t="shared" si="18"/>
        <v>1.081</v>
      </c>
      <c r="Y210" s="26">
        <v>12.32</v>
      </c>
      <c r="Z210" s="48">
        <v>2023.8730671635362</v>
      </c>
    </row>
    <row r="211" spans="1:26" ht="12.75">
      <c r="A211" s="1">
        <v>37014</v>
      </c>
      <c r="B211" s="15">
        <v>123</v>
      </c>
      <c r="C211" s="3">
        <v>0.566435158</v>
      </c>
      <c r="D211" s="56">
        <v>0.566435158</v>
      </c>
      <c r="E211" s="4">
        <v>2019</v>
      </c>
      <c r="F211" s="16">
        <v>0</v>
      </c>
      <c r="G211" s="62">
        <v>38.89173299</v>
      </c>
      <c r="H211" s="62">
        <v>-77.79087439</v>
      </c>
      <c r="I211" s="17">
        <v>847.3</v>
      </c>
      <c r="J211" s="5">
        <f t="shared" si="19"/>
        <v>813.3</v>
      </c>
      <c r="K211" s="47">
        <f t="shared" si="20"/>
        <v>1825.3598123471384</v>
      </c>
      <c r="L211" s="47">
        <f t="shared" si="23"/>
        <v>2024.3398123471384</v>
      </c>
      <c r="M211" s="47">
        <f t="shared" si="21"/>
        <v>2062.1598123471385</v>
      </c>
      <c r="N211" s="48">
        <f t="shared" si="22"/>
        <v>2043.2498123471385</v>
      </c>
      <c r="O211" s="5">
        <v>13.5</v>
      </c>
      <c r="P211" s="5">
        <v>50.3</v>
      </c>
      <c r="Q211" s="5">
        <v>62</v>
      </c>
      <c r="S211" s="27">
        <v>4.091</v>
      </c>
      <c r="T211" s="15">
        <v>430.113</v>
      </c>
      <c r="U211" s="15">
        <f t="shared" si="17"/>
        <v>231.09116666666668</v>
      </c>
      <c r="V211" s="27">
        <v>0.202</v>
      </c>
      <c r="W211" s="49">
        <v>1.083</v>
      </c>
      <c r="X211" s="49">
        <f t="shared" si="18"/>
        <v>1.0815</v>
      </c>
      <c r="Y211" s="26">
        <v>12.355</v>
      </c>
      <c r="Z211" s="48">
        <v>2043.2498123471385</v>
      </c>
    </row>
    <row r="212" spans="1:26" ht="12.75">
      <c r="A212" s="1">
        <v>37014</v>
      </c>
      <c r="B212" s="15">
        <v>123</v>
      </c>
      <c r="C212" s="3">
        <v>0.56655091</v>
      </c>
      <c r="D212" s="56">
        <v>0.56655091</v>
      </c>
      <c r="E212" s="4">
        <v>2029</v>
      </c>
      <c r="F212" s="16">
        <v>0</v>
      </c>
      <c r="G212" s="62">
        <v>38.88874977</v>
      </c>
      <c r="H212" s="62">
        <v>-77.79920829</v>
      </c>
      <c r="I212" s="17">
        <v>845.8</v>
      </c>
      <c r="J212" s="5">
        <f t="shared" si="19"/>
        <v>811.8</v>
      </c>
      <c r="K212" s="47">
        <f t="shared" si="20"/>
        <v>1840.689245114777</v>
      </c>
      <c r="L212" s="47">
        <f t="shared" si="23"/>
        <v>2039.669245114777</v>
      </c>
      <c r="M212" s="47">
        <f t="shared" si="21"/>
        <v>2077.489245114777</v>
      </c>
      <c r="N212" s="48">
        <f t="shared" si="22"/>
        <v>2058.579245114777</v>
      </c>
      <c r="O212" s="5">
        <v>13.2</v>
      </c>
      <c r="P212" s="5">
        <v>50</v>
      </c>
      <c r="Q212" s="5">
        <v>70.5</v>
      </c>
      <c r="S212" s="27">
        <v>3.637</v>
      </c>
      <c r="T212" s="15">
        <v>166.62</v>
      </c>
      <c r="U212" s="15">
        <f t="shared" si="17"/>
        <v>238.923</v>
      </c>
      <c r="V212" s="27">
        <v>0.193</v>
      </c>
      <c r="W212" s="49">
        <v>1.083</v>
      </c>
      <c r="X212" s="49">
        <f t="shared" si="18"/>
        <v>1.082</v>
      </c>
      <c r="Y212" s="26">
        <v>12.334</v>
      </c>
      <c r="Z212" s="48">
        <v>2058.579245114777</v>
      </c>
    </row>
    <row r="213" spans="1:26" ht="12.75">
      <c r="A213" s="1">
        <v>37014</v>
      </c>
      <c r="B213" s="15">
        <v>123</v>
      </c>
      <c r="C213" s="3">
        <v>0.566666663</v>
      </c>
      <c r="D213" s="56">
        <v>0.566666663</v>
      </c>
      <c r="E213" s="4">
        <v>2039</v>
      </c>
      <c r="F213" s="16">
        <v>0</v>
      </c>
      <c r="G213" s="62">
        <v>38.88573538</v>
      </c>
      <c r="H213" s="62">
        <v>-77.80757733</v>
      </c>
      <c r="I213" s="17">
        <v>849</v>
      </c>
      <c r="J213" s="5">
        <f t="shared" si="19"/>
        <v>815</v>
      </c>
      <c r="K213" s="47">
        <f t="shared" si="20"/>
        <v>1808.0205966479343</v>
      </c>
      <c r="L213" s="47">
        <f t="shared" si="23"/>
        <v>2007.0005966479343</v>
      </c>
      <c r="M213" s="47">
        <f t="shared" si="21"/>
        <v>2044.8205966479343</v>
      </c>
      <c r="N213" s="48">
        <f t="shared" si="22"/>
        <v>2025.9105966479342</v>
      </c>
      <c r="O213" s="5">
        <v>13.7</v>
      </c>
      <c r="P213" s="5">
        <v>52</v>
      </c>
      <c r="Q213" s="5">
        <v>64</v>
      </c>
      <c r="S213" s="27">
        <v>3.354</v>
      </c>
      <c r="T213" s="15">
        <v>60.717</v>
      </c>
      <c r="U213" s="15">
        <f t="shared" si="17"/>
        <v>229.25483333333332</v>
      </c>
      <c r="V213" s="27">
        <v>0.221</v>
      </c>
      <c r="W213" s="49">
        <v>1.084</v>
      </c>
      <c r="X213" s="49">
        <f t="shared" si="18"/>
        <v>1.0825000000000002</v>
      </c>
      <c r="Y213" s="26">
        <v>12.318</v>
      </c>
      <c r="Z213" s="48">
        <v>2025.9105966479342</v>
      </c>
    </row>
    <row r="214" spans="1:26" ht="12.75">
      <c r="A214" s="1">
        <v>37014</v>
      </c>
      <c r="B214" s="15">
        <v>123</v>
      </c>
      <c r="C214" s="3">
        <v>0.566782415</v>
      </c>
      <c r="D214" s="56">
        <v>0.566782415</v>
      </c>
      <c r="E214" s="4">
        <v>2049</v>
      </c>
      <c r="F214" s="16">
        <v>0</v>
      </c>
      <c r="G214" s="62">
        <v>38.88275416</v>
      </c>
      <c r="H214" s="62">
        <v>-77.81573057</v>
      </c>
      <c r="I214" s="17">
        <v>847.4</v>
      </c>
      <c r="J214" s="5">
        <f t="shared" si="19"/>
        <v>813.4</v>
      </c>
      <c r="K214" s="47">
        <f t="shared" si="20"/>
        <v>1824.3388556393909</v>
      </c>
      <c r="L214" s="47">
        <f t="shared" si="23"/>
        <v>2023.318855639391</v>
      </c>
      <c r="M214" s="47">
        <f t="shared" si="21"/>
        <v>2061.138855639391</v>
      </c>
      <c r="N214" s="48">
        <f t="shared" si="22"/>
        <v>2042.228855639391</v>
      </c>
      <c r="O214" s="5">
        <v>13.5</v>
      </c>
      <c r="P214" s="5">
        <v>51.9</v>
      </c>
      <c r="Q214" s="5">
        <v>70.9</v>
      </c>
      <c r="S214" s="27">
        <v>3.342</v>
      </c>
      <c r="T214" s="15">
        <v>7.404</v>
      </c>
      <c r="U214" s="15">
        <f t="shared" si="17"/>
        <v>167.11666666666667</v>
      </c>
      <c r="V214" s="27">
        <v>0.221</v>
      </c>
      <c r="W214" s="49">
        <v>1.084</v>
      </c>
      <c r="X214" s="49">
        <f t="shared" si="18"/>
        <v>1.083</v>
      </c>
      <c r="Y214" s="26">
        <v>12.354</v>
      </c>
      <c r="Z214" s="48">
        <v>2042.228855639391</v>
      </c>
    </row>
    <row r="215" spans="1:26" ht="12.75">
      <c r="A215" s="1">
        <v>37014</v>
      </c>
      <c r="B215" s="15">
        <v>123</v>
      </c>
      <c r="C215" s="3">
        <v>0.566898167</v>
      </c>
      <c r="D215" s="56">
        <v>0.566898167</v>
      </c>
      <c r="E215" s="4">
        <v>2059</v>
      </c>
      <c r="F215" s="16">
        <v>0</v>
      </c>
      <c r="G215" s="62">
        <v>38.87978337</v>
      </c>
      <c r="H215" s="62">
        <v>-77.82406706</v>
      </c>
      <c r="I215" s="17">
        <v>845.1</v>
      </c>
      <c r="J215" s="5">
        <f t="shared" si="19"/>
        <v>811.1</v>
      </c>
      <c r="K215" s="47">
        <f t="shared" si="20"/>
        <v>1847.8526764055207</v>
      </c>
      <c r="L215" s="47">
        <f t="shared" si="23"/>
        <v>2046.8326764055207</v>
      </c>
      <c r="M215" s="47">
        <f t="shared" si="21"/>
        <v>2084.6526764055207</v>
      </c>
      <c r="N215" s="48">
        <f t="shared" si="22"/>
        <v>2065.742676405521</v>
      </c>
      <c r="O215" s="5">
        <v>13.1</v>
      </c>
      <c r="P215" s="5">
        <v>50.5</v>
      </c>
      <c r="Q215" s="5">
        <v>65.4</v>
      </c>
      <c r="S215" s="27">
        <v>4.53</v>
      </c>
      <c r="T215" s="15">
        <v>636.501</v>
      </c>
      <c r="U215" s="15">
        <f t="shared" si="17"/>
        <v>244.97866666666664</v>
      </c>
      <c r="V215" s="27">
        <v>0.213</v>
      </c>
      <c r="W215" s="49">
        <v>1.084</v>
      </c>
      <c r="X215" s="49">
        <f t="shared" si="18"/>
        <v>1.0833333333333333</v>
      </c>
      <c r="Y215" s="26">
        <v>12.336</v>
      </c>
      <c r="Z215" s="48">
        <v>2065.742676405521</v>
      </c>
    </row>
    <row r="216" spans="1:26" ht="12.75">
      <c r="A216" s="1">
        <v>37014</v>
      </c>
      <c r="B216" s="15">
        <v>123</v>
      </c>
      <c r="C216" s="3">
        <v>0.56701386</v>
      </c>
      <c r="D216" s="56">
        <v>0.56701386</v>
      </c>
      <c r="E216" s="4">
        <v>2069</v>
      </c>
      <c r="F216" s="16">
        <v>0</v>
      </c>
      <c r="G216" s="62">
        <v>38.87671978</v>
      </c>
      <c r="H216" s="62">
        <v>-77.83265254</v>
      </c>
      <c r="I216" s="17">
        <v>844.6</v>
      </c>
      <c r="J216" s="5">
        <f t="shared" si="19"/>
        <v>810.6</v>
      </c>
      <c r="K216" s="47">
        <f t="shared" si="20"/>
        <v>1852.9731990885846</v>
      </c>
      <c r="L216" s="47">
        <f t="shared" si="23"/>
        <v>2051.9531990885844</v>
      </c>
      <c r="M216" s="47">
        <f t="shared" si="21"/>
        <v>2089.7731990885845</v>
      </c>
      <c r="N216" s="48">
        <f t="shared" si="22"/>
        <v>2070.863199088584</v>
      </c>
      <c r="O216" s="5">
        <v>13.1</v>
      </c>
      <c r="P216" s="5">
        <v>50.2</v>
      </c>
      <c r="Q216" s="5">
        <v>69.5</v>
      </c>
      <c r="R216" s="64">
        <v>1.7E-05</v>
      </c>
      <c r="S216" s="27">
        <v>3.686</v>
      </c>
      <c r="T216" s="15">
        <v>215.508</v>
      </c>
      <c r="U216" s="15">
        <f t="shared" si="17"/>
        <v>252.81050000000002</v>
      </c>
      <c r="V216" s="27">
        <v>0.232</v>
      </c>
      <c r="W216" s="49">
        <v>1.085</v>
      </c>
      <c r="X216" s="49">
        <f t="shared" si="18"/>
        <v>1.0838333333333332</v>
      </c>
      <c r="Y216" s="26">
        <v>10.749</v>
      </c>
      <c r="Z216" s="48">
        <v>2070.863199088584</v>
      </c>
    </row>
    <row r="217" spans="1:26" ht="12.75">
      <c r="A217" s="1">
        <v>37014</v>
      </c>
      <c r="B217" s="15">
        <v>123</v>
      </c>
      <c r="C217" s="3">
        <v>0.567129612</v>
      </c>
      <c r="D217" s="56">
        <v>0.567129612</v>
      </c>
      <c r="E217" s="4">
        <v>2079</v>
      </c>
      <c r="F217" s="16">
        <v>0</v>
      </c>
      <c r="G217" s="62">
        <v>38.87371126</v>
      </c>
      <c r="H217" s="62">
        <v>-77.84081164</v>
      </c>
      <c r="I217" s="17">
        <v>844.7</v>
      </c>
      <c r="J217" s="5">
        <f t="shared" si="19"/>
        <v>810.7</v>
      </c>
      <c r="K217" s="47">
        <f t="shared" si="20"/>
        <v>1851.9488419205672</v>
      </c>
      <c r="L217" s="47">
        <f t="shared" si="23"/>
        <v>2050.9288419205673</v>
      </c>
      <c r="M217" s="47">
        <f t="shared" si="21"/>
        <v>2088.7488419205674</v>
      </c>
      <c r="N217" s="48">
        <f t="shared" si="22"/>
        <v>2069.8388419205676</v>
      </c>
      <c r="O217" s="5">
        <v>13.1</v>
      </c>
      <c r="P217" s="5">
        <v>49.8</v>
      </c>
      <c r="Q217" s="5">
        <v>62.9</v>
      </c>
      <c r="S217" s="27">
        <v>3.266</v>
      </c>
      <c r="T217" s="15">
        <v>4.605</v>
      </c>
      <c r="U217" s="15">
        <f t="shared" si="17"/>
        <v>181.8925</v>
      </c>
      <c r="V217" s="27">
        <v>0.232</v>
      </c>
      <c r="W217" s="49">
        <v>1.085</v>
      </c>
      <c r="X217" s="49">
        <f t="shared" si="18"/>
        <v>1.0841666666666667</v>
      </c>
      <c r="Y217" s="26">
        <v>10.755</v>
      </c>
      <c r="Z217" s="48">
        <v>2069.8388419205676</v>
      </c>
    </row>
    <row r="218" spans="1:26" ht="12.75">
      <c r="A218" s="1">
        <v>37014</v>
      </c>
      <c r="B218" s="15">
        <v>123</v>
      </c>
      <c r="C218" s="3">
        <v>0.567245364</v>
      </c>
      <c r="D218" s="56">
        <v>0.567245364</v>
      </c>
      <c r="E218" s="4">
        <v>2089</v>
      </c>
      <c r="F218" s="16">
        <v>0</v>
      </c>
      <c r="G218" s="62">
        <v>38.87066332</v>
      </c>
      <c r="H218" s="62">
        <v>-77.84866139</v>
      </c>
      <c r="I218" s="17">
        <v>845.6</v>
      </c>
      <c r="J218" s="5">
        <f t="shared" si="19"/>
        <v>811.6</v>
      </c>
      <c r="K218" s="47">
        <f t="shared" si="20"/>
        <v>1842.7353092798653</v>
      </c>
      <c r="L218" s="47">
        <f t="shared" si="23"/>
        <v>2041.7153092798653</v>
      </c>
      <c r="M218" s="47">
        <f t="shared" si="21"/>
        <v>2079.5353092798655</v>
      </c>
      <c r="N218" s="48">
        <f t="shared" si="22"/>
        <v>2060.625309279865</v>
      </c>
      <c r="O218" s="5">
        <v>13.3</v>
      </c>
      <c r="P218" s="5">
        <v>50.4</v>
      </c>
      <c r="Q218" s="5">
        <v>68.8</v>
      </c>
      <c r="S218" s="27">
        <v>3.717</v>
      </c>
      <c r="T218" s="15">
        <v>213.792</v>
      </c>
      <c r="U218" s="15">
        <f t="shared" si="17"/>
        <v>189.7545</v>
      </c>
      <c r="V218" s="27">
        <v>0.231</v>
      </c>
      <c r="W218" s="49">
        <v>1.086</v>
      </c>
      <c r="X218" s="49">
        <f t="shared" si="18"/>
        <v>1.0846666666666667</v>
      </c>
      <c r="Y218" s="26">
        <v>10.746</v>
      </c>
      <c r="Z218" s="48">
        <v>2060.625309279865</v>
      </c>
    </row>
    <row r="219" spans="1:26" ht="12.75">
      <c r="A219" s="1">
        <v>37014</v>
      </c>
      <c r="B219" s="15">
        <v>123</v>
      </c>
      <c r="C219" s="3">
        <v>0.567361116</v>
      </c>
      <c r="D219" s="56">
        <v>0.567361116</v>
      </c>
      <c r="E219" s="4">
        <v>2099</v>
      </c>
      <c r="F219" s="16">
        <v>0</v>
      </c>
      <c r="G219" s="62">
        <v>38.86775504</v>
      </c>
      <c r="H219" s="62">
        <v>-77.85673907</v>
      </c>
      <c r="I219" s="17">
        <v>845.6</v>
      </c>
      <c r="J219" s="5">
        <f t="shared" si="19"/>
        <v>811.6</v>
      </c>
      <c r="K219" s="47">
        <f t="shared" si="20"/>
        <v>1842.7353092798653</v>
      </c>
      <c r="L219" s="47">
        <f t="shared" si="23"/>
        <v>2041.7153092798653</v>
      </c>
      <c r="M219" s="47">
        <f t="shared" si="21"/>
        <v>2079.5353092798655</v>
      </c>
      <c r="N219" s="48">
        <f t="shared" si="22"/>
        <v>2060.625309279865</v>
      </c>
      <c r="O219" s="5">
        <v>13.3</v>
      </c>
      <c r="P219" s="5">
        <v>50.3</v>
      </c>
      <c r="Q219" s="5">
        <v>64.4</v>
      </c>
      <c r="S219" s="27">
        <v>3.825</v>
      </c>
      <c r="T219" s="15">
        <v>265.389</v>
      </c>
      <c r="U219" s="15">
        <f t="shared" si="17"/>
        <v>223.8665</v>
      </c>
      <c r="V219" s="27">
        <v>0.211</v>
      </c>
      <c r="W219" s="49">
        <v>1.086</v>
      </c>
      <c r="X219" s="49">
        <f t="shared" si="18"/>
        <v>1.0850000000000002</v>
      </c>
      <c r="Y219" s="26">
        <v>10.75</v>
      </c>
      <c r="Z219" s="48">
        <v>2060.625309279865</v>
      </c>
    </row>
    <row r="220" spans="1:26" ht="12.75">
      <c r="A220" s="1">
        <v>37014</v>
      </c>
      <c r="B220" s="15">
        <v>123</v>
      </c>
      <c r="C220" s="3">
        <v>0.567476869</v>
      </c>
      <c r="D220" s="56">
        <v>0.567476869</v>
      </c>
      <c r="E220" s="4">
        <v>2109</v>
      </c>
      <c r="F220" s="16">
        <v>0</v>
      </c>
      <c r="G220" s="62">
        <v>38.86478218</v>
      </c>
      <c r="H220" s="62">
        <v>-77.86495257</v>
      </c>
      <c r="I220" s="17">
        <v>844.5</v>
      </c>
      <c r="J220" s="5">
        <f t="shared" si="19"/>
        <v>810.5</v>
      </c>
      <c r="K220" s="47">
        <f t="shared" si="20"/>
        <v>1853.997682634637</v>
      </c>
      <c r="L220" s="47">
        <f t="shared" si="23"/>
        <v>2052.977682634637</v>
      </c>
      <c r="M220" s="47">
        <f t="shared" si="21"/>
        <v>2090.797682634637</v>
      </c>
      <c r="N220" s="48">
        <f t="shared" si="22"/>
        <v>2071.887682634637</v>
      </c>
      <c r="O220" s="5">
        <v>13.2</v>
      </c>
      <c r="P220" s="5">
        <v>51</v>
      </c>
      <c r="Q220" s="5">
        <v>70.9</v>
      </c>
      <c r="S220" s="27">
        <v>3.74</v>
      </c>
      <c r="T220" s="15">
        <v>211.895</v>
      </c>
      <c r="U220" s="15">
        <f t="shared" si="17"/>
        <v>257.9483333333333</v>
      </c>
      <c r="V220" s="27">
        <v>0.23</v>
      </c>
      <c r="W220" s="49">
        <v>1.087</v>
      </c>
      <c r="X220" s="49">
        <f t="shared" si="18"/>
        <v>1.0855</v>
      </c>
      <c r="Y220" s="26">
        <v>10.739</v>
      </c>
      <c r="Z220" s="48">
        <v>2071.887682634637</v>
      </c>
    </row>
    <row r="221" spans="1:26" ht="12.75">
      <c r="A221" s="1">
        <v>37014</v>
      </c>
      <c r="B221" s="15">
        <v>123</v>
      </c>
      <c r="C221" s="3">
        <v>0.567592621</v>
      </c>
      <c r="D221" s="56">
        <v>0.567592621</v>
      </c>
      <c r="E221" s="4">
        <v>2119</v>
      </c>
      <c r="F221" s="16">
        <v>0</v>
      </c>
      <c r="G221" s="62">
        <v>38.86172464</v>
      </c>
      <c r="H221" s="62">
        <v>-77.87330818</v>
      </c>
      <c r="I221" s="17">
        <v>843.9</v>
      </c>
      <c r="J221" s="5">
        <f t="shared" si="19"/>
        <v>809.9</v>
      </c>
      <c r="K221" s="47">
        <f t="shared" si="20"/>
        <v>1860.147239596999</v>
      </c>
      <c r="L221" s="47">
        <f t="shared" si="23"/>
        <v>2059.127239596999</v>
      </c>
      <c r="M221" s="47">
        <f t="shared" si="21"/>
        <v>2096.947239596999</v>
      </c>
      <c r="N221" s="48">
        <f t="shared" si="22"/>
        <v>2078.037239596999</v>
      </c>
      <c r="O221" s="5">
        <v>13.1</v>
      </c>
      <c r="P221" s="5">
        <v>49.5</v>
      </c>
      <c r="Q221" s="5">
        <v>64</v>
      </c>
      <c r="S221" s="27">
        <v>6.434</v>
      </c>
      <c r="T221" s="15">
        <v>1628.492</v>
      </c>
      <c r="U221" s="15">
        <f t="shared" si="17"/>
        <v>423.2801666666667</v>
      </c>
      <c r="V221" s="27">
        <v>0.252</v>
      </c>
      <c r="W221" s="49">
        <v>2.197</v>
      </c>
      <c r="X221" s="49">
        <f t="shared" si="18"/>
        <v>1.2710000000000001</v>
      </c>
      <c r="Y221" s="26">
        <v>10.742</v>
      </c>
      <c r="Z221" s="48">
        <v>2078.037239596999</v>
      </c>
    </row>
    <row r="222" spans="1:26" ht="12.75">
      <c r="A222" s="1">
        <v>37014</v>
      </c>
      <c r="B222" s="15">
        <v>123</v>
      </c>
      <c r="C222" s="3">
        <v>0.567708313</v>
      </c>
      <c r="D222" s="56">
        <v>0.567708313</v>
      </c>
      <c r="E222" s="4">
        <v>2129</v>
      </c>
      <c r="F222" s="16">
        <v>0</v>
      </c>
      <c r="G222" s="62">
        <v>38.8586054</v>
      </c>
      <c r="H222" s="62">
        <v>-77.88144148</v>
      </c>
      <c r="I222" s="17">
        <v>845.3</v>
      </c>
      <c r="J222" s="5">
        <f t="shared" si="19"/>
        <v>811.3</v>
      </c>
      <c r="K222" s="47">
        <f t="shared" si="20"/>
        <v>1845.8053511061958</v>
      </c>
      <c r="L222" s="47">
        <f t="shared" si="23"/>
        <v>2044.7853511061958</v>
      </c>
      <c r="M222" s="47">
        <f t="shared" si="21"/>
        <v>2082.605351106196</v>
      </c>
      <c r="N222" s="48">
        <f t="shared" si="22"/>
        <v>2063.6953511061956</v>
      </c>
      <c r="O222" s="5">
        <v>13.3</v>
      </c>
      <c r="P222" s="5">
        <v>49.9</v>
      </c>
      <c r="Q222" s="5">
        <v>68.9</v>
      </c>
      <c r="R222" s="64">
        <v>1.06E-05</v>
      </c>
      <c r="S222" s="27">
        <v>3.756</v>
      </c>
      <c r="T222" s="15">
        <v>262.679</v>
      </c>
      <c r="U222" s="15">
        <f t="shared" si="17"/>
        <v>431.142</v>
      </c>
      <c r="V222" s="27">
        <v>0.232</v>
      </c>
      <c r="W222" s="49">
        <v>1.088</v>
      </c>
      <c r="X222" s="49">
        <f t="shared" si="18"/>
        <v>1.2715</v>
      </c>
      <c r="Y222" s="26">
        <v>10.751</v>
      </c>
      <c r="Z222" s="48">
        <v>2063.6953511061956</v>
      </c>
    </row>
    <row r="223" spans="1:26" ht="12.75">
      <c r="A223" s="1">
        <v>37014</v>
      </c>
      <c r="B223" s="15">
        <v>123</v>
      </c>
      <c r="C223" s="3">
        <v>0.567824066</v>
      </c>
      <c r="D223" s="56">
        <v>0.567824066</v>
      </c>
      <c r="E223" s="4">
        <v>2139</v>
      </c>
      <c r="F223" s="16">
        <v>0</v>
      </c>
      <c r="G223" s="62">
        <v>38.85549275</v>
      </c>
      <c r="H223" s="62">
        <v>-77.88957845</v>
      </c>
      <c r="I223" s="17">
        <v>843.5</v>
      </c>
      <c r="J223" s="5">
        <f t="shared" si="19"/>
        <v>809.5</v>
      </c>
      <c r="K223" s="47">
        <f t="shared" si="20"/>
        <v>1864.2494757540344</v>
      </c>
      <c r="L223" s="47">
        <f t="shared" si="23"/>
        <v>2063.2294757540344</v>
      </c>
      <c r="M223" s="47">
        <f t="shared" si="21"/>
        <v>2101.0494757540346</v>
      </c>
      <c r="N223" s="48">
        <f t="shared" si="22"/>
        <v>2082.1394757540347</v>
      </c>
      <c r="O223" s="5">
        <v>13.2</v>
      </c>
      <c r="P223" s="5">
        <v>50.9</v>
      </c>
      <c r="Q223" s="5">
        <v>63.4</v>
      </c>
      <c r="S223" s="27">
        <v>5.083</v>
      </c>
      <c r="T223" s="15">
        <v>944.276</v>
      </c>
      <c r="U223" s="15">
        <f t="shared" si="17"/>
        <v>587.7538333333333</v>
      </c>
      <c r="V223" s="27">
        <v>0.238</v>
      </c>
      <c r="W223" s="49">
        <v>1.088</v>
      </c>
      <c r="X223" s="49">
        <f t="shared" si="18"/>
        <v>1.272</v>
      </c>
      <c r="Y223" s="26">
        <v>10.738</v>
      </c>
      <c r="Z223" s="48">
        <v>2082.1394757540347</v>
      </c>
    </row>
    <row r="224" spans="1:26" ht="12.75">
      <c r="A224" s="1">
        <v>37014</v>
      </c>
      <c r="B224" s="15">
        <v>123</v>
      </c>
      <c r="C224" s="3">
        <v>0.567939818</v>
      </c>
      <c r="D224" s="56">
        <v>0.567939818</v>
      </c>
      <c r="E224" s="4">
        <v>2149</v>
      </c>
      <c r="F224" s="16">
        <v>0</v>
      </c>
      <c r="G224" s="62">
        <v>38.85245508</v>
      </c>
      <c r="H224" s="62">
        <v>-77.8978485</v>
      </c>
      <c r="I224" s="17">
        <v>842.7</v>
      </c>
      <c r="J224" s="5">
        <f t="shared" si="19"/>
        <v>808.7</v>
      </c>
      <c r="K224" s="47">
        <f t="shared" si="20"/>
        <v>1872.4600327170967</v>
      </c>
      <c r="L224" s="47">
        <f t="shared" si="23"/>
        <v>2071.4400327170965</v>
      </c>
      <c r="M224" s="47">
        <f t="shared" si="21"/>
        <v>2109.2600327170967</v>
      </c>
      <c r="N224" s="48">
        <f t="shared" si="22"/>
        <v>2090.350032717097</v>
      </c>
      <c r="O224" s="5">
        <v>13</v>
      </c>
      <c r="P224" s="5">
        <v>49.4</v>
      </c>
      <c r="Q224" s="5">
        <v>70.4</v>
      </c>
      <c r="S224" s="27">
        <v>3.696</v>
      </c>
      <c r="T224" s="15">
        <v>208.283</v>
      </c>
      <c r="U224" s="15">
        <f t="shared" si="17"/>
        <v>586.8356666666666</v>
      </c>
      <c r="V224" s="27">
        <v>0.222</v>
      </c>
      <c r="W224" s="49">
        <v>1.089</v>
      </c>
      <c r="X224" s="49">
        <f t="shared" si="18"/>
        <v>1.2725</v>
      </c>
      <c r="Y224" s="26">
        <v>10.781</v>
      </c>
      <c r="Z224" s="48">
        <v>2090.350032717097</v>
      </c>
    </row>
    <row r="225" spans="1:26" ht="12.75">
      <c r="A225" s="1">
        <v>37014</v>
      </c>
      <c r="B225" s="15">
        <v>123</v>
      </c>
      <c r="C225" s="3">
        <v>0.56805557</v>
      </c>
      <c r="D225" s="56">
        <v>0.56805557</v>
      </c>
      <c r="E225" s="4">
        <v>2159</v>
      </c>
      <c r="F225" s="16">
        <v>0</v>
      </c>
      <c r="G225" s="62">
        <v>38.84943816</v>
      </c>
      <c r="H225" s="62">
        <v>-77.90615666</v>
      </c>
      <c r="I225" s="17">
        <v>844.9</v>
      </c>
      <c r="J225" s="5">
        <f t="shared" si="19"/>
        <v>810.9</v>
      </c>
      <c r="K225" s="47">
        <f t="shared" si="20"/>
        <v>1849.9005065939507</v>
      </c>
      <c r="L225" s="47">
        <f t="shared" si="23"/>
        <v>2048.8805065939505</v>
      </c>
      <c r="M225" s="47">
        <f t="shared" si="21"/>
        <v>2086.7005065939506</v>
      </c>
      <c r="N225" s="48">
        <f t="shared" si="22"/>
        <v>2067.7905065939503</v>
      </c>
      <c r="O225" s="5">
        <v>13.3</v>
      </c>
      <c r="P225" s="5">
        <v>51.2</v>
      </c>
      <c r="Q225" s="5">
        <v>62.1</v>
      </c>
      <c r="S225" s="27">
        <v>3.773</v>
      </c>
      <c r="T225" s="15">
        <v>259.88</v>
      </c>
      <c r="U225" s="15">
        <f t="shared" si="17"/>
        <v>585.9174999999999</v>
      </c>
      <c r="V225" s="27">
        <v>0.236</v>
      </c>
      <c r="W225" s="49">
        <v>1.089</v>
      </c>
      <c r="X225" s="49">
        <f t="shared" si="18"/>
        <v>1.273</v>
      </c>
      <c r="Y225" s="26">
        <v>10.749</v>
      </c>
      <c r="Z225" s="48">
        <v>2067.7905065939503</v>
      </c>
    </row>
    <row r="226" spans="1:26" ht="12.75">
      <c r="A226" s="1">
        <v>37014</v>
      </c>
      <c r="B226" s="15">
        <v>123</v>
      </c>
      <c r="C226" s="3">
        <v>0.568171322</v>
      </c>
      <c r="D226" s="56">
        <v>0.568171322</v>
      </c>
      <c r="E226" s="4">
        <v>2169</v>
      </c>
      <c r="F226" s="16">
        <v>0</v>
      </c>
      <c r="G226" s="62">
        <v>38.8464548</v>
      </c>
      <c r="H226" s="62">
        <v>-77.91428887</v>
      </c>
      <c r="I226" s="17">
        <v>843.9</v>
      </c>
      <c r="J226" s="5">
        <f t="shared" si="19"/>
        <v>809.9</v>
      </c>
      <c r="K226" s="47">
        <f t="shared" si="20"/>
        <v>1860.147239596999</v>
      </c>
      <c r="L226" s="47">
        <f t="shared" si="23"/>
        <v>2059.127239596999</v>
      </c>
      <c r="M226" s="47">
        <f t="shared" si="21"/>
        <v>2096.947239596999</v>
      </c>
      <c r="N226" s="48">
        <f t="shared" si="22"/>
        <v>2078.037239596999</v>
      </c>
      <c r="O226" s="5">
        <v>13.2</v>
      </c>
      <c r="P226" s="5">
        <v>50.6</v>
      </c>
      <c r="Q226" s="5">
        <v>68.5</v>
      </c>
      <c r="S226" s="27">
        <v>3.618</v>
      </c>
      <c r="T226" s="15">
        <v>154.067</v>
      </c>
      <c r="U226" s="15">
        <f t="shared" si="17"/>
        <v>576.2795</v>
      </c>
      <c r="V226" s="27">
        <v>0.214</v>
      </c>
      <c r="W226" s="49">
        <v>1.09</v>
      </c>
      <c r="X226" s="49">
        <f t="shared" si="18"/>
        <v>1.2735</v>
      </c>
      <c r="Y226" s="26">
        <v>10.74</v>
      </c>
      <c r="Z226" s="48">
        <v>2078.037239596999</v>
      </c>
    </row>
    <row r="227" spans="1:26" ht="12.75">
      <c r="A227" s="1">
        <v>37014</v>
      </c>
      <c r="B227" s="15">
        <v>123</v>
      </c>
      <c r="C227" s="3">
        <v>0.568287015</v>
      </c>
      <c r="D227" s="56">
        <v>0.568287015</v>
      </c>
      <c r="E227" s="4">
        <v>2179</v>
      </c>
      <c r="F227" s="16">
        <v>0</v>
      </c>
      <c r="G227" s="62">
        <v>38.8435276</v>
      </c>
      <c r="H227" s="62">
        <v>-77.92262216</v>
      </c>
      <c r="I227" s="17">
        <v>843.7</v>
      </c>
      <c r="J227" s="5">
        <f t="shared" si="19"/>
        <v>809.7</v>
      </c>
      <c r="K227" s="47">
        <f t="shared" si="20"/>
        <v>1862.1981043572373</v>
      </c>
      <c r="L227" s="47">
        <f t="shared" si="23"/>
        <v>2061.1781043572373</v>
      </c>
      <c r="M227" s="47">
        <f t="shared" si="21"/>
        <v>2098.9981043572375</v>
      </c>
      <c r="N227" s="48">
        <f t="shared" si="22"/>
        <v>2080.088104357237</v>
      </c>
      <c r="O227" s="5">
        <v>13.1</v>
      </c>
      <c r="P227" s="5">
        <v>50.7</v>
      </c>
      <c r="Q227" s="5">
        <v>63.3</v>
      </c>
      <c r="S227" s="27">
        <v>3.677</v>
      </c>
      <c r="T227" s="15">
        <v>205.664</v>
      </c>
      <c r="U227" s="15">
        <f t="shared" si="17"/>
        <v>339.1415</v>
      </c>
      <c r="V227" s="27">
        <v>0.201</v>
      </c>
      <c r="W227" s="49">
        <v>1.09</v>
      </c>
      <c r="X227" s="49">
        <f t="shared" si="18"/>
        <v>1.089</v>
      </c>
      <c r="Y227" s="26">
        <v>10.793</v>
      </c>
      <c r="Z227" s="48">
        <v>2080.088104357237</v>
      </c>
    </row>
    <row r="228" spans="1:26" ht="12.75">
      <c r="A228" s="1">
        <v>37014</v>
      </c>
      <c r="B228" s="15">
        <v>123</v>
      </c>
      <c r="C228" s="3">
        <v>0.568402767</v>
      </c>
      <c r="D228" s="56">
        <v>0.568402767</v>
      </c>
      <c r="E228" s="4">
        <v>2189</v>
      </c>
      <c r="F228" s="16">
        <v>0</v>
      </c>
      <c r="G228" s="62">
        <v>38.84047202</v>
      </c>
      <c r="H228" s="62">
        <v>-77.93117516</v>
      </c>
      <c r="I228" s="17">
        <v>842.6</v>
      </c>
      <c r="J228" s="5">
        <f t="shared" si="19"/>
        <v>808.6</v>
      </c>
      <c r="K228" s="47">
        <f t="shared" si="20"/>
        <v>1873.4869233845777</v>
      </c>
      <c r="L228" s="47">
        <f t="shared" si="23"/>
        <v>2072.4669233845775</v>
      </c>
      <c r="M228" s="47">
        <f t="shared" si="21"/>
        <v>2110.2869233845777</v>
      </c>
      <c r="N228" s="48">
        <f t="shared" si="22"/>
        <v>2091.376923384578</v>
      </c>
      <c r="O228" s="5">
        <v>13</v>
      </c>
      <c r="P228" s="5">
        <v>51.1</v>
      </c>
      <c r="Q228" s="5">
        <v>70.9</v>
      </c>
      <c r="R228" s="64">
        <v>1.44E-05</v>
      </c>
      <c r="S228" s="27">
        <v>3.563</v>
      </c>
      <c r="T228" s="15">
        <v>152.17</v>
      </c>
      <c r="U228" s="15">
        <f t="shared" si="17"/>
        <v>320.7233333333333</v>
      </c>
      <c r="V228" s="27">
        <v>0.191</v>
      </c>
      <c r="W228" s="49">
        <v>1.091</v>
      </c>
      <c r="X228" s="49">
        <f t="shared" si="18"/>
        <v>1.0895</v>
      </c>
      <c r="Y228" s="26">
        <v>10.753</v>
      </c>
      <c r="Z228" s="48">
        <v>2091.376923384578</v>
      </c>
    </row>
    <row r="229" spans="1:26" ht="12.75">
      <c r="A229" s="1">
        <v>37014</v>
      </c>
      <c r="B229" s="15">
        <v>123</v>
      </c>
      <c r="C229" s="3">
        <v>0.568518519</v>
      </c>
      <c r="D229" s="56">
        <v>0.568518519</v>
      </c>
      <c r="E229" s="4">
        <v>2199</v>
      </c>
      <c r="F229" s="16">
        <v>0</v>
      </c>
      <c r="G229" s="62">
        <v>38.8373686</v>
      </c>
      <c r="H229" s="62">
        <v>-77.93941559</v>
      </c>
      <c r="I229" s="17">
        <v>841.6</v>
      </c>
      <c r="J229" s="5">
        <f t="shared" si="19"/>
        <v>807.6</v>
      </c>
      <c r="K229" s="47">
        <f t="shared" si="20"/>
        <v>1883.762820466222</v>
      </c>
      <c r="L229" s="47">
        <f t="shared" si="23"/>
        <v>2082.742820466222</v>
      </c>
      <c r="M229" s="47">
        <f t="shared" si="21"/>
        <v>2120.562820466222</v>
      </c>
      <c r="N229" s="48">
        <f t="shared" si="22"/>
        <v>2101.652820466222</v>
      </c>
      <c r="O229" s="5">
        <v>12.8</v>
      </c>
      <c r="P229" s="5">
        <v>51</v>
      </c>
      <c r="Q229" s="5">
        <v>64.9</v>
      </c>
      <c r="S229" s="27">
        <v>3.704</v>
      </c>
      <c r="T229" s="15">
        <v>203.767</v>
      </c>
      <c r="U229" s="15">
        <f t="shared" si="17"/>
        <v>197.30516666666665</v>
      </c>
      <c r="V229" s="27">
        <v>0.201</v>
      </c>
      <c r="W229" s="49">
        <v>1.091</v>
      </c>
      <c r="X229" s="49">
        <f t="shared" si="18"/>
        <v>1.09</v>
      </c>
      <c r="Y229" s="26">
        <v>10.739</v>
      </c>
      <c r="Z229" s="48">
        <v>2101.652820466222</v>
      </c>
    </row>
    <row r="230" spans="1:26" ht="12.75">
      <c r="A230" s="1">
        <v>37014</v>
      </c>
      <c r="B230" s="15">
        <v>123</v>
      </c>
      <c r="C230" s="3">
        <v>0.568634272</v>
      </c>
      <c r="D230" s="56">
        <v>0.568634272</v>
      </c>
      <c r="E230" s="4">
        <v>2209</v>
      </c>
      <c r="F230" s="16">
        <v>0</v>
      </c>
      <c r="G230" s="62">
        <v>38.83432614</v>
      </c>
      <c r="H230" s="62">
        <v>-77.94754963</v>
      </c>
      <c r="I230" s="17">
        <v>841.8</v>
      </c>
      <c r="J230" s="5">
        <f t="shared" si="19"/>
        <v>807.8</v>
      </c>
      <c r="K230" s="47">
        <f t="shared" si="20"/>
        <v>1881.7066235083341</v>
      </c>
      <c r="L230" s="47">
        <f t="shared" si="23"/>
        <v>2080.686623508334</v>
      </c>
      <c r="M230" s="47">
        <f t="shared" si="21"/>
        <v>2118.506623508334</v>
      </c>
      <c r="N230" s="48">
        <f t="shared" si="22"/>
        <v>2099.5966235083342</v>
      </c>
      <c r="O230" s="5">
        <v>12.9</v>
      </c>
      <c r="P230" s="5">
        <v>51</v>
      </c>
      <c r="Q230" s="5">
        <v>69</v>
      </c>
      <c r="S230" s="27">
        <v>3.717</v>
      </c>
      <c r="T230" s="15">
        <v>202.954</v>
      </c>
      <c r="U230" s="15">
        <f t="shared" si="17"/>
        <v>196.417</v>
      </c>
      <c r="V230" s="27">
        <v>0.222</v>
      </c>
      <c r="W230" s="49">
        <v>1.092</v>
      </c>
      <c r="X230" s="49">
        <f t="shared" si="18"/>
        <v>1.0905000000000002</v>
      </c>
      <c r="Y230" s="26">
        <v>10.777</v>
      </c>
      <c r="Z230" s="48">
        <v>2099.5966235083342</v>
      </c>
    </row>
    <row r="231" spans="1:26" ht="12.75">
      <c r="A231" s="1">
        <v>37014</v>
      </c>
      <c r="B231" s="15">
        <v>123</v>
      </c>
      <c r="C231" s="3">
        <v>0.568750024</v>
      </c>
      <c r="D231" s="56">
        <v>0.568750024</v>
      </c>
      <c r="E231" s="4">
        <v>2219</v>
      </c>
      <c r="F231" s="16">
        <v>0</v>
      </c>
      <c r="G231" s="62">
        <v>38.83145577</v>
      </c>
      <c r="H231" s="62">
        <v>-77.9557369</v>
      </c>
      <c r="I231" s="17">
        <v>841.4</v>
      </c>
      <c r="J231" s="5">
        <f t="shared" si="19"/>
        <v>807.4</v>
      </c>
      <c r="K231" s="47">
        <f t="shared" si="20"/>
        <v>1885.8195266989028</v>
      </c>
      <c r="L231" s="47">
        <f t="shared" si="23"/>
        <v>2084.799526698903</v>
      </c>
      <c r="M231" s="47">
        <f t="shared" si="21"/>
        <v>2122.619526698903</v>
      </c>
      <c r="N231" s="48">
        <f t="shared" si="22"/>
        <v>2103.7095266989027</v>
      </c>
      <c r="O231" s="5">
        <v>12.8</v>
      </c>
      <c r="P231" s="5">
        <v>50.9</v>
      </c>
      <c r="Q231" s="5">
        <v>63.4</v>
      </c>
      <c r="S231" s="27">
        <v>3.765</v>
      </c>
      <c r="T231" s="15">
        <v>254.461</v>
      </c>
      <c r="U231" s="15">
        <f t="shared" si="17"/>
        <v>195.5138333333333</v>
      </c>
      <c r="V231" s="27">
        <v>0.221</v>
      </c>
      <c r="W231" s="49">
        <v>1.092</v>
      </c>
      <c r="X231" s="49">
        <f t="shared" si="18"/>
        <v>1.0910000000000002</v>
      </c>
      <c r="Y231" s="26">
        <v>10.752</v>
      </c>
      <c r="Z231" s="48">
        <v>2103.7095266989027</v>
      </c>
    </row>
    <row r="232" spans="1:26" ht="12.75">
      <c r="A232" s="1">
        <v>37014</v>
      </c>
      <c r="B232" s="15">
        <v>123</v>
      </c>
      <c r="C232" s="3">
        <v>0.568865716</v>
      </c>
      <c r="D232" s="56">
        <v>0.568865716</v>
      </c>
      <c r="E232" s="4">
        <v>2229</v>
      </c>
      <c r="F232" s="16">
        <v>0</v>
      </c>
      <c r="G232" s="62">
        <v>38.82854899</v>
      </c>
      <c r="H232" s="62">
        <v>-77.9639465</v>
      </c>
      <c r="I232" s="17">
        <v>839.7</v>
      </c>
      <c r="J232" s="5">
        <f t="shared" si="19"/>
        <v>805.7</v>
      </c>
      <c r="K232" s="47">
        <f t="shared" si="20"/>
        <v>1903.3221273543168</v>
      </c>
      <c r="L232" s="47">
        <f t="shared" si="23"/>
        <v>2102.302127354317</v>
      </c>
      <c r="M232" s="47">
        <f t="shared" si="21"/>
        <v>2140.122127354317</v>
      </c>
      <c r="N232" s="48">
        <f t="shared" si="22"/>
        <v>2121.212127354317</v>
      </c>
      <c r="O232" s="5">
        <v>12.5</v>
      </c>
      <c r="P232" s="5">
        <v>51</v>
      </c>
      <c r="Q232" s="5">
        <v>69.9</v>
      </c>
      <c r="S232" s="27">
        <v>3.656</v>
      </c>
      <c r="T232" s="15">
        <v>201.058</v>
      </c>
      <c r="U232" s="15">
        <f t="shared" si="17"/>
        <v>203.34566666666663</v>
      </c>
      <c r="V232" s="27">
        <v>0.243</v>
      </c>
      <c r="W232" s="49">
        <v>1.093</v>
      </c>
      <c r="X232" s="49">
        <f t="shared" si="18"/>
        <v>1.0915000000000001</v>
      </c>
      <c r="Y232" s="26">
        <v>10.754</v>
      </c>
      <c r="Z232" s="48">
        <v>2121.212127354317</v>
      </c>
    </row>
    <row r="233" spans="1:26" ht="12.75">
      <c r="A233" s="1">
        <v>37014</v>
      </c>
      <c r="B233" s="15">
        <v>123</v>
      </c>
      <c r="C233" s="3">
        <v>0.568981469</v>
      </c>
      <c r="D233" s="56">
        <v>0.568981469</v>
      </c>
      <c r="E233" s="4">
        <v>2239</v>
      </c>
      <c r="F233" s="16">
        <v>0</v>
      </c>
      <c r="G233" s="62">
        <v>38.82570704</v>
      </c>
      <c r="H233" s="62">
        <v>-77.97213282</v>
      </c>
      <c r="I233" s="17">
        <v>839.7</v>
      </c>
      <c r="J233" s="5">
        <f t="shared" si="19"/>
        <v>805.7</v>
      </c>
      <c r="K233" s="47">
        <f t="shared" si="20"/>
        <v>1903.3221273543168</v>
      </c>
      <c r="L233" s="47">
        <f t="shared" si="23"/>
        <v>2102.302127354317</v>
      </c>
      <c r="M233" s="47">
        <f t="shared" si="21"/>
        <v>2140.122127354317</v>
      </c>
      <c r="N233" s="48">
        <f t="shared" si="22"/>
        <v>2121.212127354317</v>
      </c>
      <c r="O233" s="5">
        <v>12.6</v>
      </c>
      <c r="P233" s="5">
        <v>51</v>
      </c>
      <c r="Q233" s="5">
        <v>63.9</v>
      </c>
      <c r="S233" s="27">
        <v>3.646</v>
      </c>
      <c r="T233" s="15">
        <v>147.745</v>
      </c>
      <c r="U233" s="15">
        <f t="shared" si="17"/>
        <v>193.69250000000002</v>
      </c>
      <c r="V233" s="27">
        <v>0.211</v>
      </c>
      <c r="W233" s="49">
        <v>1.093</v>
      </c>
      <c r="X233" s="49">
        <f t="shared" si="18"/>
        <v>1.0919999999999999</v>
      </c>
      <c r="Y233" s="26">
        <v>10.746</v>
      </c>
      <c r="Z233" s="48">
        <v>2121.212127354317</v>
      </c>
    </row>
    <row r="234" spans="1:26" ht="12.75">
      <c r="A234" s="1">
        <v>37014</v>
      </c>
      <c r="B234" s="15">
        <v>123</v>
      </c>
      <c r="C234" s="3">
        <v>0.569097221</v>
      </c>
      <c r="D234" s="56">
        <v>0.569097221</v>
      </c>
      <c r="E234" s="4">
        <v>2249</v>
      </c>
      <c r="F234" s="16">
        <v>0</v>
      </c>
      <c r="G234" s="62">
        <v>38.8228572</v>
      </c>
      <c r="H234" s="62">
        <v>-77.98027667</v>
      </c>
      <c r="I234" s="17">
        <v>839.9</v>
      </c>
      <c r="J234" s="5">
        <f t="shared" si="19"/>
        <v>805.9</v>
      </c>
      <c r="K234" s="47">
        <f t="shared" si="20"/>
        <v>1901.2610820789066</v>
      </c>
      <c r="L234" s="47">
        <f t="shared" si="23"/>
        <v>2100.2410820789064</v>
      </c>
      <c r="M234" s="47">
        <f t="shared" si="21"/>
        <v>2138.0610820789066</v>
      </c>
      <c r="N234" s="48">
        <f t="shared" si="22"/>
        <v>2119.1510820789063</v>
      </c>
      <c r="O234" s="5">
        <v>12.6</v>
      </c>
      <c r="P234" s="5">
        <v>51.4</v>
      </c>
      <c r="Q234" s="5">
        <v>68.9</v>
      </c>
      <c r="R234" s="64">
        <v>1.23E-05</v>
      </c>
      <c r="S234" s="27">
        <v>3.696</v>
      </c>
      <c r="T234" s="15">
        <v>199.342</v>
      </c>
      <c r="U234" s="15">
        <f t="shared" si="17"/>
        <v>201.5545</v>
      </c>
      <c r="V234" s="27">
        <v>0.242</v>
      </c>
      <c r="W234" s="49">
        <v>1.094</v>
      </c>
      <c r="X234" s="49">
        <f t="shared" si="18"/>
        <v>1.0925</v>
      </c>
      <c r="Y234" s="26">
        <v>10.75</v>
      </c>
      <c r="Z234" s="48">
        <v>2119.1510820789063</v>
      </c>
    </row>
    <row r="235" spans="1:26" ht="12.75">
      <c r="A235" s="1">
        <v>37014</v>
      </c>
      <c r="B235" s="15">
        <v>123</v>
      </c>
      <c r="C235" s="3">
        <v>0.569212973</v>
      </c>
      <c r="D235" s="56">
        <v>0.569212973</v>
      </c>
      <c r="E235" s="4">
        <v>2259</v>
      </c>
      <c r="F235" s="16">
        <v>0</v>
      </c>
      <c r="G235" s="62">
        <v>38.82000181</v>
      </c>
      <c r="H235" s="62">
        <v>-77.98829651</v>
      </c>
      <c r="I235" s="17">
        <v>837</v>
      </c>
      <c r="J235" s="5">
        <f t="shared" si="19"/>
        <v>803</v>
      </c>
      <c r="K235" s="47">
        <f t="shared" si="20"/>
        <v>1931.1964230676083</v>
      </c>
      <c r="L235" s="47">
        <f t="shared" si="23"/>
        <v>2130.176423067608</v>
      </c>
      <c r="M235" s="47">
        <f t="shared" si="21"/>
        <v>2167.9964230676082</v>
      </c>
      <c r="N235" s="48">
        <f t="shared" si="22"/>
        <v>2149.086423067608</v>
      </c>
      <c r="O235" s="5">
        <v>12.2</v>
      </c>
      <c r="P235" s="5">
        <v>50.7</v>
      </c>
      <c r="Q235" s="5">
        <v>62.5</v>
      </c>
      <c r="S235" s="27">
        <v>3.666</v>
      </c>
      <c r="T235" s="15">
        <v>198.349</v>
      </c>
      <c r="U235" s="15">
        <f t="shared" si="17"/>
        <v>200.65149999999997</v>
      </c>
      <c r="V235" s="27">
        <v>0.223</v>
      </c>
      <c r="W235" s="49">
        <v>1.094</v>
      </c>
      <c r="X235" s="49">
        <f t="shared" si="18"/>
        <v>1.0930000000000002</v>
      </c>
      <c r="Y235" s="26">
        <v>10.753</v>
      </c>
      <c r="Z235" s="48">
        <v>2149.086423067608</v>
      </c>
    </row>
    <row r="236" spans="1:26" ht="12.75">
      <c r="A236" s="1">
        <v>37014</v>
      </c>
      <c r="B236" s="15">
        <v>123</v>
      </c>
      <c r="C236" s="3">
        <v>0.569328725</v>
      </c>
      <c r="D236" s="56">
        <v>0.569328725</v>
      </c>
      <c r="E236" s="4">
        <v>2269</v>
      </c>
      <c r="F236" s="16">
        <v>0</v>
      </c>
      <c r="G236" s="62">
        <v>38.81715009</v>
      </c>
      <c r="H236" s="62">
        <v>-77.99634478</v>
      </c>
      <c r="I236" s="17">
        <v>836.6</v>
      </c>
      <c r="J236" s="5">
        <f t="shared" si="19"/>
        <v>802.6</v>
      </c>
      <c r="K236" s="47">
        <f t="shared" si="20"/>
        <v>1935.3339176086113</v>
      </c>
      <c r="L236" s="47">
        <f t="shared" si="23"/>
        <v>2134.313917608611</v>
      </c>
      <c r="M236" s="47">
        <f t="shared" si="21"/>
        <v>2172.1339176086112</v>
      </c>
      <c r="N236" s="48">
        <f t="shared" si="22"/>
        <v>2153.2239176086114</v>
      </c>
      <c r="O236" s="5">
        <v>12.1</v>
      </c>
      <c r="P236" s="5">
        <v>50.5</v>
      </c>
      <c r="Q236" s="5">
        <v>67.6</v>
      </c>
      <c r="S236" s="27">
        <v>3.666</v>
      </c>
      <c r="T236" s="15">
        <v>197.445</v>
      </c>
      <c r="U236" s="15">
        <f t="shared" si="17"/>
        <v>199.73333333333332</v>
      </c>
      <c r="V236" s="27">
        <v>0.233</v>
      </c>
      <c r="W236" s="49">
        <v>1.095</v>
      </c>
      <c r="X236" s="49">
        <f t="shared" si="18"/>
        <v>1.0935</v>
      </c>
      <c r="Y236" s="26">
        <v>10.753</v>
      </c>
      <c r="Z236" s="48">
        <v>2153.2239176086114</v>
      </c>
    </row>
    <row r="237" spans="1:26" ht="12.75">
      <c r="A237" s="1">
        <v>37014</v>
      </c>
      <c r="B237" s="15">
        <v>123</v>
      </c>
      <c r="C237" s="3">
        <v>0.569444418</v>
      </c>
      <c r="D237" s="56">
        <v>0.569444418</v>
      </c>
      <c r="E237" s="4">
        <v>2279</v>
      </c>
      <c r="F237" s="16">
        <v>0</v>
      </c>
      <c r="G237" s="62">
        <v>38.81432187</v>
      </c>
      <c r="H237" s="62">
        <v>-78.00434517</v>
      </c>
      <c r="I237" s="17">
        <v>836.3</v>
      </c>
      <c r="J237" s="5">
        <f t="shared" si="19"/>
        <v>802.3</v>
      </c>
      <c r="K237" s="47">
        <f t="shared" si="20"/>
        <v>1938.43839195669</v>
      </c>
      <c r="L237" s="47">
        <f t="shared" si="23"/>
        <v>2137.41839195669</v>
      </c>
      <c r="M237" s="47">
        <f t="shared" si="21"/>
        <v>2175.23839195669</v>
      </c>
      <c r="N237" s="48">
        <f t="shared" si="22"/>
        <v>2156.32839195669</v>
      </c>
      <c r="O237" s="5">
        <v>12.1</v>
      </c>
      <c r="P237" s="5">
        <v>53</v>
      </c>
      <c r="Q237" s="5">
        <v>61.8</v>
      </c>
      <c r="S237" s="27">
        <v>3.784</v>
      </c>
      <c r="T237" s="15">
        <v>249.133</v>
      </c>
      <c r="U237" s="15">
        <f t="shared" si="17"/>
        <v>198.84533333333331</v>
      </c>
      <c r="V237" s="27">
        <v>0.212</v>
      </c>
      <c r="W237" s="49">
        <v>1.095</v>
      </c>
      <c r="X237" s="49">
        <f t="shared" si="18"/>
        <v>1.094</v>
      </c>
      <c r="Y237" s="26">
        <v>10.777</v>
      </c>
      <c r="Z237" s="48">
        <v>2156.32839195669</v>
      </c>
    </row>
    <row r="238" spans="1:26" ht="12.75">
      <c r="A238" s="1">
        <v>37014</v>
      </c>
      <c r="B238" s="15">
        <v>123</v>
      </c>
      <c r="C238" s="3">
        <v>0.56956017</v>
      </c>
      <c r="D238" s="56">
        <v>0.56956017</v>
      </c>
      <c r="E238" s="4">
        <v>2289</v>
      </c>
      <c r="F238" s="16">
        <v>0</v>
      </c>
      <c r="G238" s="62">
        <v>38.81149917</v>
      </c>
      <c r="H238" s="62">
        <v>-78.01226203</v>
      </c>
      <c r="I238" s="17">
        <v>832</v>
      </c>
      <c r="J238" s="5">
        <f t="shared" si="19"/>
        <v>798</v>
      </c>
      <c r="K238" s="47">
        <f t="shared" si="20"/>
        <v>1983.0638707221515</v>
      </c>
      <c r="L238" s="47">
        <f t="shared" si="23"/>
        <v>2182.0438707221515</v>
      </c>
      <c r="M238" s="47">
        <f t="shared" si="21"/>
        <v>2219.8638707221517</v>
      </c>
      <c r="N238" s="48">
        <f t="shared" si="22"/>
        <v>2200.953870722152</v>
      </c>
      <c r="O238" s="5">
        <v>11.6</v>
      </c>
      <c r="P238" s="5">
        <v>50.6</v>
      </c>
      <c r="Q238" s="5">
        <v>68.4</v>
      </c>
      <c r="S238" s="27">
        <v>3.583</v>
      </c>
      <c r="T238" s="15">
        <v>143.229</v>
      </c>
      <c r="U238" s="15">
        <f t="shared" si="17"/>
        <v>189.20716666666667</v>
      </c>
      <c r="V238" s="27">
        <v>0.202</v>
      </c>
      <c r="W238" s="49">
        <v>1.096</v>
      </c>
      <c r="X238" s="49">
        <f t="shared" si="18"/>
        <v>1.0945</v>
      </c>
      <c r="Y238" s="26">
        <v>10.753</v>
      </c>
      <c r="Z238" s="48">
        <v>2200.953870722152</v>
      </c>
    </row>
    <row r="239" spans="1:26" ht="12.75">
      <c r="A239" s="1">
        <v>37014</v>
      </c>
      <c r="B239" s="15">
        <v>123</v>
      </c>
      <c r="C239" s="3">
        <v>0.569675922</v>
      </c>
      <c r="D239" s="56">
        <v>0.569675922</v>
      </c>
      <c r="E239" s="4">
        <v>2299</v>
      </c>
      <c r="F239" s="16">
        <v>0</v>
      </c>
      <c r="G239" s="62">
        <v>38.80869363</v>
      </c>
      <c r="H239" s="62">
        <v>-78.02038501</v>
      </c>
      <c r="I239" s="17">
        <v>833.4</v>
      </c>
      <c r="J239" s="5">
        <f t="shared" si="19"/>
        <v>799.4</v>
      </c>
      <c r="K239" s="47">
        <f t="shared" si="20"/>
        <v>1968.5082992968357</v>
      </c>
      <c r="L239" s="47">
        <f t="shared" si="23"/>
        <v>2167.4882992968355</v>
      </c>
      <c r="M239" s="47">
        <f t="shared" si="21"/>
        <v>2205.3082992968357</v>
      </c>
      <c r="N239" s="48">
        <f t="shared" si="22"/>
        <v>2186.398299296836</v>
      </c>
      <c r="O239" s="5">
        <v>11.9</v>
      </c>
      <c r="P239" s="5">
        <v>50.5</v>
      </c>
      <c r="Q239" s="5">
        <v>54.6</v>
      </c>
      <c r="S239" s="27">
        <v>3.766</v>
      </c>
      <c r="T239" s="15">
        <v>247.236</v>
      </c>
      <c r="U239" s="15">
        <f t="shared" si="17"/>
        <v>205.789</v>
      </c>
      <c r="V239" s="27">
        <v>0.212</v>
      </c>
      <c r="W239" s="49">
        <v>1.096</v>
      </c>
      <c r="X239" s="49">
        <f t="shared" si="18"/>
        <v>1.095</v>
      </c>
      <c r="Y239" s="26">
        <v>10.754</v>
      </c>
      <c r="Z239" s="48">
        <v>2186.398299296836</v>
      </c>
    </row>
    <row r="240" spans="1:26" ht="12.75">
      <c r="A240" s="1">
        <v>37014</v>
      </c>
      <c r="B240" s="15">
        <v>123</v>
      </c>
      <c r="C240" s="3">
        <v>0.569791675</v>
      </c>
      <c r="D240" s="56">
        <v>0.569791675</v>
      </c>
      <c r="E240" s="4">
        <v>2309</v>
      </c>
      <c r="F240" s="16">
        <v>0</v>
      </c>
      <c r="G240" s="62">
        <v>38.8058122</v>
      </c>
      <c r="H240" s="62">
        <v>-78.02799128</v>
      </c>
      <c r="I240" s="17">
        <v>831</v>
      </c>
      <c r="J240" s="5">
        <f t="shared" si="19"/>
        <v>797</v>
      </c>
      <c r="K240" s="47">
        <f t="shared" si="20"/>
        <v>1993.476350295861</v>
      </c>
      <c r="L240" s="47">
        <f t="shared" si="23"/>
        <v>2192.456350295861</v>
      </c>
      <c r="M240" s="47">
        <f t="shared" si="21"/>
        <v>2230.276350295861</v>
      </c>
      <c r="N240" s="48">
        <f t="shared" si="22"/>
        <v>2211.3663502958607</v>
      </c>
      <c r="O240" s="5">
        <v>11.6</v>
      </c>
      <c r="P240" s="5">
        <v>51.5</v>
      </c>
      <c r="Q240" s="5">
        <v>63.5</v>
      </c>
      <c r="R240" s="64">
        <v>9.42E-06</v>
      </c>
      <c r="S240" s="27">
        <v>3.636</v>
      </c>
      <c r="T240" s="15">
        <v>141.333</v>
      </c>
      <c r="U240" s="15">
        <f t="shared" si="17"/>
        <v>196.12083333333337</v>
      </c>
      <c r="V240" s="27">
        <v>0.202</v>
      </c>
      <c r="W240" s="49">
        <v>1.097</v>
      </c>
      <c r="X240" s="49">
        <f t="shared" si="18"/>
        <v>1.0955000000000001</v>
      </c>
      <c r="Y240" s="26">
        <v>10.783</v>
      </c>
      <c r="Z240" s="48">
        <v>2211.3663502958607</v>
      </c>
    </row>
    <row r="241" spans="1:26" ht="12.75">
      <c r="A241" s="1">
        <v>37014</v>
      </c>
      <c r="B241" s="15">
        <v>123</v>
      </c>
      <c r="C241" s="3">
        <v>0.569907427</v>
      </c>
      <c r="D241" s="56">
        <v>0.569907427</v>
      </c>
      <c r="E241" s="4">
        <v>2319</v>
      </c>
      <c r="F241" s="16">
        <v>0</v>
      </c>
      <c r="G241" s="62">
        <v>38.80304999</v>
      </c>
      <c r="H241" s="62">
        <v>-78.03566388</v>
      </c>
      <c r="I241" s="17">
        <v>828</v>
      </c>
      <c r="J241" s="5">
        <f t="shared" si="19"/>
        <v>794</v>
      </c>
      <c r="K241" s="47">
        <f t="shared" si="20"/>
        <v>2024.792357386826</v>
      </c>
      <c r="L241" s="47">
        <f t="shared" si="23"/>
        <v>2223.772357386826</v>
      </c>
      <c r="M241" s="47">
        <f t="shared" si="21"/>
        <v>2261.5923573868263</v>
      </c>
      <c r="N241" s="48">
        <f t="shared" si="22"/>
        <v>2242.682357386826</v>
      </c>
      <c r="O241" s="5">
        <v>11.1</v>
      </c>
      <c r="P241" s="5">
        <v>50.7</v>
      </c>
      <c r="Q241" s="5">
        <v>63.4</v>
      </c>
      <c r="S241" s="27">
        <v>3.706</v>
      </c>
      <c r="T241" s="15">
        <v>193.02</v>
      </c>
      <c r="U241" s="15">
        <f t="shared" si="17"/>
        <v>195.23266666666666</v>
      </c>
      <c r="V241" s="27">
        <v>0.212</v>
      </c>
      <c r="W241" s="49">
        <v>1.097</v>
      </c>
      <c r="X241" s="49">
        <f t="shared" si="18"/>
        <v>1.0959999999999999</v>
      </c>
      <c r="Y241" s="26">
        <v>10.753</v>
      </c>
      <c r="Z241" s="48">
        <v>2242.682357386826</v>
      </c>
    </row>
    <row r="242" spans="1:26" ht="12.75">
      <c r="A242" s="1">
        <v>37014</v>
      </c>
      <c r="B242" s="15">
        <v>123</v>
      </c>
      <c r="C242" s="3">
        <v>0.570023119</v>
      </c>
      <c r="D242" s="56">
        <v>0.570023119</v>
      </c>
      <c r="E242" s="4">
        <v>2329</v>
      </c>
      <c r="F242" s="16">
        <v>0</v>
      </c>
      <c r="G242" s="62">
        <v>38.80024672</v>
      </c>
      <c r="H242" s="62">
        <v>-78.04351046</v>
      </c>
      <c r="I242" s="17">
        <v>827.3</v>
      </c>
      <c r="J242" s="5">
        <f t="shared" si="19"/>
        <v>793.3</v>
      </c>
      <c r="K242" s="47">
        <f t="shared" si="20"/>
        <v>2032.1164502958222</v>
      </c>
      <c r="L242" s="47">
        <f t="shared" si="23"/>
        <v>2231.0964502958223</v>
      </c>
      <c r="M242" s="47">
        <f t="shared" si="21"/>
        <v>2268.9164502958224</v>
      </c>
      <c r="N242" s="48">
        <f t="shared" si="22"/>
        <v>2250.006450295822</v>
      </c>
      <c r="O242" s="5">
        <v>11.1</v>
      </c>
      <c r="P242" s="5">
        <v>51.1</v>
      </c>
      <c r="Q242" s="5">
        <v>65.4</v>
      </c>
      <c r="S242" s="27">
        <v>3.836</v>
      </c>
      <c r="T242" s="15">
        <v>244.617</v>
      </c>
      <c r="U242" s="15">
        <f t="shared" si="17"/>
        <v>203.09466666666665</v>
      </c>
      <c r="V242" s="27">
        <v>0.222</v>
      </c>
      <c r="W242" s="49">
        <v>1.097</v>
      </c>
      <c r="X242" s="49">
        <f t="shared" si="18"/>
        <v>1.0963333333333332</v>
      </c>
      <c r="Y242" s="26">
        <v>10.743</v>
      </c>
      <c r="Z242" s="48">
        <v>2250.006450295822</v>
      </c>
    </row>
    <row r="243" spans="1:26" ht="12.75">
      <c r="A243" s="1">
        <v>37014</v>
      </c>
      <c r="B243" s="15">
        <v>123</v>
      </c>
      <c r="C243" s="3">
        <v>0.570138872</v>
      </c>
      <c r="D243" s="56">
        <v>0.570138872</v>
      </c>
      <c r="E243" s="4">
        <v>2339</v>
      </c>
      <c r="F243" s="16">
        <v>0</v>
      </c>
      <c r="G243" s="62">
        <v>38.79744613</v>
      </c>
      <c r="H243" s="62">
        <v>-78.0511646</v>
      </c>
      <c r="I243" s="17">
        <v>827.1</v>
      </c>
      <c r="J243" s="5">
        <f t="shared" si="19"/>
        <v>793.1</v>
      </c>
      <c r="K243" s="47">
        <f t="shared" si="20"/>
        <v>2034.2102353225478</v>
      </c>
      <c r="L243" s="47">
        <f t="shared" si="23"/>
        <v>2233.190235322548</v>
      </c>
      <c r="M243" s="47">
        <f t="shared" si="21"/>
        <v>2271.010235322548</v>
      </c>
      <c r="N243" s="48">
        <f t="shared" si="22"/>
        <v>2252.1002353225476</v>
      </c>
      <c r="O243" s="5">
        <v>11.1</v>
      </c>
      <c r="P243" s="5">
        <v>51.8</v>
      </c>
      <c r="Q243" s="5">
        <v>56.1</v>
      </c>
      <c r="S243" s="27">
        <v>3.686</v>
      </c>
      <c r="T243" s="15">
        <v>191.124</v>
      </c>
      <c r="U243" s="15">
        <f t="shared" si="17"/>
        <v>193.4265</v>
      </c>
      <c r="V243" s="27">
        <v>0.192</v>
      </c>
      <c r="W243" s="49">
        <v>1.098</v>
      </c>
      <c r="X243" s="49">
        <f t="shared" si="18"/>
        <v>1.0968333333333333</v>
      </c>
      <c r="Y243" s="26">
        <v>10.789</v>
      </c>
      <c r="Z243" s="48">
        <v>2252.1002353225476</v>
      </c>
    </row>
    <row r="244" spans="1:26" ht="12.75">
      <c r="A244" s="1">
        <v>37014</v>
      </c>
      <c r="B244" s="15">
        <v>123</v>
      </c>
      <c r="C244" s="3">
        <v>0.570254624</v>
      </c>
      <c r="D244" s="56">
        <v>0.570254624</v>
      </c>
      <c r="E244" s="4">
        <v>2349</v>
      </c>
      <c r="F244" s="16">
        <v>0</v>
      </c>
      <c r="G244" s="62">
        <v>38.79468961</v>
      </c>
      <c r="H244" s="62">
        <v>-78.05862753</v>
      </c>
      <c r="I244" s="17">
        <v>820.4</v>
      </c>
      <c r="J244" s="5">
        <f t="shared" si="19"/>
        <v>786.4</v>
      </c>
      <c r="K244" s="47">
        <f t="shared" si="20"/>
        <v>2104.6588682952956</v>
      </c>
      <c r="L244" s="47">
        <f t="shared" si="23"/>
        <v>2303.6388682952957</v>
      </c>
      <c r="M244" s="47">
        <f t="shared" si="21"/>
        <v>2341.458868295296</v>
      </c>
      <c r="N244" s="48">
        <f t="shared" si="22"/>
        <v>2322.5488682952955</v>
      </c>
      <c r="O244" s="5">
        <v>10.3</v>
      </c>
      <c r="P244" s="5">
        <v>49</v>
      </c>
      <c r="Q244" s="5">
        <v>65</v>
      </c>
      <c r="S244" s="27">
        <v>3.718</v>
      </c>
      <c r="T244" s="15">
        <v>190.221</v>
      </c>
      <c r="U244" s="15">
        <f t="shared" si="17"/>
        <v>201.2585</v>
      </c>
      <c r="V244" s="27">
        <v>0.203</v>
      </c>
      <c r="W244" s="49">
        <v>1.098</v>
      </c>
      <c r="X244" s="49">
        <f t="shared" si="18"/>
        <v>1.0971666666666666</v>
      </c>
      <c r="Y244" s="26">
        <v>10.757</v>
      </c>
      <c r="Z244" s="48">
        <v>2322.5488682952955</v>
      </c>
    </row>
    <row r="245" spans="1:26" ht="12.75">
      <c r="A245" s="1">
        <v>37014</v>
      </c>
      <c r="B245" s="15">
        <v>123</v>
      </c>
      <c r="C245" s="3">
        <v>0.570370376</v>
      </c>
      <c r="D245" s="56">
        <v>0.570370376</v>
      </c>
      <c r="E245" s="4">
        <v>2359</v>
      </c>
      <c r="F245" s="16">
        <v>0</v>
      </c>
      <c r="G245" s="62">
        <v>38.79195699</v>
      </c>
      <c r="H245" s="62">
        <v>-78.06605414</v>
      </c>
      <c r="I245" s="17">
        <v>818.3</v>
      </c>
      <c r="J245" s="5">
        <f t="shared" si="19"/>
        <v>784.3</v>
      </c>
      <c r="K245" s="47">
        <f t="shared" si="20"/>
        <v>2126.863373638996</v>
      </c>
      <c r="L245" s="47">
        <f t="shared" si="23"/>
        <v>2325.843373638996</v>
      </c>
      <c r="M245" s="47">
        <f t="shared" si="21"/>
        <v>2363.6633736389963</v>
      </c>
      <c r="N245" s="48">
        <f t="shared" si="22"/>
        <v>2344.753373638996</v>
      </c>
      <c r="O245" s="5">
        <v>9.9</v>
      </c>
      <c r="P245" s="5">
        <v>48.2</v>
      </c>
      <c r="Q245" s="5">
        <v>62.4</v>
      </c>
      <c r="S245" s="27">
        <v>3.726</v>
      </c>
      <c r="T245" s="15">
        <v>189.408</v>
      </c>
      <c r="U245" s="15">
        <f t="shared" si="17"/>
        <v>191.6205</v>
      </c>
      <c r="V245" s="27">
        <v>0.222</v>
      </c>
      <c r="W245" s="49">
        <v>1.099</v>
      </c>
      <c r="X245" s="49">
        <f t="shared" si="18"/>
        <v>1.0976666666666668</v>
      </c>
      <c r="Y245" s="26">
        <v>10.743</v>
      </c>
      <c r="Z245" s="48">
        <v>2344.753373638996</v>
      </c>
    </row>
    <row r="246" spans="1:26" ht="12.75">
      <c r="A246" s="1">
        <v>37014</v>
      </c>
      <c r="B246" s="15">
        <v>123</v>
      </c>
      <c r="C246" s="3">
        <v>0.570486128</v>
      </c>
      <c r="D246" s="56">
        <v>0.570486128</v>
      </c>
      <c r="E246" s="4">
        <v>2369</v>
      </c>
      <c r="F246" s="16">
        <v>0</v>
      </c>
      <c r="G246" s="62">
        <v>38.7887353</v>
      </c>
      <c r="H246" s="62">
        <v>-78.07285806</v>
      </c>
      <c r="I246" s="17">
        <v>818.7</v>
      </c>
      <c r="J246" s="5">
        <f t="shared" si="19"/>
        <v>784.7</v>
      </c>
      <c r="K246" s="47">
        <f t="shared" si="20"/>
        <v>2122.6293639248315</v>
      </c>
      <c r="L246" s="47">
        <f t="shared" si="23"/>
        <v>2321.6093639248315</v>
      </c>
      <c r="M246" s="47">
        <f t="shared" si="21"/>
        <v>2359.4293639248317</v>
      </c>
      <c r="N246" s="48">
        <f t="shared" si="22"/>
        <v>2340.519363924832</v>
      </c>
      <c r="O246" s="5">
        <v>10.1</v>
      </c>
      <c r="P246" s="5">
        <v>48.1</v>
      </c>
      <c r="Q246" s="5">
        <v>57</v>
      </c>
      <c r="R246" s="64">
        <v>-3.33E-06</v>
      </c>
      <c r="S246" s="27">
        <v>3.856</v>
      </c>
      <c r="U246" s="15">
        <f t="shared" si="17"/>
        <v>201.678</v>
      </c>
      <c r="V246" s="27">
        <v>0.213</v>
      </c>
      <c r="X246" s="49">
        <f t="shared" si="18"/>
        <v>1.0977999999999999</v>
      </c>
      <c r="Y246" s="26">
        <v>-0.049</v>
      </c>
      <c r="Z246" s="48">
        <v>2340.519363924832</v>
      </c>
    </row>
    <row r="247" spans="1:26" ht="12.75">
      <c r="A247" s="1">
        <v>37014</v>
      </c>
      <c r="B247" s="15">
        <v>123</v>
      </c>
      <c r="C247" s="3">
        <v>0.570601881</v>
      </c>
      <c r="D247" s="56">
        <v>0.570601881</v>
      </c>
      <c r="E247" s="4">
        <v>2379</v>
      </c>
      <c r="F247" s="16">
        <v>0</v>
      </c>
      <c r="G247" s="62">
        <v>38.78603265</v>
      </c>
      <c r="H247" s="62">
        <v>-78.07952722</v>
      </c>
      <c r="I247" s="17">
        <v>815.4</v>
      </c>
      <c r="J247" s="5">
        <f t="shared" si="19"/>
        <v>781.4</v>
      </c>
      <c r="K247" s="47">
        <f t="shared" si="20"/>
        <v>2157.624677231467</v>
      </c>
      <c r="L247" s="47">
        <f t="shared" si="23"/>
        <v>2356.604677231467</v>
      </c>
      <c r="M247" s="47">
        <f t="shared" si="21"/>
        <v>2394.4246772314673</v>
      </c>
      <c r="N247" s="48">
        <f t="shared" si="22"/>
        <v>2375.5146772314674</v>
      </c>
      <c r="O247" s="5">
        <v>9.7</v>
      </c>
      <c r="P247" s="5">
        <v>47.7</v>
      </c>
      <c r="Q247" s="5">
        <v>50.9</v>
      </c>
      <c r="S247" s="27">
        <v>3.574</v>
      </c>
      <c r="U247" s="15">
        <f t="shared" si="17"/>
        <v>203.8425</v>
      </c>
      <c r="V247" s="27">
        <v>0.182</v>
      </c>
      <c r="X247" s="49">
        <f t="shared" si="18"/>
        <v>1.098</v>
      </c>
      <c r="Y247" s="26">
        <v>-0.053</v>
      </c>
      <c r="Z247" s="48">
        <v>2375.5146772314674</v>
      </c>
    </row>
    <row r="248" spans="1:26" ht="12.75">
      <c r="A248" s="1">
        <v>37014</v>
      </c>
      <c r="B248" s="15">
        <v>123</v>
      </c>
      <c r="C248" s="3">
        <v>0.570717573</v>
      </c>
      <c r="D248" s="56">
        <v>0.570717573</v>
      </c>
      <c r="E248" s="4">
        <v>2389</v>
      </c>
      <c r="F248" s="16">
        <v>0</v>
      </c>
      <c r="G248" s="62">
        <v>38.783554</v>
      </c>
      <c r="H248" s="62">
        <v>-78.0866027</v>
      </c>
      <c r="I248" s="17">
        <v>813.8</v>
      </c>
      <c r="J248" s="5">
        <f t="shared" si="19"/>
        <v>779.8</v>
      </c>
      <c r="K248" s="47">
        <f t="shared" si="20"/>
        <v>2174.6453367841787</v>
      </c>
      <c r="L248" s="47">
        <f t="shared" si="23"/>
        <v>2373.6253367841787</v>
      </c>
      <c r="M248" s="47">
        <f t="shared" si="21"/>
        <v>2411.445336784179</v>
      </c>
      <c r="N248" s="48">
        <f t="shared" si="22"/>
        <v>2392.535336784179</v>
      </c>
      <c r="O248" s="5">
        <v>9.7</v>
      </c>
      <c r="P248" s="5">
        <v>45.9</v>
      </c>
      <c r="Q248" s="5">
        <v>54.9</v>
      </c>
      <c r="S248" s="27">
        <v>3.435</v>
      </c>
      <c r="U248" s="15">
        <f t="shared" si="17"/>
        <v>190.251</v>
      </c>
      <c r="V248" s="27">
        <v>0.151</v>
      </c>
      <c r="X248" s="49">
        <f t="shared" si="18"/>
        <v>1.0983333333333334</v>
      </c>
      <c r="Y248" s="26">
        <v>-0.054</v>
      </c>
      <c r="Z248" s="48">
        <v>2392.535336784179</v>
      </c>
    </row>
    <row r="249" spans="1:26" ht="12.75">
      <c r="A249" s="1">
        <v>37014</v>
      </c>
      <c r="B249" s="15">
        <v>123</v>
      </c>
      <c r="C249" s="3">
        <v>0.570833325</v>
      </c>
      <c r="D249" s="56">
        <v>0.570833325</v>
      </c>
      <c r="E249" s="4">
        <v>2399</v>
      </c>
      <c r="F249" s="16">
        <v>0</v>
      </c>
      <c r="G249" s="62">
        <v>38.78111675</v>
      </c>
      <c r="H249" s="62">
        <v>-78.09364977</v>
      </c>
      <c r="I249" s="17">
        <v>813.5</v>
      </c>
      <c r="J249" s="5">
        <f t="shared" si="19"/>
        <v>779.5</v>
      </c>
      <c r="K249" s="47">
        <f t="shared" si="20"/>
        <v>2177.840598045433</v>
      </c>
      <c r="L249" s="47">
        <f t="shared" si="23"/>
        <v>2376.820598045433</v>
      </c>
      <c r="M249" s="47">
        <f t="shared" si="21"/>
        <v>2414.6405980454333</v>
      </c>
      <c r="N249" s="48">
        <f t="shared" si="22"/>
        <v>2395.730598045433</v>
      </c>
      <c r="O249" s="5">
        <v>9.8</v>
      </c>
      <c r="P249" s="5">
        <v>46.6</v>
      </c>
      <c r="Q249" s="5">
        <v>48.6</v>
      </c>
      <c r="S249" s="27">
        <v>3.524</v>
      </c>
      <c r="V249" s="27">
        <v>0.144</v>
      </c>
      <c r="Y249" s="26">
        <v>-0.054</v>
      </c>
      <c r="Z249" s="48">
        <v>2395.730598045433</v>
      </c>
    </row>
    <row r="250" spans="1:26" ht="12.75">
      <c r="A250" s="1">
        <v>37014</v>
      </c>
      <c r="B250" s="15">
        <v>123</v>
      </c>
      <c r="C250" s="3">
        <v>0.570949078</v>
      </c>
      <c r="D250" s="56">
        <v>0.570949078</v>
      </c>
      <c r="E250" s="4">
        <v>2409</v>
      </c>
      <c r="F250" s="16">
        <v>0</v>
      </c>
      <c r="G250" s="62">
        <v>38.77870764</v>
      </c>
      <c r="H250" s="62">
        <v>-78.10064669</v>
      </c>
      <c r="I250" s="17">
        <v>808.9</v>
      </c>
      <c r="J250" s="5">
        <f t="shared" si="19"/>
        <v>774.9</v>
      </c>
      <c r="K250" s="47">
        <f t="shared" si="20"/>
        <v>2226.989192771606</v>
      </c>
      <c r="L250" s="47">
        <f t="shared" si="23"/>
        <v>2425.9691927716062</v>
      </c>
      <c r="M250" s="47">
        <f t="shared" si="21"/>
        <v>2463.7891927716064</v>
      </c>
      <c r="N250" s="48">
        <f t="shared" si="22"/>
        <v>2444.8791927716065</v>
      </c>
      <c r="O250" s="5">
        <v>9.3</v>
      </c>
      <c r="P250" s="5">
        <v>45.2</v>
      </c>
      <c r="Q250" s="5">
        <v>54.6</v>
      </c>
      <c r="S250" s="27">
        <v>3.284</v>
      </c>
      <c r="V250" s="27">
        <v>0.122</v>
      </c>
      <c r="Y250" s="26">
        <v>-0.055</v>
      </c>
      <c r="Z250" s="48">
        <v>2444.8791927716065</v>
      </c>
    </row>
    <row r="251" spans="1:26" ht="12.75">
      <c r="A251" s="1">
        <v>37014</v>
      </c>
      <c r="B251" s="15">
        <v>123</v>
      </c>
      <c r="C251" s="3">
        <v>0.57106483</v>
      </c>
      <c r="D251" s="56">
        <v>0.57106483</v>
      </c>
      <c r="E251" s="4">
        <v>2419</v>
      </c>
      <c r="F251" s="16">
        <v>0</v>
      </c>
      <c r="G251" s="62">
        <v>38.77628259</v>
      </c>
      <c r="H251" s="62">
        <v>-78.10773592</v>
      </c>
      <c r="I251" s="17">
        <v>806.9</v>
      </c>
      <c r="J251" s="5">
        <f t="shared" si="19"/>
        <v>772.9</v>
      </c>
      <c r="K251" s="47">
        <f t="shared" si="20"/>
        <v>2248.449216013938</v>
      </c>
      <c r="L251" s="47">
        <f t="shared" si="23"/>
        <v>2447.429216013938</v>
      </c>
      <c r="M251" s="47">
        <f t="shared" si="21"/>
        <v>2485.249216013938</v>
      </c>
      <c r="N251" s="48">
        <f t="shared" si="22"/>
        <v>2466.3392160139383</v>
      </c>
      <c r="O251" s="5">
        <v>9.1</v>
      </c>
      <c r="P251" s="5">
        <v>44.8</v>
      </c>
      <c r="Q251" s="5">
        <v>48.1</v>
      </c>
      <c r="S251" s="27">
        <v>3.475</v>
      </c>
      <c r="V251" s="27">
        <v>0.114</v>
      </c>
      <c r="Y251" s="26">
        <v>-0.054</v>
      </c>
      <c r="Z251" s="48">
        <v>2466.3392160139383</v>
      </c>
    </row>
    <row r="252" spans="1:26" ht="12.75">
      <c r="A252" s="1">
        <v>37014</v>
      </c>
      <c r="B252" s="15">
        <v>123</v>
      </c>
      <c r="C252" s="3">
        <v>0.571180582</v>
      </c>
      <c r="D252" s="56">
        <v>0.571180582</v>
      </c>
      <c r="E252" s="4">
        <v>2429</v>
      </c>
      <c r="F252" s="16">
        <v>0</v>
      </c>
      <c r="G252" s="62">
        <v>38.7737716</v>
      </c>
      <c r="H252" s="62">
        <v>-78.11496606</v>
      </c>
      <c r="I252" s="17">
        <v>805.3</v>
      </c>
      <c r="J252" s="5">
        <f t="shared" si="19"/>
        <v>771.3</v>
      </c>
      <c r="K252" s="47">
        <f t="shared" si="20"/>
        <v>2265.6572550630635</v>
      </c>
      <c r="L252" s="47">
        <f t="shared" si="23"/>
        <v>2464.6372550630635</v>
      </c>
      <c r="M252" s="47">
        <f t="shared" si="21"/>
        <v>2502.4572550630637</v>
      </c>
      <c r="N252" s="48">
        <f t="shared" si="22"/>
        <v>2483.547255063064</v>
      </c>
      <c r="O252" s="5">
        <v>9</v>
      </c>
      <c r="P252" s="5">
        <v>44.8</v>
      </c>
      <c r="Q252" s="5">
        <v>50.9</v>
      </c>
      <c r="R252" s="64">
        <v>-1.11E-05</v>
      </c>
      <c r="S252" s="27">
        <v>3.284</v>
      </c>
      <c r="V252" s="27">
        <v>0.091</v>
      </c>
      <c r="Y252" s="26">
        <v>-0.056</v>
      </c>
      <c r="Z252" s="48">
        <v>2483.547255063064</v>
      </c>
    </row>
    <row r="253" spans="1:26" ht="12.75">
      <c r="A253" s="1">
        <v>37014</v>
      </c>
      <c r="B253" s="15">
        <v>123</v>
      </c>
      <c r="C253" s="3">
        <v>0.571296275</v>
      </c>
      <c r="D253" s="56">
        <v>0.571296275</v>
      </c>
      <c r="E253" s="4">
        <v>2439</v>
      </c>
      <c r="F253" s="16">
        <v>0</v>
      </c>
      <c r="G253" s="62">
        <v>38.77136802</v>
      </c>
      <c r="H253" s="62">
        <v>-78.12175124</v>
      </c>
      <c r="I253" s="17">
        <v>801.9</v>
      </c>
      <c r="J253" s="5">
        <f t="shared" si="19"/>
        <v>767.9</v>
      </c>
      <c r="K253" s="47">
        <f t="shared" si="20"/>
        <v>2302.3431705851694</v>
      </c>
      <c r="L253" s="47">
        <f t="shared" si="23"/>
        <v>2501.3231705851695</v>
      </c>
      <c r="M253" s="47">
        <f t="shared" si="21"/>
        <v>2539.1431705851696</v>
      </c>
      <c r="N253" s="48">
        <f t="shared" si="22"/>
        <v>2520.2331705851693</v>
      </c>
      <c r="O253" s="5">
        <v>8.6</v>
      </c>
      <c r="P253" s="5">
        <v>44.3</v>
      </c>
      <c r="Q253" s="5">
        <v>46.5</v>
      </c>
      <c r="S253" s="27">
        <v>3.304</v>
      </c>
      <c r="V253" s="27">
        <v>0.122</v>
      </c>
      <c r="Y253" s="26">
        <v>-0.055</v>
      </c>
      <c r="Z253" s="48">
        <v>2520.2331705851693</v>
      </c>
    </row>
    <row r="254" spans="1:26" ht="12.75">
      <c r="A254" s="1">
        <v>37014</v>
      </c>
      <c r="B254" s="15">
        <v>123</v>
      </c>
      <c r="C254" s="3">
        <v>0.571412027</v>
      </c>
      <c r="D254" s="56">
        <v>0.571412027</v>
      </c>
      <c r="E254" s="4">
        <v>2449</v>
      </c>
      <c r="F254" s="16">
        <v>0</v>
      </c>
      <c r="G254" s="62">
        <v>38.76898711</v>
      </c>
      <c r="H254" s="62">
        <v>-78.12869832</v>
      </c>
      <c r="I254" s="17">
        <v>800.2</v>
      </c>
      <c r="J254" s="5">
        <f t="shared" si="19"/>
        <v>766.2</v>
      </c>
      <c r="K254" s="47">
        <f t="shared" si="20"/>
        <v>2320.7470857285666</v>
      </c>
      <c r="L254" s="47">
        <f t="shared" si="23"/>
        <v>2519.7270857285666</v>
      </c>
      <c r="M254" s="47">
        <f t="shared" si="21"/>
        <v>2557.547085728567</v>
      </c>
      <c r="N254" s="48">
        <f t="shared" si="22"/>
        <v>2538.6370857285665</v>
      </c>
      <c r="O254" s="5">
        <v>8.4</v>
      </c>
      <c r="P254" s="5">
        <v>44.2</v>
      </c>
      <c r="Q254" s="5">
        <v>50.6</v>
      </c>
      <c r="S254" s="27">
        <v>3.356</v>
      </c>
      <c r="V254" s="27">
        <v>0.113</v>
      </c>
      <c r="Y254" s="26">
        <v>0.026</v>
      </c>
      <c r="Z254" s="48">
        <v>2538.6370857285665</v>
      </c>
    </row>
    <row r="255" spans="1:26" ht="12.75">
      <c r="A255" s="1">
        <v>37014</v>
      </c>
      <c r="B255" s="15">
        <v>123</v>
      </c>
      <c r="C255" s="3">
        <v>0.571527779</v>
      </c>
      <c r="D255" s="56">
        <v>0.571527779</v>
      </c>
      <c r="E255" s="4">
        <v>2459</v>
      </c>
      <c r="F255" s="16">
        <v>0</v>
      </c>
      <c r="G255" s="62">
        <v>38.7667374</v>
      </c>
      <c r="H255" s="62">
        <v>-78.13563366</v>
      </c>
      <c r="I255" s="17">
        <v>798.6</v>
      </c>
      <c r="J255" s="5">
        <f t="shared" si="19"/>
        <v>764.6</v>
      </c>
      <c r="K255" s="47">
        <f t="shared" si="20"/>
        <v>2338.1057570552366</v>
      </c>
      <c r="L255" s="47">
        <f t="shared" si="23"/>
        <v>2537.0857570552366</v>
      </c>
      <c r="M255" s="47">
        <f t="shared" si="21"/>
        <v>2574.905757055237</v>
      </c>
      <c r="N255" s="48">
        <f t="shared" si="22"/>
        <v>2555.995757055237</v>
      </c>
      <c r="O255" s="5">
        <v>8.4</v>
      </c>
      <c r="P255" s="5">
        <v>44.1</v>
      </c>
      <c r="Q255" s="5">
        <v>44.5</v>
      </c>
      <c r="S255" s="27">
        <v>3.324</v>
      </c>
      <c r="V255" s="27">
        <v>0.111</v>
      </c>
      <c r="Y255" s="26">
        <v>0.025</v>
      </c>
      <c r="Z255" s="48">
        <v>2555.995757055237</v>
      </c>
    </row>
    <row r="256" spans="1:26" ht="12.75">
      <c r="A256" s="1">
        <v>37014</v>
      </c>
      <c r="B256" s="15">
        <v>123</v>
      </c>
      <c r="C256" s="3">
        <v>0.571643531</v>
      </c>
      <c r="D256" s="56">
        <v>0.571643531</v>
      </c>
      <c r="E256" s="4">
        <v>2469</v>
      </c>
      <c r="F256" s="16">
        <v>0</v>
      </c>
      <c r="G256" s="62">
        <v>38.76464617</v>
      </c>
      <c r="H256" s="62">
        <v>-78.14266727</v>
      </c>
      <c r="I256" s="17">
        <v>794.7</v>
      </c>
      <c r="J256" s="5">
        <f t="shared" si="19"/>
        <v>760.7</v>
      </c>
      <c r="K256" s="47">
        <f t="shared" si="20"/>
        <v>2380.57016527056</v>
      </c>
      <c r="L256" s="47">
        <f t="shared" si="23"/>
        <v>2579.5501652705602</v>
      </c>
      <c r="M256" s="47">
        <f t="shared" si="21"/>
        <v>2617.3701652705604</v>
      </c>
      <c r="N256" s="48">
        <f t="shared" si="22"/>
        <v>2598.4601652705605</v>
      </c>
      <c r="O256" s="5">
        <v>8</v>
      </c>
      <c r="P256" s="5">
        <v>43.5</v>
      </c>
      <c r="Q256" s="5">
        <v>50.4</v>
      </c>
      <c r="S256" s="27">
        <v>3.198</v>
      </c>
      <c r="V256" s="27">
        <v>0.131</v>
      </c>
      <c r="Y256" s="26">
        <v>0.024</v>
      </c>
      <c r="Z256" s="48">
        <v>2598.4601652705605</v>
      </c>
    </row>
    <row r="257" spans="1:26" ht="12.75">
      <c r="A257" s="1">
        <v>37014</v>
      </c>
      <c r="B257" s="15">
        <v>123</v>
      </c>
      <c r="C257" s="3">
        <v>0.571759284</v>
      </c>
      <c r="D257" s="56">
        <v>0.571759284</v>
      </c>
      <c r="E257" s="4">
        <v>2479</v>
      </c>
      <c r="F257" s="16">
        <v>0</v>
      </c>
      <c r="G257" s="62">
        <v>38.76252253</v>
      </c>
      <c r="H257" s="62">
        <v>-78.14977099</v>
      </c>
      <c r="I257" s="17">
        <v>793.2</v>
      </c>
      <c r="J257" s="5">
        <f t="shared" si="19"/>
        <v>759.2</v>
      </c>
      <c r="K257" s="47">
        <f t="shared" si="20"/>
        <v>2396.960626619289</v>
      </c>
      <c r="L257" s="47">
        <f t="shared" si="23"/>
        <v>2595.940626619289</v>
      </c>
      <c r="M257" s="47">
        <f t="shared" si="21"/>
        <v>2633.7606266192893</v>
      </c>
      <c r="N257" s="48">
        <f t="shared" si="22"/>
        <v>2614.850626619289</v>
      </c>
      <c r="O257" s="5">
        <v>7.9</v>
      </c>
      <c r="P257" s="5">
        <v>43</v>
      </c>
      <c r="Q257" s="5">
        <v>45.5</v>
      </c>
      <c r="S257" s="27">
        <v>3.333</v>
      </c>
      <c r="V257" s="27">
        <v>0.122</v>
      </c>
      <c r="Y257" s="26">
        <v>0.024</v>
      </c>
      <c r="Z257" s="48">
        <v>2614.850626619289</v>
      </c>
    </row>
    <row r="258" spans="1:26" ht="12.75">
      <c r="A258" s="1">
        <v>37014</v>
      </c>
      <c r="B258" s="15">
        <v>123</v>
      </c>
      <c r="C258" s="3">
        <v>0.571874976</v>
      </c>
      <c r="D258" s="56">
        <v>0.571874976</v>
      </c>
      <c r="E258" s="4">
        <v>2489</v>
      </c>
      <c r="F258" s="16">
        <v>0</v>
      </c>
      <c r="G258" s="62">
        <v>38.76036108</v>
      </c>
      <c r="H258" s="62">
        <v>-78.15677867</v>
      </c>
      <c r="I258" s="17">
        <v>792</v>
      </c>
      <c r="J258" s="5">
        <f t="shared" si="19"/>
        <v>758</v>
      </c>
      <c r="K258" s="47">
        <f t="shared" si="20"/>
        <v>2410.0963288659095</v>
      </c>
      <c r="L258" s="47">
        <f t="shared" si="23"/>
        <v>2609.0763288659095</v>
      </c>
      <c r="M258" s="47">
        <f t="shared" si="21"/>
        <v>2646.8963288659097</v>
      </c>
      <c r="N258" s="48">
        <f t="shared" si="22"/>
        <v>2627.98632886591</v>
      </c>
      <c r="O258" s="5">
        <v>7.9</v>
      </c>
      <c r="P258" s="5">
        <v>42.6</v>
      </c>
      <c r="Q258" s="5">
        <v>49.5</v>
      </c>
      <c r="R258" s="64">
        <v>-8.84E-06</v>
      </c>
      <c r="S258" s="27">
        <v>3.303</v>
      </c>
      <c r="V258" s="27">
        <v>0.101</v>
      </c>
      <c r="Y258" s="26">
        <v>0.024</v>
      </c>
      <c r="Z258" s="48">
        <v>2627.98632886591</v>
      </c>
    </row>
    <row r="259" spans="1:26" ht="12.75">
      <c r="A259" s="1">
        <v>37014</v>
      </c>
      <c r="B259" s="15">
        <v>123</v>
      </c>
      <c r="C259" s="3">
        <v>0.571990728</v>
      </c>
      <c r="D259" s="56">
        <v>0.571990728</v>
      </c>
      <c r="E259" s="4">
        <v>2499</v>
      </c>
      <c r="F259" s="16">
        <v>0</v>
      </c>
      <c r="G259" s="62">
        <v>38.75824872</v>
      </c>
      <c r="H259" s="62">
        <v>-78.16361003</v>
      </c>
      <c r="I259" s="17">
        <v>788.4</v>
      </c>
      <c r="J259" s="5">
        <f t="shared" si="19"/>
        <v>754.4</v>
      </c>
      <c r="K259" s="47">
        <f t="shared" si="20"/>
        <v>2449.628570864033</v>
      </c>
      <c r="L259" s="47">
        <f t="shared" si="23"/>
        <v>2648.608570864033</v>
      </c>
      <c r="M259" s="47">
        <f t="shared" si="21"/>
        <v>2686.428570864033</v>
      </c>
      <c r="N259" s="48">
        <f t="shared" si="22"/>
        <v>2667.518570864033</v>
      </c>
      <c r="O259" s="5">
        <v>7.5</v>
      </c>
      <c r="P259" s="5">
        <v>42.1</v>
      </c>
      <c r="Q259" s="5">
        <v>44.6</v>
      </c>
      <c r="S259" s="27">
        <v>3.247</v>
      </c>
      <c r="V259" s="27">
        <v>0.124</v>
      </c>
      <c r="Y259" s="26">
        <v>0.025</v>
      </c>
      <c r="Z259" s="48">
        <v>2667.518570864033</v>
      </c>
    </row>
    <row r="260" spans="1:26" ht="12.75">
      <c r="A260" s="1">
        <v>37014</v>
      </c>
      <c r="B260" s="15">
        <v>123</v>
      </c>
      <c r="C260" s="3">
        <v>0.572106481</v>
      </c>
      <c r="D260" s="56">
        <v>0.572106481</v>
      </c>
      <c r="E260" s="4">
        <v>2509</v>
      </c>
      <c r="F260" s="16">
        <v>0</v>
      </c>
      <c r="G260" s="62">
        <v>38.75611591</v>
      </c>
      <c r="H260" s="62">
        <v>-78.1704865</v>
      </c>
      <c r="I260" s="17">
        <v>786.2</v>
      </c>
      <c r="J260" s="5">
        <f t="shared" si="19"/>
        <v>752.2</v>
      </c>
      <c r="K260" s="47">
        <f t="shared" si="20"/>
        <v>2473.8801386368023</v>
      </c>
      <c r="L260" s="47">
        <f t="shared" si="23"/>
        <v>2672.8601386368023</v>
      </c>
      <c r="M260" s="47">
        <f t="shared" si="21"/>
        <v>2710.6801386368024</v>
      </c>
      <c r="N260" s="48">
        <f t="shared" si="22"/>
        <v>2691.7701386368026</v>
      </c>
      <c r="O260" s="5">
        <v>7.3</v>
      </c>
      <c r="P260" s="5">
        <v>40.9</v>
      </c>
      <c r="Q260" s="5">
        <v>46.9</v>
      </c>
      <c r="S260" s="27">
        <v>3.303</v>
      </c>
      <c r="V260" s="27">
        <v>0.111</v>
      </c>
      <c r="Y260" s="26">
        <v>0.023</v>
      </c>
      <c r="Z260" s="48">
        <v>2691.7701386368026</v>
      </c>
    </row>
    <row r="261" spans="1:26" ht="12.75">
      <c r="A261" s="1">
        <v>37014</v>
      </c>
      <c r="B261" s="15">
        <v>123</v>
      </c>
      <c r="C261" s="3">
        <v>0.572222233</v>
      </c>
      <c r="D261" s="56">
        <v>0.572222233</v>
      </c>
      <c r="E261" s="4">
        <v>2519</v>
      </c>
      <c r="F261" s="16">
        <v>0</v>
      </c>
      <c r="G261" s="62">
        <v>38.75392012</v>
      </c>
      <c r="H261" s="62">
        <v>-78.17740355</v>
      </c>
      <c r="I261" s="17">
        <v>785.9</v>
      </c>
      <c r="J261" s="5">
        <f t="shared" si="19"/>
        <v>751.9</v>
      </c>
      <c r="K261" s="47">
        <f t="shared" si="20"/>
        <v>2477.1926649909487</v>
      </c>
      <c r="L261" s="47">
        <f t="shared" si="23"/>
        <v>2676.1726649909488</v>
      </c>
      <c r="M261" s="47">
        <f t="shared" si="21"/>
        <v>2713.992664990949</v>
      </c>
      <c r="N261" s="48">
        <f t="shared" si="22"/>
        <v>2695.0826649909486</v>
      </c>
      <c r="O261" s="5">
        <v>7.4</v>
      </c>
      <c r="P261" s="5">
        <v>40.1</v>
      </c>
      <c r="Q261" s="5">
        <v>42.1</v>
      </c>
      <c r="S261" s="27">
        <v>3.324</v>
      </c>
      <c r="V261" s="27">
        <v>0.123</v>
      </c>
      <c r="Y261" s="26">
        <v>0.024</v>
      </c>
      <c r="Z261" s="48">
        <v>2695.0826649909486</v>
      </c>
    </row>
    <row r="262" spans="1:26" ht="12.75">
      <c r="A262" s="1">
        <v>37014</v>
      </c>
      <c r="B262" s="15">
        <v>123</v>
      </c>
      <c r="C262" s="3">
        <v>0.572337985</v>
      </c>
      <c r="D262" s="56">
        <v>0.572337985</v>
      </c>
      <c r="E262" s="4">
        <v>2529</v>
      </c>
      <c r="F262" s="16">
        <v>0</v>
      </c>
      <c r="G262" s="62">
        <v>38.75180079</v>
      </c>
      <c r="H262" s="62">
        <v>-78.18407429</v>
      </c>
      <c r="I262" s="17">
        <v>784</v>
      </c>
      <c r="J262" s="5">
        <f t="shared" si="19"/>
        <v>750</v>
      </c>
      <c r="K262" s="47">
        <f t="shared" si="20"/>
        <v>2498.202740260297</v>
      </c>
      <c r="L262" s="47">
        <f t="shared" si="23"/>
        <v>2697.182740260297</v>
      </c>
      <c r="M262" s="47">
        <f t="shared" si="21"/>
        <v>2735.0027402602973</v>
      </c>
      <c r="N262" s="48">
        <f t="shared" si="22"/>
        <v>2716.0927402602974</v>
      </c>
      <c r="O262" s="5">
        <v>7.3</v>
      </c>
      <c r="P262" s="5">
        <v>41.1</v>
      </c>
      <c r="Q262" s="5">
        <v>46.6</v>
      </c>
      <c r="S262" s="27">
        <v>3.4</v>
      </c>
      <c r="V262" s="27">
        <v>0.132</v>
      </c>
      <c r="Y262" s="26">
        <v>0.029</v>
      </c>
      <c r="Z262" s="48">
        <v>2716.0927402602974</v>
      </c>
    </row>
    <row r="263" spans="1:26" ht="12.75">
      <c r="A263" s="1">
        <v>37014</v>
      </c>
      <c r="B263" s="15">
        <v>123</v>
      </c>
      <c r="C263" s="3">
        <v>0.572453678</v>
      </c>
      <c r="D263" s="56">
        <v>0.572453678</v>
      </c>
      <c r="E263" s="4">
        <v>2539</v>
      </c>
      <c r="F263" s="16">
        <v>0</v>
      </c>
      <c r="G263" s="62">
        <v>38.7497671</v>
      </c>
      <c r="H263" s="62">
        <v>-78.19090039</v>
      </c>
      <c r="I263" s="17">
        <v>781.2</v>
      </c>
      <c r="J263" s="5">
        <f t="shared" si="19"/>
        <v>747.2</v>
      </c>
      <c r="K263" s="47">
        <f t="shared" si="20"/>
        <v>2529.2621724650007</v>
      </c>
      <c r="L263" s="47">
        <f t="shared" si="23"/>
        <v>2728.2421724650007</v>
      </c>
      <c r="M263" s="47">
        <f t="shared" si="21"/>
        <v>2766.062172465001</v>
      </c>
      <c r="N263" s="48">
        <f t="shared" si="22"/>
        <v>2747.152172465001</v>
      </c>
      <c r="O263" s="5">
        <v>6.9</v>
      </c>
      <c r="P263" s="5">
        <v>41.1</v>
      </c>
      <c r="Q263" s="5">
        <v>42.4</v>
      </c>
      <c r="S263" s="27">
        <v>3.4</v>
      </c>
      <c r="V263" s="27">
        <v>0.127</v>
      </c>
      <c r="Y263" s="26">
        <v>0.024</v>
      </c>
      <c r="Z263" s="48">
        <v>2747.152172465001</v>
      </c>
    </row>
    <row r="264" spans="1:26" ht="12.75">
      <c r="A264" s="1">
        <v>37014</v>
      </c>
      <c r="B264" s="15">
        <v>123</v>
      </c>
      <c r="C264" s="3">
        <v>0.57256943</v>
      </c>
      <c r="D264" s="56">
        <v>0.57256943</v>
      </c>
      <c r="E264" s="4">
        <v>2549</v>
      </c>
      <c r="F264" s="16">
        <v>0</v>
      </c>
      <c r="G264" s="62">
        <v>38.74774648</v>
      </c>
      <c r="H264" s="62">
        <v>-78.19803293</v>
      </c>
      <c r="I264" s="17">
        <v>780</v>
      </c>
      <c r="J264" s="5">
        <f t="shared" si="19"/>
        <v>746</v>
      </c>
      <c r="K264" s="47">
        <f t="shared" si="20"/>
        <v>2542.6090031529434</v>
      </c>
      <c r="L264" s="47">
        <f t="shared" si="23"/>
        <v>2741.5890031529434</v>
      </c>
      <c r="M264" s="47">
        <f t="shared" si="21"/>
        <v>2779.4090031529436</v>
      </c>
      <c r="N264" s="48">
        <f t="shared" si="22"/>
        <v>2760.4990031529433</v>
      </c>
      <c r="O264" s="5">
        <v>7</v>
      </c>
      <c r="P264" s="5">
        <v>39.6</v>
      </c>
      <c r="Q264" s="5">
        <v>47.6</v>
      </c>
      <c r="R264" s="64">
        <v>-1.13E-05</v>
      </c>
      <c r="S264" s="27">
        <v>3.364</v>
      </c>
      <c r="V264" s="27">
        <v>0.123</v>
      </c>
      <c r="Y264" s="26">
        <v>0.023</v>
      </c>
      <c r="Z264" s="48">
        <v>2760.4990031529433</v>
      </c>
    </row>
    <row r="265" spans="1:26" ht="12.75">
      <c r="A265" s="1">
        <v>37014</v>
      </c>
      <c r="B265" s="15">
        <v>123</v>
      </c>
      <c r="C265" s="3">
        <v>0.572685182</v>
      </c>
      <c r="D265" s="56">
        <v>0.572685182</v>
      </c>
      <c r="E265" s="4">
        <v>2559</v>
      </c>
      <c r="F265" s="16">
        <v>0</v>
      </c>
      <c r="G265" s="62">
        <v>38.74559627</v>
      </c>
      <c r="H265" s="62">
        <v>-78.20487325</v>
      </c>
      <c r="I265" s="17">
        <v>777.8</v>
      </c>
      <c r="J265" s="5">
        <f aca="true" t="shared" si="24" ref="J265:J328">(I265-34)</f>
        <v>743.8</v>
      </c>
      <c r="K265" s="47">
        <f aca="true" t="shared" si="25" ref="K265:K328">(8303.951372*(LN(1013.25/J265)))</f>
        <v>2567.134048525117</v>
      </c>
      <c r="L265" s="47">
        <f t="shared" si="23"/>
        <v>2766.114048525117</v>
      </c>
      <c r="M265" s="47">
        <f aca="true" t="shared" si="26" ref="M265:M328">(K265+236.8)</f>
        <v>2803.9340485251173</v>
      </c>
      <c r="N265" s="48">
        <f aca="true" t="shared" si="27" ref="N265:N328">AVERAGE(L265:M265)</f>
        <v>2785.024048525117</v>
      </c>
      <c r="O265" s="5">
        <v>6.9</v>
      </c>
      <c r="P265" s="5">
        <v>40.4</v>
      </c>
      <c r="Q265" s="5">
        <v>46.6</v>
      </c>
      <c r="S265" s="27">
        <v>3.357</v>
      </c>
      <c r="V265" s="27">
        <v>0.128</v>
      </c>
      <c r="Y265" s="26">
        <v>0.024</v>
      </c>
      <c r="Z265" s="48">
        <v>2785.024048525117</v>
      </c>
    </row>
    <row r="266" spans="1:26" ht="12.75">
      <c r="A266" s="1">
        <v>37014</v>
      </c>
      <c r="B266" s="15">
        <v>123</v>
      </c>
      <c r="C266" s="3">
        <v>0.572800934</v>
      </c>
      <c r="D266" s="56">
        <v>0.572800934</v>
      </c>
      <c r="E266" s="4">
        <v>2569</v>
      </c>
      <c r="F266" s="16">
        <v>0</v>
      </c>
      <c r="G266" s="62">
        <v>38.74359781</v>
      </c>
      <c r="H266" s="62">
        <v>-78.21184445</v>
      </c>
      <c r="I266" s="17">
        <v>775.3</v>
      </c>
      <c r="J266" s="5">
        <f t="shared" si="24"/>
        <v>741.3</v>
      </c>
      <c r="K266" s="47">
        <f t="shared" si="25"/>
        <v>2595.0916244995137</v>
      </c>
      <c r="L266" s="47">
        <f aca="true" t="shared" si="28" ref="L266:L329">(K266+198.98)</f>
        <v>2794.0716244995137</v>
      </c>
      <c r="M266" s="47">
        <f t="shared" si="26"/>
        <v>2831.891624499514</v>
      </c>
      <c r="N266" s="48">
        <f t="shared" si="27"/>
        <v>2812.9816244995136</v>
      </c>
      <c r="O266" s="5">
        <v>6.6</v>
      </c>
      <c r="P266" s="5">
        <v>39.6</v>
      </c>
      <c r="Q266" s="5">
        <v>49.7</v>
      </c>
      <c r="S266" s="27">
        <v>3.349</v>
      </c>
      <c r="V266" s="27">
        <v>0.124</v>
      </c>
      <c r="Y266" s="26">
        <v>0.022</v>
      </c>
      <c r="Z266" s="48">
        <v>2812.9816244995136</v>
      </c>
    </row>
    <row r="267" spans="1:26" ht="12.75">
      <c r="A267" s="1">
        <v>37014</v>
      </c>
      <c r="B267" s="15">
        <v>123</v>
      </c>
      <c r="C267" s="3">
        <v>0.572916687</v>
      </c>
      <c r="D267" s="56">
        <v>0.572916687</v>
      </c>
      <c r="E267" s="4">
        <v>2579</v>
      </c>
      <c r="F267" s="16">
        <v>0</v>
      </c>
      <c r="G267" s="62">
        <v>38.74150492</v>
      </c>
      <c r="H267" s="62">
        <v>-78.21879111</v>
      </c>
      <c r="I267" s="17">
        <v>774.1</v>
      </c>
      <c r="J267" s="5">
        <f t="shared" si="24"/>
        <v>740.1</v>
      </c>
      <c r="K267" s="47">
        <f t="shared" si="25"/>
        <v>2608.5447685874437</v>
      </c>
      <c r="L267" s="47">
        <f t="shared" si="28"/>
        <v>2807.5247685874438</v>
      </c>
      <c r="M267" s="47">
        <f t="shared" si="26"/>
        <v>2845.344768587444</v>
      </c>
      <c r="N267" s="48">
        <f t="shared" si="27"/>
        <v>2826.4347685874436</v>
      </c>
      <c r="O267" s="5">
        <v>6.5</v>
      </c>
      <c r="P267" s="5">
        <v>39.1</v>
      </c>
      <c r="Q267" s="5">
        <v>44.5</v>
      </c>
      <c r="S267" s="27">
        <v>3.364</v>
      </c>
      <c r="V267" s="27">
        <v>0.121</v>
      </c>
      <c r="Y267" s="26">
        <v>0.022</v>
      </c>
      <c r="Z267" s="48">
        <v>2826.4347685874436</v>
      </c>
    </row>
    <row r="268" spans="1:26" ht="12.75">
      <c r="A268" s="1">
        <v>37014</v>
      </c>
      <c r="B268" s="15">
        <v>123</v>
      </c>
      <c r="C268" s="3">
        <v>0.573032379</v>
      </c>
      <c r="D268" s="56">
        <v>0.573032379</v>
      </c>
      <c r="E268" s="4">
        <v>2589</v>
      </c>
      <c r="F268" s="16">
        <v>0</v>
      </c>
      <c r="G268" s="62">
        <v>38.73955292</v>
      </c>
      <c r="H268" s="62">
        <v>-78.22549851</v>
      </c>
      <c r="I268" s="17">
        <v>772.8</v>
      </c>
      <c r="J268" s="5">
        <f t="shared" si="24"/>
        <v>738.8</v>
      </c>
      <c r="K268" s="47">
        <f t="shared" si="25"/>
        <v>2623.143645542014</v>
      </c>
      <c r="L268" s="47">
        <f t="shared" si="28"/>
        <v>2822.123645542014</v>
      </c>
      <c r="M268" s="47">
        <f t="shared" si="26"/>
        <v>2859.943645542014</v>
      </c>
      <c r="N268" s="48">
        <f t="shared" si="27"/>
        <v>2841.033645542014</v>
      </c>
      <c r="O268" s="5">
        <v>6.5</v>
      </c>
      <c r="P268" s="5">
        <v>40.2</v>
      </c>
      <c r="Q268" s="5">
        <v>47.6</v>
      </c>
      <c r="S268" s="27">
        <v>3.302</v>
      </c>
      <c r="V268" s="27">
        <v>0.136</v>
      </c>
      <c r="Y268" s="26">
        <v>0.025</v>
      </c>
      <c r="Z268" s="48">
        <v>2841.033645542014</v>
      </c>
    </row>
    <row r="269" spans="1:26" ht="12.75">
      <c r="A269" s="1">
        <v>37014</v>
      </c>
      <c r="B269" s="15">
        <v>123</v>
      </c>
      <c r="C269" s="3">
        <v>0.573148131</v>
      </c>
      <c r="D269" s="56">
        <v>0.573148131</v>
      </c>
      <c r="E269" s="4">
        <v>2599</v>
      </c>
      <c r="F269" s="16">
        <v>0</v>
      </c>
      <c r="G269" s="62">
        <v>38.73762924</v>
      </c>
      <c r="H269" s="62">
        <v>-78.23227145</v>
      </c>
      <c r="I269" s="17">
        <v>770.3</v>
      </c>
      <c r="J269" s="5">
        <f t="shared" si="24"/>
        <v>736.3</v>
      </c>
      <c r="K269" s="47">
        <f t="shared" si="25"/>
        <v>2651.290751916589</v>
      </c>
      <c r="L269" s="47">
        <f t="shared" si="28"/>
        <v>2850.2707519165892</v>
      </c>
      <c r="M269" s="47">
        <f t="shared" si="26"/>
        <v>2888.0907519165894</v>
      </c>
      <c r="N269" s="48">
        <f t="shared" si="27"/>
        <v>2869.1807519165895</v>
      </c>
      <c r="O269" s="5">
        <v>6.2</v>
      </c>
      <c r="P269" s="5">
        <v>39.2</v>
      </c>
      <c r="Q269" s="5">
        <v>45.1</v>
      </c>
      <c r="S269" s="27">
        <v>3.4</v>
      </c>
      <c r="V269" s="27">
        <v>0.103</v>
      </c>
      <c r="Y269" s="26">
        <v>0.024</v>
      </c>
      <c r="Z269" s="48">
        <v>2869.1807519165895</v>
      </c>
    </row>
    <row r="270" spans="1:26" ht="12.75">
      <c r="A270" s="1">
        <v>37014</v>
      </c>
      <c r="B270" s="15">
        <v>123</v>
      </c>
      <c r="C270" s="3">
        <v>0.573263884</v>
      </c>
      <c r="D270" s="56">
        <v>0.573263884</v>
      </c>
      <c r="E270" s="4">
        <v>2609</v>
      </c>
      <c r="F270" s="16">
        <v>0</v>
      </c>
      <c r="G270" s="62">
        <v>38.73567338</v>
      </c>
      <c r="H270" s="62">
        <v>-78.23911077</v>
      </c>
      <c r="I270" s="17">
        <v>768.9</v>
      </c>
      <c r="J270" s="5">
        <f t="shared" si="24"/>
        <v>734.9</v>
      </c>
      <c r="K270" s="47">
        <f t="shared" si="25"/>
        <v>2667.0949055734272</v>
      </c>
      <c r="L270" s="47">
        <f t="shared" si="28"/>
        <v>2866.0749055734273</v>
      </c>
      <c r="M270" s="47">
        <f t="shared" si="26"/>
        <v>2903.8949055734274</v>
      </c>
      <c r="N270" s="48">
        <f t="shared" si="27"/>
        <v>2884.9849055734276</v>
      </c>
      <c r="O270" s="5">
        <v>6.2</v>
      </c>
      <c r="P270" s="5">
        <v>39.9</v>
      </c>
      <c r="Q270" s="5">
        <v>46.9</v>
      </c>
      <c r="R270" s="64">
        <v>-3.27E-06</v>
      </c>
      <c r="S270" s="27">
        <v>3.362</v>
      </c>
      <c r="V270" s="27">
        <v>0.126</v>
      </c>
      <c r="Y270" s="26">
        <v>0.024</v>
      </c>
      <c r="Z270" s="48">
        <v>2884.9849055734276</v>
      </c>
    </row>
    <row r="271" spans="1:26" ht="12.75">
      <c r="A271" s="1">
        <v>37014</v>
      </c>
      <c r="B271" s="15">
        <v>123</v>
      </c>
      <c r="C271" s="3">
        <v>0.573379636</v>
      </c>
      <c r="D271" s="56">
        <v>0.573379636</v>
      </c>
      <c r="E271" s="4">
        <v>2619</v>
      </c>
      <c r="F271" s="16">
        <v>0</v>
      </c>
      <c r="G271" s="62">
        <v>38.73353625</v>
      </c>
      <c r="H271" s="62">
        <v>-78.24605087</v>
      </c>
      <c r="I271" s="17">
        <v>767.2</v>
      </c>
      <c r="J271" s="5">
        <f t="shared" si="24"/>
        <v>733.2</v>
      </c>
      <c r="K271" s="47">
        <f t="shared" si="25"/>
        <v>2686.326189058155</v>
      </c>
      <c r="L271" s="47">
        <f t="shared" si="28"/>
        <v>2885.306189058155</v>
      </c>
      <c r="M271" s="47">
        <f t="shared" si="26"/>
        <v>2923.126189058155</v>
      </c>
      <c r="N271" s="48">
        <f t="shared" si="27"/>
        <v>2904.2161890581547</v>
      </c>
      <c r="O271" s="5">
        <v>6</v>
      </c>
      <c r="P271" s="5">
        <v>39.2</v>
      </c>
      <c r="Q271" s="5">
        <v>44.9</v>
      </c>
      <c r="S271" s="27">
        <v>3.4</v>
      </c>
      <c r="V271" s="27">
        <v>0.107</v>
      </c>
      <c r="Y271" s="26">
        <v>0.027</v>
      </c>
      <c r="Z271" s="48">
        <v>2904.2161890581547</v>
      </c>
    </row>
    <row r="272" spans="1:26" ht="12.75">
      <c r="A272" s="1">
        <v>37014</v>
      </c>
      <c r="B272" s="15">
        <v>123</v>
      </c>
      <c r="C272" s="3">
        <v>0.573495388</v>
      </c>
      <c r="D272" s="56">
        <v>0.573495388</v>
      </c>
      <c r="E272" s="4">
        <v>2629</v>
      </c>
      <c r="F272" s="16">
        <v>0</v>
      </c>
      <c r="G272" s="62">
        <v>38.73158593</v>
      </c>
      <c r="H272" s="62">
        <v>-78.25288305</v>
      </c>
      <c r="I272" s="17">
        <v>765.1</v>
      </c>
      <c r="J272" s="5">
        <f t="shared" si="24"/>
        <v>731.1</v>
      </c>
      <c r="K272" s="47">
        <f t="shared" si="25"/>
        <v>2710.1441359768696</v>
      </c>
      <c r="L272" s="47">
        <f t="shared" si="28"/>
        <v>2909.1241359768696</v>
      </c>
      <c r="M272" s="47">
        <f t="shared" si="26"/>
        <v>2946.94413597687</v>
      </c>
      <c r="N272" s="48">
        <f t="shared" si="27"/>
        <v>2928.03413597687</v>
      </c>
      <c r="O272" s="5">
        <v>5.8</v>
      </c>
      <c r="P272" s="5">
        <v>38.4</v>
      </c>
      <c r="Q272" s="5">
        <v>50</v>
      </c>
      <c r="S272" s="27">
        <v>3.383</v>
      </c>
      <c r="V272" s="27">
        <v>0.102</v>
      </c>
      <c r="Y272" s="26">
        <v>0.022</v>
      </c>
      <c r="Z272" s="48">
        <v>2928.03413597687</v>
      </c>
    </row>
    <row r="273" spans="1:26" ht="12.75">
      <c r="A273" s="1">
        <v>37014</v>
      </c>
      <c r="B273" s="15">
        <v>123</v>
      </c>
      <c r="C273" s="3">
        <v>0.57361114</v>
      </c>
      <c r="D273" s="56">
        <v>0.57361114</v>
      </c>
      <c r="E273" s="4">
        <v>2639</v>
      </c>
      <c r="F273" s="16">
        <v>0</v>
      </c>
      <c r="G273" s="62">
        <v>38.72964136</v>
      </c>
      <c r="H273" s="62">
        <v>-78.25973371</v>
      </c>
      <c r="I273" s="17">
        <v>762.9</v>
      </c>
      <c r="J273" s="5">
        <f t="shared" si="24"/>
        <v>728.9</v>
      </c>
      <c r="K273" s="47">
        <f t="shared" si="25"/>
        <v>2735.1697617924215</v>
      </c>
      <c r="L273" s="47">
        <f t="shared" si="28"/>
        <v>2934.1497617924215</v>
      </c>
      <c r="M273" s="47">
        <f t="shared" si="26"/>
        <v>2971.9697617924217</v>
      </c>
      <c r="N273" s="48">
        <f t="shared" si="27"/>
        <v>2953.0597617924213</v>
      </c>
      <c r="O273" s="5">
        <v>5.5</v>
      </c>
      <c r="P273" s="5">
        <v>38.4</v>
      </c>
      <c r="Q273" s="5">
        <v>43.1</v>
      </c>
      <c r="S273" s="27">
        <v>3.564</v>
      </c>
      <c r="V273" s="27">
        <v>0.113</v>
      </c>
      <c r="Y273" s="26">
        <v>0.023</v>
      </c>
      <c r="Z273" s="48">
        <v>2953.0597617924213</v>
      </c>
    </row>
    <row r="274" spans="1:26" ht="12.75">
      <c r="A274" s="1">
        <v>37014</v>
      </c>
      <c r="B274" s="15">
        <v>123</v>
      </c>
      <c r="C274" s="3">
        <v>0.573726833</v>
      </c>
      <c r="D274" s="56">
        <v>0.573726833</v>
      </c>
      <c r="E274" s="4">
        <v>2649</v>
      </c>
      <c r="F274" s="16">
        <v>0</v>
      </c>
      <c r="G274" s="62">
        <v>38.72770768</v>
      </c>
      <c r="H274" s="62">
        <v>-78.26657826</v>
      </c>
      <c r="I274" s="17">
        <v>762.5</v>
      </c>
      <c r="J274" s="5">
        <f t="shared" si="24"/>
        <v>728.5</v>
      </c>
      <c r="K274" s="47">
        <f t="shared" si="25"/>
        <v>2739.727989639551</v>
      </c>
      <c r="L274" s="47">
        <f t="shared" si="28"/>
        <v>2938.707989639551</v>
      </c>
      <c r="M274" s="47">
        <f t="shared" si="26"/>
        <v>2976.5279896395514</v>
      </c>
      <c r="N274" s="48">
        <f t="shared" si="27"/>
        <v>2957.6179896395515</v>
      </c>
      <c r="O274" s="5">
        <v>5.6</v>
      </c>
      <c r="P274" s="5">
        <v>38.2</v>
      </c>
      <c r="Q274" s="5">
        <v>50</v>
      </c>
      <c r="S274" s="27">
        <v>3.443</v>
      </c>
      <c r="V274" s="27">
        <v>0.102</v>
      </c>
      <c r="Y274" s="26">
        <v>0.024</v>
      </c>
      <c r="Z274" s="48">
        <v>2957.6179896395515</v>
      </c>
    </row>
    <row r="275" spans="1:26" ht="12.75">
      <c r="A275" s="1">
        <v>37014</v>
      </c>
      <c r="B275" s="15">
        <v>123</v>
      </c>
      <c r="C275" s="3">
        <v>0.573842585</v>
      </c>
      <c r="D275" s="56">
        <v>0.573842585</v>
      </c>
      <c r="E275" s="4">
        <v>2659</v>
      </c>
      <c r="F275" s="16">
        <v>0</v>
      </c>
      <c r="G275" s="62">
        <v>38.72583762</v>
      </c>
      <c r="H275" s="62">
        <v>-78.27347925</v>
      </c>
      <c r="I275" s="17">
        <v>761.7</v>
      </c>
      <c r="J275" s="5">
        <f t="shared" si="24"/>
        <v>727.7</v>
      </c>
      <c r="K275" s="47">
        <f t="shared" si="25"/>
        <v>2748.8519585530667</v>
      </c>
      <c r="L275" s="47">
        <f t="shared" si="28"/>
        <v>2947.8319585530667</v>
      </c>
      <c r="M275" s="47">
        <f t="shared" si="26"/>
        <v>2985.651958553067</v>
      </c>
      <c r="N275" s="48">
        <f t="shared" si="27"/>
        <v>2966.741958553067</v>
      </c>
      <c r="O275" s="5">
        <v>5.6</v>
      </c>
      <c r="P275" s="5">
        <v>38</v>
      </c>
      <c r="Q275" s="5">
        <v>48</v>
      </c>
      <c r="S275" s="27">
        <v>3.463</v>
      </c>
      <c r="V275" s="27">
        <v>0.123</v>
      </c>
      <c r="Y275" s="26">
        <v>0.023</v>
      </c>
      <c r="Z275" s="48">
        <v>2966.741958553067</v>
      </c>
    </row>
    <row r="276" spans="1:26" ht="12.75">
      <c r="A276" s="1">
        <v>37014</v>
      </c>
      <c r="B276" s="15">
        <v>123</v>
      </c>
      <c r="C276" s="3">
        <v>0.573958337</v>
      </c>
      <c r="D276" s="56">
        <v>0.573958337</v>
      </c>
      <c r="E276" s="4">
        <v>2669</v>
      </c>
      <c r="F276" s="16">
        <v>0</v>
      </c>
      <c r="G276" s="62">
        <v>38.72409206</v>
      </c>
      <c r="H276" s="62">
        <v>-78.28039512</v>
      </c>
      <c r="I276" s="17">
        <v>760</v>
      </c>
      <c r="J276" s="5">
        <f t="shared" si="24"/>
        <v>726</v>
      </c>
      <c r="K276" s="47">
        <f t="shared" si="25"/>
        <v>2768.2737426455014</v>
      </c>
      <c r="L276" s="47">
        <f t="shared" si="28"/>
        <v>2967.2537426455015</v>
      </c>
      <c r="M276" s="47">
        <f t="shared" si="26"/>
        <v>3005.0737426455016</v>
      </c>
      <c r="N276" s="48">
        <f t="shared" si="27"/>
        <v>2986.1637426455018</v>
      </c>
      <c r="O276" s="5">
        <v>5.4</v>
      </c>
      <c r="P276" s="5">
        <v>37.7</v>
      </c>
      <c r="Q276" s="5">
        <v>52</v>
      </c>
      <c r="R276" s="64">
        <v>-5.33E-06</v>
      </c>
      <c r="S276" s="27">
        <v>3.4</v>
      </c>
      <c r="V276" s="27">
        <v>0.111</v>
      </c>
      <c r="Y276" s="26">
        <v>0.022</v>
      </c>
      <c r="Z276" s="48">
        <v>2986.1637426455018</v>
      </c>
    </row>
    <row r="277" spans="1:26" ht="12.75">
      <c r="A277" s="1">
        <v>37014</v>
      </c>
      <c r="B277" s="15">
        <v>123</v>
      </c>
      <c r="C277" s="3">
        <v>0.57407409</v>
      </c>
      <c r="D277" s="56">
        <v>0.57407409</v>
      </c>
      <c r="E277" s="4">
        <v>2679</v>
      </c>
      <c r="F277" s="16">
        <v>0</v>
      </c>
      <c r="G277" s="62">
        <v>38.72216187</v>
      </c>
      <c r="H277" s="62">
        <v>-78.28756952</v>
      </c>
      <c r="I277" s="17">
        <v>759.2</v>
      </c>
      <c r="J277" s="5">
        <f t="shared" si="24"/>
        <v>725.2</v>
      </c>
      <c r="K277" s="47">
        <f t="shared" si="25"/>
        <v>2777.429147511191</v>
      </c>
      <c r="L277" s="47">
        <f t="shared" si="28"/>
        <v>2976.409147511191</v>
      </c>
      <c r="M277" s="47">
        <f t="shared" si="26"/>
        <v>3014.229147511191</v>
      </c>
      <c r="N277" s="48">
        <f t="shared" si="27"/>
        <v>2995.3191475111907</v>
      </c>
      <c r="O277" s="5">
        <v>5.6</v>
      </c>
      <c r="P277" s="5">
        <v>34.8</v>
      </c>
      <c r="Q277" s="5">
        <v>47</v>
      </c>
      <c r="S277" s="27">
        <v>3.444</v>
      </c>
      <c r="V277" s="27">
        <v>0.111</v>
      </c>
      <c r="Y277" s="26">
        <v>0.022</v>
      </c>
      <c r="Z277" s="48">
        <v>2995.3191475111907</v>
      </c>
    </row>
    <row r="278" spans="1:26" ht="12.75">
      <c r="A278" s="1">
        <v>37014</v>
      </c>
      <c r="B278" s="15">
        <v>123</v>
      </c>
      <c r="C278" s="3">
        <v>0.574189842</v>
      </c>
      <c r="D278" s="56">
        <v>0.574189842</v>
      </c>
      <c r="E278" s="4">
        <v>2689</v>
      </c>
      <c r="F278" s="16">
        <v>0</v>
      </c>
      <c r="G278" s="62">
        <v>38.72018246</v>
      </c>
      <c r="H278" s="62">
        <v>-78.29472667</v>
      </c>
      <c r="I278" s="17">
        <v>759.5</v>
      </c>
      <c r="J278" s="5">
        <f t="shared" si="24"/>
        <v>725.5</v>
      </c>
      <c r="K278" s="47">
        <f t="shared" si="25"/>
        <v>2773.994687668203</v>
      </c>
      <c r="L278" s="47">
        <f t="shared" si="28"/>
        <v>2972.974687668203</v>
      </c>
      <c r="M278" s="47">
        <f t="shared" si="26"/>
        <v>3010.794687668203</v>
      </c>
      <c r="N278" s="48">
        <f t="shared" si="27"/>
        <v>2991.884687668203</v>
      </c>
      <c r="O278" s="5">
        <v>5.7</v>
      </c>
      <c r="P278" s="5">
        <v>34.2</v>
      </c>
      <c r="Q278" s="5">
        <v>50.9</v>
      </c>
      <c r="S278" s="27">
        <v>3.503</v>
      </c>
      <c r="V278" s="27">
        <v>0.132</v>
      </c>
      <c r="Y278" s="26">
        <v>0.023</v>
      </c>
      <c r="Z278" s="48">
        <v>2991.884687668203</v>
      </c>
    </row>
    <row r="279" spans="1:26" ht="12.75">
      <c r="A279" s="1">
        <v>37014</v>
      </c>
      <c r="B279" s="15">
        <v>123</v>
      </c>
      <c r="C279" s="3">
        <v>0.574305534</v>
      </c>
      <c r="D279" s="56">
        <v>0.574305534</v>
      </c>
      <c r="E279" s="4">
        <v>2699</v>
      </c>
      <c r="F279" s="16">
        <v>0</v>
      </c>
      <c r="G279" s="62">
        <v>38.71806992</v>
      </c>
      <c r="H279" s="62">
        <v>-78.30187116</v>
      </c>
      <c r="I279" s="17">
        <v>757.4</v>
      </c>
      <c r="J279" s="5">
        <f t="shared" si="24"/>
        <v>723.4</v>
      </c>
      <c r="K279" s="47">
        <f t="shared" si="25"/>
        <v>2798.065790010709</v>
      </c>
      <c r="L279" s="47">
        <f t="shared" si="28"/>
        <v>2997.045790010709</v>
      </c>
      <c r="M279" s="47">
        <f t="shared" si="26"/>
        <v>3034.865790010709</v>
      </c>
      <c r="N279" s="48">
        <f t="shared" si="27"/>
        <v>3015.9557900107093</v>
      </c>
      <c r="O279" s="5">
        <v>5.7</v>
      </c>
      <c r="P279" s="5">
        <v>31.8</v>
      </c>
      <c r="Q279" s="5">
        <v>49.6</v>
      </c>
      <c r="S279" s="27">
        <v>3.474</v>
      </c>
      <c r="V279" s="27">
        <v>0.122</v>
      </c>
      <c r="Y279" s="26">
        <v>0.025</v>
      </c>
      <c r="Z279" s="48">
        <v>3015.9557900107093</v>
      </c>
    </row>
    <row r="280" spans="1:26" ht="12.75">
      <c r="A280" s="1">
        <v>37014</v>
      </c>
      <c r="B280" s="15">
        <v>123</v>
      </c>
      <c r="C280" s="3">
        <v>0.574421287</v>
      </c>
      <c r="D280" s="56">
        <v>0.574421287</v>
      </c>
      <c r="E280" s="4">
        <v>2709</v>
      </c>
      <c r="F280" s="16">
        <v>0</v>
      </c>
      <c r="G280" s="62">
        <v>38.71588209</v>
      </c>
      <c r="H280" s="62">
        <v>-78.30913381</v>
      </c>
      <c r="I280" s="17">
        <v>757.2</v>
      </c>
      <c r="J280" s="5">
        <f t="shared" si="24"/>
        <v>723.2</v>
      </c>
      <c r="K280" s="47">
        <f t="shared" si="25"/>
        <v>2800.3619192585747</v>
      </c>
      <c r="L280" s="47">
        <f t="shared" si="28"/>
        <v>2999.3419192585748</v>
      </c>
      <c r="M280" s="47">
        <f t="shared" si="26"/>
        <v>3037.161919258575</v>
      </c>
      <c r="N280" s="48">
        <f t="shared" si="27"/>
        <v>3018.251919258575</v>
      </c>
      <c r="O280" s="5">
        <v>5.9</v>
      </c>
      <c r="P280" s="5">
        <v>30.3</v>
      </c>
      <c r="Q280" s="5">
        <v>54.6</v>
      </c>
      <c r="S280" s="27">
        <v>3.434</v>
      </c>
      <c r="V280" s="27">
        <v>0.122</v>
      </c>
      <c r="Y280" s="26">
        <v>0.029</v>
      </c>
      <c r="Z280" s="48">
        <v>3018.251919258575</v>
      </c>
    </row>
    <row r="281" spans="1:26" ht="12.75">
      <c r="A281" s="1">
        <v>37014</v>
      </c>
      <c r="B281" s="15">
        <v>123</v>
      </c>
      <c r="C281" s="3">
        <v>0.574537039</v>
      </c>
      <c r="D281" s="56">
        <v>0.574537039</v>
      </c>
      <c r="E281" s="4">
        <v>2719</v>
      </c>
      <c r="F281" s="16">
        <v>0</v>
      </c>
      <c r="G281" s="62">
        <v>38.71357631</v>
      </c>
      <c r="H281" s="62">
        <v>-78.31639535</v>
      </c>
      <c r="I281" s="17">
        <v>758.3</v>
      </c>
      <c r="J281" s="5">
        <f t="shared" si="24"/>
        <v>724.3</v>
      </c>
      <c r="K281" s="47">
        <f t="shared" si="25"/>
        <v>2787.741058094435</v>
      </c>
      <c r="L281" s="47">
        <f t="shared" si="28"/>
        <v>2986.721058094435</v>
      </c>
      <c r="M281" s="47">
        <f t="shared" si="26"/>
        <v>3024.5410580944354</v>
      </c>
      <c r="N281" s="48">
        <f t="shared" si="27"/>
        <v>3005.6310580944355</v>
      </c>
      <c r="O281" s="5">
        <v>6.1</v>
      </c>
      <c r="P281" s="5">
        <v>29.8</v>
      </c>
      <c r="Q281" s="5">
        <v>51.9</v>
      </c>
      <c r="S281" s="27">
        <v>3.453</v>
      </c>
      <c r="V281" s="27">
        <v>0.101</v>
      </c>
      <c r="Y281" s="26">
        <v>0.028</v>
      </c>
      <c r="Z281" s="48">
        <v>3005.6310580944355</v>
      </c>
    </row>
    <row r="282" spans="1:26" ht="12.75">
      <c r="A282" s="1">
        <v>37014</v>
      </c>
      <c r="B282" s="15">
        <v>123</v>
      </c>
      <c r="C282" s="3">
        <v>0.574652791</v>
      </c>
      <c r="D282" s="56">
        <v>0.574652791</v>
      </c>
      <c r="E282" s="4">
        <v>2729</v>
      </c>
      <c r="F282" s="16">
        <v>0</v>
      </c>
      <c r="G282" s="62">
        <v>38.71100445</v>
      </c>
      <c r="H282" s="62">
        <v>-78.32353987</v>
      </c>
      <c r="I282" s="17">
        <v>758.9</v>
      </c>
      <c r="J282" s="5">
        <f t="shared" si="24"/>
        <v>724.9</v>
      </c>
      <c r="K282" s="47">
        <f t="shared" si="25"/>
        <v>2780.8650284120126</v>
      </c>
      <c r="L282" s="47">
        <f t="shared" si="28"/>
        <v>2979.8450284120127</v>
      </c>
      <c r="M282" s="47">
        <f t="shared" si="26"/>
        <v>3017.665028412013</v>
      </c>
      <c r="N282" s="48">
        <f t="shared" si="27"/>
        <v>2998.7550284120125</v>
      </c>
      <c r="O282" s="5">
        <v>6.3</v>
      </c>
      <c r="P282" s="5">
        <v>29.6</v>
      </c>
      <c r="Q282" s="5">
        <v>57.4</v>
      </c>
      <c r="R282" s="64">
        <v>-1.69E-05</v>
      </c>
      <c r="S282" s="27">
        <v>3.266</v>
      </c>
      <c r="V282" s="27">
        <v>0.121</v>
      </c>
      <c r="Y282" s="26">
        <v>0.028</v>
      </c>
      <c r="Z282" s="48">
        <v>2998.7550284120125</v>
      </c>
    </row>
    <row r="283" spans="1:26" ht="12.75">
      <c r="A283" s="1">
        <v>37014</v>
      </c>
      <c r="B283" s="15">
        <v>123</v>
      </c>
      <c r="C283" s="3">
        <v>0.574768543</v>
      </c>
      <c r="D283" s="56">
        <v>0.574768543</v>
      </c>
      <c r="E283" s="4">
        <v>2739</v>
      </c>
      <c r="F283" s="16">
        <v>0</v>
      </c>
      <c r="G283" s="62">
        <v>38.7082596</v>
      </c>
      <c r="H283" s="62">
        <v>-78.33087646</v>
      </c>
      <c r="I283" s="17">
        <v>758.7</v>
      </c>
      <c r="J283" s="5">
        <f t="shared" si="24"/>
        <v>724.7</v>
      </c>
      <c r="K283" s="47">
        <f t="shared" si="25"/>
        <v>2783.1564057367063</v>
      </c>
      <c r="L283" s="47">
        <f t="shared" si="28"/>
        <v>2982.1364057367064</v>
      </c>
      <c r="M283" s="47">
        <f t="shared" si="26"/>
        <v>3019.9564057367065</v>
      </c>
      <c r="N283" s="48">
        <f t="shared" si="27"/>
        <v>3001.046405736706</v>
      </c>
      <c r="O283" s="5">
        <v>6.3</v>
      </c>
      <c r="P283" s="5">
        <v>29.5</v>
      </c>
      <c r="Q283" s="5">
        <v>55.5</v>
      </c>
      <c r="S283" s="27">
        <v>3.454</v>
      </c>
      <c r="V283" s="27">
        <v>0.111</v>
      </c>
      <c r="Y283" s="26">
        <v>-0.051</v>
      </c>
      <c r="Z283" s="48">
        <v>3001.046405736706</v>
      </c>
    </row>
    <row r="284" spans="1:26" ht="12.75">
      <c r="A284" s="1">
        <v>37014</v>
      </c>
      <c r="B284" s="15">
        <v>123</v>
      </c>
      <c r="C284" s="3">
        <v>0.574884236</v>
      </c>
      <c r="D284" s="56">
        <v>0.574884236</v>
      </c>
      <c r="E284" s="4">
        <v>2749</v>
      </c>
      <c r="F284" s="16">
        <v>0</v>
      </c>
      <c r="G284" s="62">
        <v>38.70552916</v>
      </c>
      <c r="H284" s="62">
        <v>-78.33861589</v>
      </c>
      <c r="I284" s="17">
        <v>757.7</v>
      </c>
      <c r="J284" s="5">
        <f t="shared" si="24"/>
        <v>723.7</v>
      </c>
      <c r="K284" s="47">
        <f t="shared" si="25"/>
        <v>2794.622786144647</v>
      </c>
      <c r="L284" s="47">
        <f t="shared" si="28"/>
        <v>2993.602786144647</v>
      </c>
      <c r="M284" s="47">
        <f t="shared" si="26"/>
        <v>3031.422786144647</v>
      </c>
      <c r="N284" s="48">
        <f t="shared" si="27"/>
        <v>3012.512786144647</v>
      </c>
      <c r="O284" s="5">
        <v>6.1</v>
      </c>
      <c r="P284" s="5">
        <v>29.9</v>
      </c>
      <c r="Q284" s="5">
        <v>57.5</v>
      </c>
      <c r="S284" s="27">
        <v>3.394</v>
      </c>
      <c r="V284" s="27">
        <v>0.133</v>
      </c>
      <c r="Y284" s="26">
        <v>-0.05</v>
      </c>
      <c r="Z284" s="48">
        <v>3012.512786144647</v>
      </c>
    </row>
    <row r="285" spans="1:26" ht="12.75">
      <c r="A285" s="1">
        <v>37014</v>
      </c>
      <c r="B285" s="15">
        <v>123</v>
      </c>
      <c r="C285" s="3">
        <v>0.574999988</v>
      </c>
      <c r="D285" s="56">
        <v>0.574999988</v>
      </c>
      <c r="E285" s="4">
        <v>2759</v>
      </c>
      <c r="F285" s="16">
        <v>0</v>
      </c>
      <c r="G285" s="62">
        <v>38.7023537</v>
      </c>
      <c r="H285" s="62">
        <v>-78.34630574</v>
      </c>
      <c r="I285" s="17">
        <v>758.2</v>
      </c>
      <c r="J285" s="5">
        <f t="shared" si="24"/>
        <v>724.2</v>
      </c>
      <c r="K285" s="47">
        <f t="shared" si="25"/>
        <v>2788.887616794495</v>
      </c>
      <c r="L285" s="47">
        <f t="shared" si="28"/>
        <v>2987.867616794495</v>
      </c>
      <c r="M285" s="47">
        <f t="shared" si="26"/>
        <v>3025.687616794495</v>
      </c>
      <c r="N285" s="48">
        <f t="shared" si="27"/>
        <v>3006.777616794495</v>
      </c>
      <c r="O285" s="5">
        <v>6.1</v>
      </c>
      <c r="P285" s="5">
        <v>31</v>
      </c>
      <c r="Q285" s="5">
        <v>56</v>
      </c>
      <c r="S285" s="27">
        <v>3.524</v>
      </c>
      <c r="V285" s="27">
        <v>0.103</v>
      </c>
      <c r="Y285" s="26">
        <v>12.368</v>
      </c>
      <c r="Z285" s="48">
        <v>3006.777616794495</v>
      </c>
    </row>
    <row r="286" spans="1:26" ht="12.75">
      <c r="A286" s="1">
        <v>37014</v>
      </c>
      <c r="B286" s="15">
        <v>123</v>
      </c>
      <c r="C286" s="3">
        <v>0.57511574</v>
      </c>
      <c r="D286" s="56">
        <v>0.57511574</v>
      </c>
      <c r="E286" s="4">
        <v>2769</v>
      </c>
      <c r="F286" s="16">
        <v>0</v>
      </c>
      <c r="G286" s="62">
        <v>38.69883948</v>
      </c>
      <c r="H286" s="62">
        <v>-78.35361283</v>
      </c>
      <c r="I286" s="17">
        <v>758.4</v>
      </c>
      <c r="J286" s="5">
        <f t="shared" si="24"/>
        <v>724.4</v>
      </c>
      <c r="K286" s="47">
        <f t="shared" si="25"/>
        <v>2786.5946576823153</v>
      </c>
      <c r="L286" s="47">
        <f t="shared" si="28"/>
        <v>2985.5746576823153</v>
      </c>
      <c r="M286" s="47">
        <f t="shared" si="26"/>
        <v>3023.3946576823155</v>
      </c>
      <c r="N286" s="48">
        <f t="shared" si="27"/>
        <v>3004.4846576823156</v>
      </c>
      <c r="O286" s="5">
        <v>6.2</v>
      </c>
      <c r="P286" s="5">
        <v>30.7</v>
      </c>
      <c r="Q286" s="5">
        <v>58.4</v>
      </c>
      <c r="S286" s="27">
        <v>3.494</v>
      </c>
      <c r="V286" s="27">
        <v>0.112</v>
      </c>
      <c r="Y286" s="26">
        <v>10.753</v>
      </c>
      <c r="Z286" s="48">
        <v>3004.4846576823156</v>
      </c>
    </row>
    <row r="287" spans="1:26" ht="12.75">
      <c r="A287" s="1">
        <v>37014</v>
      </c>
      <c r="B287" s="15">
        <v>123</v>
      </c>
      <c r="C287" s="3">
        <v>0.575231493</v>
      </c>
      <c r="D287" s="56">
        <v>0.575231493</v>
      </c>
      <c r="E287" s="4">
        <v>2779</v>
      </c>
      <c r="F287" s="16">
        <v>0</v>
      </c>
      <c r="G287" s="62">
        <v>38.69621367</v>
      </c>
      <c r="H287" s="62">
        <v>-78.36139592</v>
      </c>
      <c r="I287" s="17">
        <v>757.2</v>
      </c>
      <c r="J287" s="5">
        <f t="shared" si="24"/>
        <v>723.2</v>
      </c>
      <c r="K287" s="47">
        <f t="shared" si="25"/>
        <v>2800.3619192585747</v>
      </c>
      <c r="L287" s="47">
        <f t="shared" si="28"/>
        <v>2999.3419192585748</v>
      </c>
      <c r="M287" s="47">
        <f t="shared" si="26"/>
        <v>3037.161919258575</v>
      </c>
      <c r="N287" s="48">
        <f t="shared" si="27"/>
        <v>3018.251919258575</v>
      </c>
      <c r="O287" s="5">
        <v>6</v>
      </c>
      <c r="P287" s="5">
        <v>31</v>
      </c>
      <c r="Q287" s="5">
        <v>54.1</v>
      </c>
      <c r="S287" s="27">
        <v>3.444</v>
      </c>
      <c r="V287" s="27">
        <v>0.122</v>
      </c>
      <c r="Y287" s="26">
        <v>10.766</v>
      </c>
      <c r="Z287" s="48">
        <v>3018.251919258575</v>
      </c>
    </row>
    <row r="288" spans="1:26" ht="12.75">
      <c r="A288" s="1">
        <v>37014</v>
      </c>
      <c r="B288" s="15">
        <v>123</v>
      </c>
      <c r="C288" s="3">
        <v>0.575347245</v>
      </c>
      <c r="D288" s="56">
        <v>0.575347245</v>
      </c>
      <c r="E288" s="4">
        <v>2789</v>
      </c>
      <c r="F288" s="16">
        <v>0</v>
      </c>
      <c r="G288" s="62">
        <v>38.6935791</v>
      </c>
      <c r="H288" s="62">
        <v>-78.36943296</v>
      </c>
      <c r="I288" s="17">
        <v>757.1</v>
      </c>
      <c r="J288" s="5">
        <f t="shared" si="24"/>
        <v>723.1</v>
      </c>
      <c r="K288" s="47">
        <f t="shared" si="25"/>
        <v>2801.510222015296</v>
      </c>
      <c r="L288" s="47">
        <f t="shared" si="28"/>
        <v>3000.4902220152962</v>
      </c>
      <c r="M288" s="47">
        <f t="shared" si="26"/>
        <v>3038.3102220152964</v>
      </c>
      <c r="N288" s="48">
        <f t="shared" si="27"/>
        <v>3019.400222015296</v>
      </c>
      <c r="O288" s="5">
        <v>6.1</v>
      </c>
      <c r="P288" s="5">
        <v>29.5</v>
      </c>
      <c r="Q288" s="5">
        <v>58.1</v>
      </c>
      <c r="R288" s="64">
        <v>1.25E-05</v>
      </c>
      <c r="S288" s="27">
        <v>3.676</v>
      </c>
      <c r="V288" s="27">
        <v>0.148</v>
      </c>
      <c r="Y288" s="26">
        <v>10.746</v>
      </c>
      <c r="Z288" s="48">
        <v>3019.400222015296</v>
      </c>
    </row>
    <row r="289" spans="1:26" ht="12.75">
      <c r="A289" s="1">
        <v>37014</v>
      </c>
      <c r="B289" s="15">
        <v>123</v>
      </c>
      <c r="C289" s="3">
        <v>0.575462937</v>
      </c>
      <c r="D289" s="56">
        <v>0.575462937</v>
      </c>
      <c r="E289" s="4">
        <v>2799</v>
      </c>
      <c r="F289" s="16">
        <v>0</v>
      </c>
      <c r="G289" s="62">
        <v>38.69076575</v>
      </c>
      <c r="H289" s="62">
        <v>-78.37727749</v>
      </c>
      <c r="I289" s="17">
        <v>757.2</v>
      </c>
      <c r="J289" s="5">
        <f t="shared" si="24"/>
        <v>723.2</v>
      </c>
      <c r="K289" s="47">
        <f t="shared" si="25"/>
        <v>2800.3619192585747</v>
      </c>
      <c r="L289" s="47">
        <f t="shared" si="28"/>
        <v>2999.3419192585748</v>
      </c>
      <c r="M289" s="47">
        <f t="shared" si="26"/>
        <v>3037.161919258575</v>
      </c>
      <c r="N289" s="48">
        <f t="shared" si="27"/>
        <v>3018.251919258575</v>
      </c>
      <c r="O289" s="5">
        <v>6.1</v>
      </c>
      <c r="P289" s="5">
        <v>30.2</v>
      </c>
      <c r="Q289" s="5">
        <v>55.2</v>
      </c>
      <c r="S289" s="27">
        <v>3.786</v>
      </c>
      <c r="V289" s="27">
        <v>0.155</v>
      </c>
      <c r="Y289" s="26">
        <v>10.753</v>
      </c>
      <c r="Z289" s="48">
        <v>3018.251919258575</v>
      </c>
    </row>
    <row r="290" spans="1:26" ht="12.75">
      <c r="A290" s="1">
        <v>37014</v>
      </c>
      <c r="B290" s="15">
        <v>123</v>
      </c>
      <c r="C290" s="3">
        <v>0.57557869</v>
      </c>
      <c r="D290" s="56">
        <v>0.57557869</v>
      </c>
      <c r="E290" s="4">
        <v>2809</v>
      </c>
      <c r="F290" s="16">
        <v>0</v>
      </c>
      <c r="G290" s="62">
        <v>38.68812135</v>
      </c>
      <c r="H290" s="62">
        <v>-78.38520554</v>
      </c>
      <c r="I290" s="17">
        <v>758.2</v>
      </c>
      <c r="J290" s="5">
        <f t="shared" si="24"/>
        <v>724.2</v>
      </c>
      <c r="K290" s="47">
        <f t="shared" si="25"/>
        <v>2788.887616794495</v>
      </c>
      <c r="L290" s="47">
        <f t="shared" si="28"/>
        <v>2987.867616794495</v>
      </c>
      <c r="M290" s="47">
        <f t="shared" si="26"/>
        <v>3025.687616794495</v>
      </c>
      <c r="N290" s="48">
        <f t="shared" si="27"/>
        <v>3006.777616794495</v>
      </c>
      <c r="O290" s="5">
        <v>6.2</v>
      </c>
      <c r="P290" s="5">
        <v>30.5</v>
      </c>
      <c r="Q290" s="5">
        <v>57.6</v>
      </c>
      <c r="S290" s="27">
        <v>3.657</v>
      </c>
      <c r="V290" s="27">
        <v>0.137</v>
      </c>
      <c r="Y290" s="26">
        <v>10.766</v>
      </c>
      <c r="Z290" s="48">
        <v>3006.777616794495</v>
      </c>
    </row>
    <row r="291" spans="1:26" ht="12.75">
      <c r="A291" s="1">
        <v>37014</v>
      </c>
      <c r="B291" s="15">
        <v>123</v>
      </c>
      <c r="C291" s="3">
        <v>0.575694442</v>
      </c>
      <c r="D291" s="56">
        <v>0.575694442</v>
      </c>
      <c r="E291" s="4">
        <v>2819</v>
      </c>
      <c r="F291" s="16">
        <v>0</v>
      </c>
      <c r="G291" s="62">
        <v>38.68557292</v>
      </c>
      <c r="H291" s="62">
        <v>-78.39320751</v>
      </c>
      <c r="I291" s="17">
        <v>759.6</v>
      </c>
      <c r="J291" s="5">
        <f t="shared" si="24"/>
        <v>725.6</v>
      </c>
      <c r="K291" s="47">
        <f t="shared" si="25"/>
        <v>2772.8501833080413</v>
      </c>
      <c r="L291" s="47">
        <f t="shared" si="28"/>
        <v>2971.8301833080413</v>
      </c>
      <c r="M291" s="47">
        <f t="shared" si="26"/>
        <v>3009.6501833080415</v>
      </c>
      <c r="N291" s="48">
        <f t="shared" si="27"/>
        <v>2990.740183308041</v>
      </c>
      <c r="O291" s="5">
        <v>6.4</v>
      </c>
      <c r="P291" s="5">
        <v>31.6</v>
      </c>
      <c r="Q291" s="5">
        <v>55</v>
      </c>
      <c r="S291" s="27">
        <v>3.756</v>
      </c>
      <c r="T291" s="15">
        <v>246.851</v>
      </c>
      <c r="U291" s="15">
        <f aca="true" t="shared" si="29" ref="U291:U354">AVERAGE(T286:T291)</f>
        <v>246.851</v>
      </c>
      <c r="V291" s="27">
        <v>0.132</v>
      </c>
      <c r="W291" s="49">
        <v>0</v>
      </c>
      <c r="X291" s="49">
        <f aca="true" t="shared" si="30" ref="X291:X354">AVERAGE(W286:W291)</f>
        <v>0</v>
      </c>
      <c r="Y291" s="26">
        <v>10.776</v>
      </c>
      <c r="Z291" s="48">
        <v>2990.740183308041</v>
      </c>
    </row>
    <row r="292" spans="1:26" ht="12.75">
      <c r="A292" s="1">
        <v>37014</v>
      </c>
      <c r="B292" s="15">
        <v>123</v>
      </c>
      <c r="C292" s="3">
        <v>0.575810194</v>
      </c>
      <c r="D292" s="56">
        <v>0.575810194</v>
      </c>
      <c r="E292" s="4">
        <v>2829</v>
      </c>
      <c r="F292" s="16">
        <v>0</v>
      </c>
      <c r="G292" s="62">
        <v>38.68283053</v>
      </c>
      <c r="H292" s="62">
        <v>-78.40134826</v>
      </c>
      <c r="I292" s="17">
        <v>760</v>
      </c>
      <c r="J292" s="5">
        <f t="shared" si="24"/>
        <v>726</v>
      </c>
      <c r="K292" s="47">
        <f t="shared" si="25"/>
        <v>2768.2737426455014</v>
      </c>
      <c r="L292" s="47">
        <f t="shared" si="28"/>
        <v>2967.2537426455015</v>
      </c>
      <c r="M292" s="47">
        <f t="shared" si="26"/>
        <v>3005.0737426455016</v>
      </c>
      <c r="N292" s="48">
        <f t="shared" si="27"/>
        <v>2986.1637426455018</v>
      </c>
      <c r="O292" s="5">
        <v>6.4</v>
      </c>
      <c r="P292" s="5">
        <v>33.6</v>
      </c>
      <c r="Q292" s="5">
        <v>56.8</v>
      </c>
      <c r="S292" s="27">
        <v>3.854</v>
      </c>
      <c r="T292" s="15">
        <v>300.469</v>
      </c>
      <c r="U292" s="15">
        <f t="shared" si="29"/>
        <v>273.65999999999997</v>
      </c>
      <c r="V292" s="27">
        <v>0.121</v>
      </c>
      <c r="W292" s="49">
        <v>0</v>
      </c>
      <c r="X292" s="49">
        <f t="shared" si="30"/>
        <v>0</v>
      </c>
      <c r="Y292" s="26">
        <v>10.751</v>
      </c>
      <c r="Z292" s="48">
        <v>2986.1637426455018</v>
      </c>
    </row>
    <row r="293" spans="1:26" ht="12.75">
      <c r="A293" s="1">
        <v>37014</v>
      </c>
      <c r="B293" s="15">
        <v>123</v>
      </c>
      <c r="C293" s="3">
        <v>0.575925946</v>
      </c>
      <c r="D293" s="56">
        <v>0.575925946</v>
      </c>
      <c r="E293" s="4">
        <v>2839</v>
      </c>
      <c r="F293" s="16">
        <v>0</v>
      </c>
      <c r="G293" s="62">
        <v>38.679878</v>
      </c>
      <c r="H293" s="62">
        <v>-78.40957095</v>
      </c>
      <c r="I293" s="17">
        <v>760</v>
      </c>
      <c r="J293" s="5">
        <f t="shared" si="24"/>
        <v>726</v>
      </c>
      <c r="K293" s="47">
        <f t="shared" si="25"/>
        <v>2768.2737426455014</v>
      </c>
      <c r="L293" s="47">
        <f t="shared" si="28"/>
        <v>2967.2537426455015</v>
      </c>
      <c r="M293" s="47">
        <f t="shared" si="26"/>
        <v>3005.0737426455016</v>
      </c>
      <c r="N293" s="48">
        <f t="shared" si="27"/>
        <v>2986.1637426455018</v>
      </c>
      <c r="O293" s="5">
        <v>6.5</v>
      </c>
      <c r="P293" s="5">
        <v>33.1</v>
      </c>
      <c r="Q293" s="5">
        <v>52.5</v>
      </c>
      <c r="S293" s="27">
        <v>3.776</v>
      </c>
      <c r="T293" s="15">
        <v>249.199</v>
      </c>
      <c r="U293" s="15">
        <f t="shared" si="29"/>
        <v>265.5063333333333</v>
      </c>
      <c r="V293" s="27">
        <v>0.122</v>
      </c>
      <c r="W293" s="49">
        <v>0</v>
      </c>
      <c r="X293" s="49">
        <f t="shared" si="30"/>
        <v>0</v>
      </c>
      <c r="Y293" s="26">
        <v>10.767</v>
      </c>
      <c r="Z293" s="48">
        <v>2986.1637426455018</v>
      </c>
    </row>
    <row r="294" spans="1:26" ht="12.75">
      <c r="A294" s="1">
        <v>37014</v>
      </c>
      <c r="B294" s="15">
        <v>123</v>
      </c>
      <c r="C294" s="3">
        <v>0.576041639</v>
      </c>
      <c r="D294" s="56">
        <v>0.576041639</v>
      </c>
      <c r="E294" s="4">
        <v>2849</v>
      </c>
      <c r="F294" s="16">
        <v>0</v>
      </c>
      <c r="G294" s="62">
        <v>38.6770433</v>
      </c>
      <c r="H294" s="62">
        <v>-78.41798829</v>
      </c>
      <c r="I294" s="17">
        <v>759.6</v>
      </c>
      <c r="J294" s="5">
        <f t="shared" si="24"/>
        <v>725.6</v>
      </c>
      <c r="K294" s="47">
        <f t="shared" si="25"/>
        <v>2772.8501833080413</v>
      </c>
      <c r="L294" s="47">
        <f t="shared" si="28"/>
        <v>2971.8301833080413</v>
      </c>
      <c r="M294" s="47">
        <f t="shared" si="26"/>
        <v>3009.6501833080415</v>
      </c>
      <c r="N294" s="48">
        <f t="shared" si="27"/>
        <v>2990.740183308041</v>
      </c>
      <c r="O294" s="5">
        <v>6.4</v>
      </c>
      <c r="P294" s="5">
        <v>32.6</v>
      </c>
      <c r="Q294" s="5">
        <v>57</v>
      </c>
      <c r="R294" s="64">
        <v>1.85E-05</v>
      </c>
      <c r="S294" s="27">
        <v>3.785</v>
      </c>
      <c r="T294" s="15">
        <v>250.317</v>
      </c>
      <c r="U294" s="15">
        <f t="shared" si="29"/>
        <v>261.709</v>
      </c>
      <c r="V294" s="27">
        <v>0.113</v>
      </c>
      <c r="W294" s="49">
        <v>0</v>
      </c>
      <c r="X294" s="49">
        <f t="shared" si="30"/>
        <v>0</v>
      </c>
      <c r="Y294" s="26">
        <v>10.762</v>
      </c>
      <c r="Z294" s="48">
        <v>2990.740183308041</v>
      </c>
    </row>
    <row r="295" spans="1:26" ht="12.75">
      <c r="A295" s="1">
        <v>37014</v>
      </c>
      <c r="B295" s="15">
        <v>123</v>
      </c>
      <c r="C295" s="3">
        <v>0.576157391</v>
      </c>
      <c r="D295" s="56">
        <v>0.576157391</v>
      </c>
      <c r="E295" s="4">
        <v>2859</v>
      </c>
      <c r="F295" s="16">
        <v>0</v>
      </c>
      <c r="G295" s="62">
        <v>38.67416505</v>
      </c>
      <c r="H295" s="62">
        <v>-78.42630319</v>
      </c>
      <c r="I295" s="17">
        <v>759.2</v>
      </c>
      <c r="J295" s="5">
        <f t="shared" si="24"/>
        <v>725.2</v>
      </c>
      <c r="K295" s="47">
        <f t="shared" si="25"/>
        <v>2777.429147511191</v>
      </c>
      <c r="L295" s="47">
        <f t="shared" si="28"/>
        <v>2976.409147511191</v>
      </c>
      <c r="M295" s="47">
        <f t="shared" si="26"/>
        <v>3014.229147511191</v>
      </c>
      <c r="N295" s="48">
        <f t="shared" si="27"/>
        <v>2995.3191475111907</v>
      </c>
      <c r="O295" s="5">
        <v>6.3</v>
      </c>
      <c r="P295" s="5">
        <v>32.7</v>
      </c>
      <c r="Q295" s="5">
        <v>52.4</v>
      </c>
      <c r="S295" s="27">
        <v>3.855</v>
      </c>
      <c r="T295" s="15">
        <v>303.823</v>
      </c>
      <c r="U295" s="15">
        <f t="shared" si="29"/>
        <v>270.1318</v>
      </c>
      <c r="V295" s="27">
        <v>0.121</v>
      </c>
      <c r="W295" s="49">
        <v>0</v>
      </c>
      <c r="X295" s="49">
        <f t="shared" si="30"/>
        <v>0</v>
      </c>
      <c r="Y295" s="26">
        <v>10.756</v>
      </c>
      <c r="Z295" s="48">
        <v>2995.3191475111907</v>
      </c>
    </row>
    <row r="296" spans="1:26" ht="12.75">
      <c r="A296" s="1">
        <v>37014</v>
      </c>
      <c r="B296" s="15">
        <v>123</v>
      </c>
      <c r="C296" s="3">
        <v>0.576273143</v>
      </c>
      <c r="D296" s="56">
        <v>0.576273143</v>
      </c>
      <c r="E296" s="4">
        <v>2869</v>
      </c>
      <c r="F296" s="16">
        <v>0</v>
      </c>
      <c r="G296" s="62">
        <v>38.67091903</v>
      </c>
      <c r="H296" s="62">
        <v>-78.43438653</v>
      </c>
      <c r="I296" s="17">
        <v>759.3</v>
      </c>
      <c r="J296" s="5">
        <f t="shared" si="24"/>
        <v>725.3</v>
      </c>
      <c r="K296" s="47">
        <f t="shared" si="25"/>
        <v>2776.2841697262675</v>
      </c>
      <c r="L296" s="47">
        <f t="shared" si="28"/>
        <v>2975.2641697262675</v>
      </c>
      <c r="M296" s="47">
        <f t="shared" si="26"/>
        <v>3013.0841697262676</v>
      </c>
      <c r="N296" s="48">
        <f t="shared" si="27"/>
        <v>2994.174169726268</v>
      </c>
      <c r="O296" s="5">
        <v>6.3</v>
      </c>
      <c r="P296" s="5">
        <v>32.3</v>
      </c>
      <c r="Q296" s="5">
        <v>54.4</v>
      </c>
      <c r="S296" s="27">
        <v>3.876</v>
      </c>
      <c r="T296" s="15">
        <v>304.941</v>
      </c>
      <c r="U296" s="15">
        <f t="shared" si="29"/>
        <v>275.93333333333334</v>
      </c>
      <c r="V296" s="27">
        <v>0.131</v>
      </c>
      <c r="W296" s="49">
        <v>0</v>
      </c>
      <c r="X296" s="49">
        <f t="shared" si="30"/>
        <v>0</v>
      </c>
      <c r="Y296" s="26">
        <v>10.768</v>
      </c>
      <c r="Z296" s="48">
        <v>2994.174169726268</v>
      </c>
    </row>
    <row r="297" spans="1:26" ht="12.75">
      <c r="A297" s="1">
        <v>37014</v>
      </c>
      <c r="B297" s="15">
        <v>123</v>
      </c>
      <c r="C297" s="3">
        <v>0.576388896</v>
      </c>
      <c r="D297" s="56">
        <v>0.576388896</v>
      </c>
      <c r="E297" s="4">
        <v>2879</v>
      </c>
      <c r="F297" s="16">
        <v>0</v>
      </c>
      <c r="G297" s="62">
        <v>38.66764748</v>
      </c>
      <c r="H297" s="62">
        <v>-78.44225365</v>
      </c>
      <c r="I297" s="17">
        <v>760.3</v>
      </c>
      <c r="J297" s="5">
        <f t="shared" si="24"/>
        <v>726.3</v>
      </c>
      <c r="K297" s="47">
        <f t="shared" si="25"/>
        <v>2764.843066549608</v>
      </c>
      <c r="L297" s="47">
        <f t="shared" si="28"/>
        <v>2963.823066549608</v>
      </c>
      <c r="M297" s="47">
        <f t="shared" si="26"/>
        <v>3001.643066549608</v>
      </c>
      <c r="N297" s="48">
        <f t="shared" si="27"/>
        <v>2982.7330665496083</v>
      </c>
      <c r="O297" s="5">
        <v>6.5</v>
      </c>
      <c r="P297" s="5">
        <v>31.9</v>
      </c>
      <c r="Q297" s="5">
        <v>51.9</v>
      </c>
      <c r="S297" s="27">
        <v>3.776</v>
      </c>
      <c r="T297" s="15">
        <v>253.671</v>
      </c>
      <c r="U297" s="15">
        <f t="shared" si="29"/>
        <v>277.07</v>
      </c>
      <c r="V297" s="27">
        <v>0.121</v>
      </c>
      <c r="W297" s="49">
        <v>0</v>
      </c>
      <c r="X297" s="49">
        <f t="shared" si="30"/>
        <v>0</v>
      </c>
      <c r="Y297" s="26">
        <v>10.755</v>
      </c>
      <c r="Z297" s="48">
        <v>2982.7330665496083</v>
      </c>
    </row>
    <row r="298" spans="1:26" ht="12.75">
      <c r="A298" s="1">
        <v>37014</v>
      </c>
      <c r="B298" s="15">
        <v>123</v>
      </c>
      <c r="C298" s="3">
        <v>0.576504648</v>
      </c>
      <c r="D298" s="56">
        <v>0.576504648</v>
      </c>
      <c r="E298" s="4">
        <v>2889</v>
      </c>
      <c r="F298" s="16">
        <v>0</v>
      </c>
      <c r="G298" s="62">
        <v>38.66427653</v>
      </c>
      <c r="H298" s="62">
        <v>-78.44998439</v>
      </c>
      <c r="I298" s="17">
        <v>760</v>
      </c>
      <c r="J298" s="5">
        <f t="shared" si="24"/>
        <v>726</v>
      </c>
      <c r="K298" s="47">
        <f t="shared" si="25"/>
        <v>2768.2737426455014</v>
      </c>
      <c r="L298" s="47">
        <f t="shared" si="28"/>
        <v>2967.2537426455015</v>
      </c>
      <c r="M298" s="47">
        <f t="shared" si="26"/>
        <v>3005.0737426455016</v>
      </c>
      <c r="N298" s="48">
        <f t="shared" si="27"/>
        <v>2986.1637426455018</v>
      </c>
      <c r="O298" s="5">
        <v>6.4</v>
      </c>
      <c r="P298" s="5">
        <v>32.2</v>
      </c>
      <c r="Q298" s="5">
        <v>57.4</v>
      </c>
      <c r="S298" s="27">
        <v>3.726</v>
      </c>
      <c r="T298" s="15">
        <v>202.289</v>
      </c>
      <c r="U298" s="15">
        <f t="shared" si="29"/>
        <v>260.70666666666665</v>
      </c>
      <c r="V298" s="27">
        <v>0.132</v>
      </c>
      <c r="W298" s="49">
        <v>0</v>
      </c>
      <c r="X298" s="49">
        <f t="shared" si="30"/>
        <v>0</v>
      </c>
      <c r="Y298" s="26">
        <v>10.791</v>
      </c>
      <c r="Z298" s="48">
        <v>2986.1637426455018</v>
      </c>
    </row>
    <row r="299" spans="1:26" ht="12.75">
      <c r="A299" s="1">
        <v>37014</v>
      </c>
      <c r="B299" s="15">
        <v>123</v>
      </c>
      <c r="C299" s="3">
        <v>0.5766204</v>
      </c>
      <c r="D299" s="56">
        <v>0.5766204</v>
      </c>
      <c r="E299" s="4">
        <v>2899</v>
      </c>
      <c r="F299" s="16">
        <v>0</v>
      </c>
      <c r="G299" s="62">
        <v>38.6609161</v>
      </c>
      <c r="H299" s="62">
        <v>-78.45766637</v>
      </c>
      <c r="I299" s="17">
        <v>760.3</v>
      </c>
      <c r="J299" s="5">
        <f t="shared" si="24"/>
        <v>726.3</v>
      </c>
      <c r="K299" s="47">
        <f t="shared" si="25"/>
        <v>2764.843066549608</v>
      </c>
      <c r="L299" s="47">
        <f t="shared" si="28"/>
        <v>2963.823066549608</v>
      </c>
      <c r="M299" s="47">
        <f t="shared" si="26"/>
        <v>3001.643066549608</v>
      </c>
      <c r="N299" s="48">
        <f t="shared" si="27"/>
        <v>2982.7330665496083</v>
      </c>
      <c r="O299" s="5">
        <v>6.3</v>
      </c>
      <c r="P299" s="5">
        <v>32.9</v>
      </c>
      <c r="Q299" s="5">
        <v>52.6</v>
      </c>
      <c r="S299" s="27">
        <v>3.786</v>
      </c>
      <c r="T299" s="15">
        <v>255.795</v>
      </c>
      <c r="U299" s="15">
        <f t="shared" si="29"/>
        <v>261.806</v>
      </c>
      <c r="V299" s="27">
        <v>0.152</v>
      </c>
      <c r="W299" s="49">
        <v>1.11</v>
      </c>
      <c r="X299" s="49">
        <f t="shared" si="30"/>
        <v>0.18500000000000003</v>
      </c>
      <c r="Y299" s="26">
        <v>10.77</v>
      </c>
      <c r="Z299" s="48">
        <v>2982.7330665496083</v>
      </c>
    </row>
    <row r="300" spans="1:26" ht="12.75">
      <c r="A300" s="1">
        <v>37014</v>
      </c>
      <c r="B300" s="15">
        <v>123</v>
      </c>
      <c r="C300" s="3">
        <v>0.576736093</v>
      </c>
      <c r="D300" s="56">
        <v>0.576736093</v>
      </c>
      <c r="E300" s="4">
        <v>2909</v>
      </c>
      <c r="F300" s="16">
        <v>0</v>
      </c>
      <c r="G300" s="62">
        <v>38.65884476</v>
      </c>
      <c r="H300" s="62">
        <v>-78.46598921</v>
      </c>
      <c r="I300" s="17">
        <v>761.5</v>
      </c>
      <c r="J300" s="5">
        <f t="shared" si="24"/>
        <v>727.5</v>
      </c>
      <c r="K300" s="47">
        <f t="shared" si="25"/>
        <v>2751.134518042975</v>
      </c>
      <c r="L300" s="47">
        <f t="shared" si="28"/>
        <v>2950.114518042975</v>
      </c>
      <c r="M300" s="47">
        <f t="shared" si="26"/>
        <v>2987.934518042975</v>
      </c>
      <c r="N300" s="48">
        <f t="shared" si="27"/>
        <v>2969.0245180429747</v>
      </c>
      <c r="O300" s="5">
        <v>6.3</v>
      </c>
      <c r="P300" s="5">
        <v>34.2</v>
      </c>
      <c r="Q300" s="5">
        <v>55.9</v>
      </c>
      <c r="R300" s="64">
        <v>1.43E-05</v>
      </c>
      <c r="S300" s="27">
        <v>3.864</v>
      </c>
      <c r="T300" s="15">
        <v>309.413</v>
      </c>
      <c r="U300" s="15">
        <f t="shared" si="29"/>
        <v>271.6553333333333</v>
      </c>
      <c r="V300" s="27">
        <v>0.122</v>
      </c>
      <c r="W300" s="49">
        <v>0</v>
      </c>
      <c r="X300" s="49">
        <f t="shared" si="30"/>
        <v>0.18500000000000003</v>
      </c>
      <c r="Y300" s="26">
        <v>10.768</v>
      </c>
      <c r="Z300" s="48">
        <v>2969.0245180429747</v>
      </c>
    </row>
    <row r="301" spans="1:26" ht="12.75">
      <c r="A301" s="1">
        <v>37014</v>
      </c>
      <c r="B301" s="15">
        <v>123</v>
      </c>
      <c r="C301" s="3">
        <v>0.576851845</v>
      </c>
      <c r="D301" s="56">
        <v>0.576851845</v>
      </c>
      <c r="E301" s="4">
        <v>2919</v>
      </c>
      <c r="F301" s="16">
        <v>0</v>
      </c>
      <c r="G301" s="62">
        <v>38.65983132</v>
      </c>
      <c r="H301" s="62">
        <v>-78.47467152</v>
      </c>
      <c r="I301" s="17">
        <v>762.4</v>
      </c>
      <c r="J301" s="5">
        <f t="shared" si="24"/>
        <v>728.4</v>
      </c>
      <c r="K301" s="47">
        <f t="shared" si="25"/>
        <v>2740.8679376641303</v>
      </c>
      <c r="L301" s="47">
        <f t="shared" si="28"/>
        <v>2939.8479376641303</v>
      </c>
      <c r="M301" s="47">
        <f t="shared" si="26"/>
        <v>2977.6679376641305</v>
      </c>
      <c r="N301" s="48">
        <f t="shared" si="27"/>
        <v>2958.7579376641306</v>
      </c>
      <c r="O301" s="5">
        <v>6.3</v>
      </c>
      <c r="P301" s="5">
        <v>36.3</v>
      </c>
      <c r="Q301" s="5">
        <v>51.4</v>
      </c>
      <c r="S301" s="27">
        <v>3.854</v>
      </c>
      <c r="T301" s="15">
        <v>310.643</v>
      </c>
      <c r="U301" s="15">
        <f t="shared" si="29"/>
        <v>272.792</v>
      </c>
      <c r="V301" s="27">
        <v>0.142</v>
      </c>
      <c r="W301" s="49">
        <v>0</v>
      </c>
      <c r="X301" s="49">
        <f t="shared" si="30"/>
        <v>0.18500000000000003</v>
      </c>
      <c r="Y301" s="26">
        <v>12.373</v>
      </c>
      <c r="Z301" s="48">
        <v>2958.7579376641306</v>
      </c>
    </row>
    <row r="302" spans="1:26" ht="12.75">
      <c r="A302" s="1">
        <v>37014</v>
      </c>
      <c r="B302" s="15">
        <v>123</v>
      </c>
      <c r="C302" s="3">
        <v>0.576967597</v>
      </c>
      <c r="D302" s="56">
        <v>0.576967597</v>
      </c>
      <c r="E302" s="4">
        <v>2929</v>
      </c>
      <c r="F302" s="16">
        <v>0</v>
      </c>
      <c r="G302" s="62">
        <v>38.66378017</v>
      </c>
      <c r="H302" s="62">
        <v>-78.48214025</v>
      </c>
      <c r="I302" s="17">
        <v>761.2</v>
      </c>
      <c r="J302" s="5">
        <f t="shared" si="24"/>
        <v>727.2</v>
      </c>
      <c r="K302" s="47">
        <f t="shared" si="25"/>
        <v>2754.5595341245266</v>
      </c>
      <c r="L302" s="47">
        <f t="shared" si="28"/>
        <v>2953.5395341245267</v>
      </c>
      <c r="M302" s="47">
        <f t="shared" si="26"/>
        <v>2991.359534124527</v>
      </c>
      <c r="N302" s="48">
        <f t="shared" si="27"/>
        <v>2972.4495341245265</v>
      </c>
      <c r="O302" s="5">
        <v>6.1</v>
      </c>
      <c r="P302" s="5">
        <v>37.3</v>
      </c>
      <c r="Q302" s="5">
        <v>54.4</v>
      </c>
      <c r="S302" s="27">
        <v>3.756</v>
      </c>
      <c r="T302" s="15">
        <v>259.261</v>
      </c>
      <c r="U302" s="15">
        <f t="shared" si="29"/>
        <v>265.17866666666663</v>
      </c>
      <c r="V302" s="27">
        <v>0.152</v>
      </c>
      <c r="W302" s="49">
        <v>1.11</v>
      </c>
      <c r="X302" s="49">
        <f t="shared" si="30"/>
        <v>0.37000000000000005</v>
      </c>
      <c r="Y302" s="26">
        <v>10.771</v>
      </c>
      <c r="Z302" s="48">
        <v>2972.4495341245265</v>
      </c>
    </row>
    <row r="303" spans="1:26" ht="12.75">
      <c r="A303" s="1">
        <v>37014</v>
      </c>
      <c r="B303" s="15">
        <v>123</v>
      </c>
      <c r="C303" s="3">
        <v>0.577083349</v>
      </c>
      <c r="D303" s="56">
        <v>0.577083349</v>
      </c>
      <c r="E303" s="4">
        <v>2939</v>
      </c>
      <c r="F303" s="16">
        <v>0</v>
      </c>
      <c r="G303" s="62">
        <v>38.66928953</v>
      </c>
      <c r="H303" s="62">
        <v>-78.48756245</v>
      </c>
      <c r="I303" s="17">
        <v>758.5</v>
      </c>
      <c r="J303" s="5">
        <f t="shared" si="24"/>
        <v>724.5</v>
      </c>
      <c r="K303" s="47">
        <f t="shared" si="25"/>
        <v>2785.4484155144373</v>
      </c>
      <c r="L303" s="47">
        <f t="shared" si="28"/>
        <v>2984.4284155144373</v>
      </c>
      <c r="M303" s="47">
        <f t="shared" si="26"/>
        <v>3022.2484155144375</v>
      </c>
      <c r="N303" s="48">
        <f t="shared" si="27"/>
        <v>3003.3384155144377</v>
      </c>
      <c r="O303" s="5">
        <v>5.6</v>
      </c>
      <c r="P303" s="5">
        <v>37.3</v>
      </c>
      <c r="Q303" s="5">
        <v>48</v>
      </c>
      <c r="S303" s="27">
        <v>3.865</v>
      </c>
      <c r="T303" s="15">
        <v>312.767</v>
      </c>
      <c r="U303" s="15">
        <f t="shared" si="29"/>
        <v>275.02799999999996</v>
      </c>
      <c r="V303" s="27">
        <v>0.133</v>
      </c>
      <c r="W303" s="49">
        <v>0</v>
      </c>
      <c r="X303" s="49">
        <f t="shared" si="30"/>
        <v>0.37000000000000005</v>
      </c>
      <c r="Y303" s="26">
        <v>10.773</v>
      </c>
      <c r="Z303" s="48">
        <v>3003.3384155144377</v>
      </c>
    </row>
    <row r="304" spans="1:26" ht="12.75">
      <c r="A304" s="1">
        <v>37014</v>
      </c>
      <c r="B304" s="15">
        <v>123</v>
      </c>
      <c r="C304" s="3">
        <v>0.577199101</v>
      </c>
      <c r="D304" s="56">
        <v>0.577199101</v>
      </c>
      <c r="E304" s="4">
        <v>2949</v>
      </c>
      <c r="F304" s="16">
        <v>0</v>
      </c>
      <c r="G304" s="62">
        <v>38.67579225</v>
      </c>
      <c r="H304" s="62">
        <v>-78.49065832</v>
      </c>
      <c r="I304" s="17">
        <v>757.5</v>
      </c>
      <c r="J304" s="5">
        <f t="shared" si="24"/>
        <v>723.5</v>
      </c>
      <c r="K304" s="47">
        <f t="shared" si="25"/>
        <v>2796.917963431786</v>
      </c>
      <c r="L304" s="47">
        <f t="shared" si="28"/>
        <v>2995.897963431786</v>
      </c>
      <c r="M304" s="47">
        <f t="shared" si="26"/>
        <v>3033.7179634317863</v>
      </c>
      <c r="N304" s="48">
        <f t="shared" si="27"/>
        <v>3014.8079634317864</v>
      </c>
      <c r="O304" s="5">
        <v>5.4</v>
      </c>
      <c r="P304" s="5">
        <v>37.1</v>
      </c>
      <c r="Q304" s="5">
        <v>53.1</v>
      </c>
      <c r="S304" s="27">
        <v>3.816</v>
      </c>
      <c r="T304" s="15">
        <v>261.385</v>
      </c>
      <c r="U304" s="15">
        <f t="shared" si="29"/>
        <v>284.8773333333333</v>
      </c>
      <c r="V304" s="27">
        <v>0.112</v>
      </c>
      <c r="W304" s="49">
        <v>0</v>
      </c>
      <c r="X304" s="49">
        <f t="shared" si="30"/>
        <v>0.37000000000000005</v>
      </c>
      <c r="Y304" s="26">
        <v>10.798</v>
      </c>
      <c r="Z304" s="48">
        <v>3014.8079634317864</v>
      </c>
    </row>
    <row r="305" spans="1:26" ht="12.75">
      <c r="A305" s="1">
        <v>37014</v>
      </c>
      <c r="B305" s="15">
        <v>123</v>
      </c>
      <c r="C305" s="3">
        <v>0.577314794</v>
      </c>
      <c r="D305" s="56">
        <v>0.577314794</v>
      </c>
      <c r="E305" s="4">
        <v>2959</v>
      </c>
      <c r="F305" s="16">
        <v>0</v>
      </c>
      <c r="G305" s="62">
        <v>38.68015759</v>
      </c>
      <c r="H305" s="62">
        <v>-78.49668364</v>
      </c>
      <c r="I305" s="17">
        <v>763.4</v>
      </c>
      <c r="J305" s="5">
        <f t="shared" si="24"/>
        <v>729.4</v>
      </c>
      <c r="K305" s="47">
        <f t="shared" si="25"/>
        <v>2729.4754933309287</v>
      </c>
      <c r="L305" s="47">
        <f t="shared" si="28"/>
        <v>2928.4554933309287</v>
      </c>
      <c r="M305" s="47">
        <f t="shared" si="26"/>
        <v>2966.275493330929</v>
      </c>
      <c r="N305" s="48">
        <f t="shared" si="27"/>
        <v>2947.365493330929</v>
      </c>
      <c r="O305" s="5">
        <v>6.3</v>
      </c>
      <c r="P305" s="5">
        <v>38</v>
      </c>
      <c r="Q305" s="5">
        <v>48.8</v>
      </c>
      <c r="S305" s="27">
        <v>3.656</v>
      </c>
      <c r="T305" s="15">
        <v>210.115</v>
      </c>
      <c r="U305" s="15">
        <f t="shared" si="29"/>
        <v>277.264</v>
      </c>
      <c r="V305" s="27">
        <v>0.131</v>
      </c>
      <c r="W305" s="49">
        <v>0</v>
      </c>
      <c r="X305" s="49">
        <f t="shared" si="30"/>
        <v>0.18500000000000003</v>
      </c>
      <c r="Y305" s="26">
        <v>10.773</v>
      </c>
      <c r="Z305" s="48">
        <v>2947.365493330929</v>
      </c>
    </row>
    <row r="306" spans="1:26" ht="12.75">
      <c r="A306" s="1">
        <v>37014</v>
      </c>
      <c r="B306" s="15">
        <v>123</v>
      </c>
      <c r="C306" s="3">
        <v>0.577430546</v>
      </c>
      <c r="D306" s="56">
        <v>0.577430546</v>
      </c>
      <c r="E306" s="4">
        <v>2969</v>
      </c>
      <c r="F306" s="16">
        <v>0</v>
      </c>
      <c r="G306" s="62">
        <v>38.68184296</v>
      </c>
      <c r="H306" s="62">
        <v>-78.50428026</v>
      </c>
      <c r="I306" s="17">
        <v>769.3</v>
      </c>
      <c r="J306" s="5">
        <f t="shared" si="24"/>
        <v>735.3</v>
      </c>
      <c r="K306" s="47">
        <f t="shared" si="25"/>
        <v>2662.5763630203624</v>
      </c>
      <c r="L306" s="47">
        <f t="shared" si="28"/>
        <v>2861.5563630203624</v>
      </c>
      <c r="M306" s="47">
        <f t="shared" si="26"/>
        <v>2899.3763630203625</v>
      </c>
      <c r="N306" s="48">
        <f t="shared" si="27"/>
        <v>2880.466363020362</v>
      </c>
      <c r="O306" s="5">
        <v>7.2</v>
      </c>
      <c r="P306" s="5">
        <v>39.6</v>
      </c>
      <c r="Q306" s="5">
        <v>52.9</v>
      </c>
      <c r="R306" s="64">
        <v>2.44E-05</v>
      </c>
      <c r="S306" s="27">
        <v>3.824</v>
      </c>
      <c r="T306" s="15">
        <v>263.733</v>
      </c>
      <c r="U306" s="15">
        <f t="shared" si="29"/>
        <v>269.65066666666667</v>
      </c>
      <c r="V306" s="27">
        <v>0.133</v>
      </c>
      <c r="W306" s="49">
        <v>0</v>
      </c>
      <c r="X306" s="49">
        <f t="shared" si="30"/>
        <v>0.18500000000000003</v>
      </c>
      <c r="Y306" s="26">
        <v>10.774</v>
      </c>
      <c r="Z306" s="48">
        <v>2880.466363020362</v>
      </c>
    </row>
    <row r="307" spans="1:26" ht="12.75">
      <c r="A307" s="1">
        <v>37014</v>
      </c>
      <c r="B307" s="15">
        <v>123</v>
      </c>
      <c r="C307" s="3">
        <v>0.577546299</v>
      </c>
      <c r="D307" s="56">
        <v>0.577546299</v>
      </c>
      <c r="E307" s="4">
        <v>2979</v>
      </c>
      <c r="F307" s="16">
        <v>0</v>
      </c>
      <c r="G307" s="62">
        <v>38.67968751</v>
      </c>
      <c r="H307" s="62">
        <v>-78.51226801</v>
      </c>
      <c r="I307" s="17">
        <v>765.9</v>
      </c>
      <c r="J307" s="5">
        <f t="shared" si="24"/>
        <v>731.9</v>
      </c>
      <c r="K307" s="47">
        <f t="shared" si="25"/>
        <v>2701.062575129663</v>
      </c>
      <c r="L307" s="47">
        <f t="shared" si="28"/>
        <v>2900.042575129663</v>
      </c>
      <c r="M307" s="47">
        <f t="shared" si="26"/>
        <v>2937.862575129663</v>
      </c>
      <c r="N307" s="48">
        <f t="shared" si="27"/>
        <v>2918.9525751296633</v>
      </c>
      <c r="O307" s="5">
        <v>6.7</v>
      </c>
      <c r="P307" s="5">
        <v>39.5</v>
      </c>
      <c r="Q307" s="5">
        <v>52.4</v>
      </c>
      <c r="S307" s="27">
        <v>4.419</v>
      </c>
      <c r="T307" s="15">
        <v>579.74</v>
      </c>
      <c r="U307" s="15">
        <f t="shared" si="29"/>
        <v>314.50016666666664</v>
      </c>
      <c r="V307" s="27">
        <v>0.141</v>
      </c>
      <c r="W307" s="49">
        <v>0</v>
      </c>
      <c r="X307" s="49">
        <f t="shared" si="30"/>
        <v>0.18500000000000003</v>
      </c>
      <c r="Y307" s="26">
        <v>12.379</v>
      </c>
      <c r="Z307" s="48">
        <v>2918.9525751296633</v>
      </c>
    </row>
    <row r="308" spans="1:26" ht="12.75">
      <c r="A308" s="1">
        <v>37014</v>
      </c>
      <c r="B308" s="15">
        <v>123</v>
      </c>
      <c r="C308" s="3">
        <v>0.577662051</v>
      </c>
      <c r="D308" s="56">
        <v>0.577662051</v>
      </c>
      <c r="E308" s="4">
        <v>2989</v>
      </c>
      <c r="F308" s="16">
        <v>0</v>
      </c>
      <c r="G308" s="62">
        <v>38.67479712</v>
      </c>
      <c r="H308" s="62">
        <v>-78.51916209</v>
      </c>
      <c r="I308" s="17">
        <v>764.6</v>
      </c>
      <c r="J308" s="5">
        <f t="shared" si="24"/>
        <v>730.6</v>
      </c>
      <c r="K308" s="47">
        <f t="shared" si="25"/>
        <v>2715.8251592346396</v>
      </c>
      <c r="L308" s="47">
        <f t="shared" si="28"/>
        <v>2914.8051592346396</v>
      </c>
      <c r="M308" s="47">
        <f t="shared" si="26"/>
        <v>2952.62515923464</v>
      </c>
      <c r="N308" s="48">
        <f t="shared" si="27"/>
        <v>2933.71515923464</v>
      </c>
      <c r="O308" s="5">
        <v>6.2</v>
      </c>
      <c r="P308" s="5">
        <v>39</v>
      </c>
      <c r="Q308" s="5">
        <v>55.6</v>
      </c>
      <c r="S308" s="27">
        <v>3.207</v>
      </c>
      <c r="T308" s="15">
        <v>-49.143</v>
      </c>
      <c r="U308" s="15">
        <f t="shared" si="29"/>
        <v>263.0995</v>
      </c>
      <c r="V308" s="27">
        <v>0.123</v>
      </c>
      <c r="W308" s="49">
        <v>0</v>
      </c>
      <c r="X308" s="49">
        <f t="shared" si="30"/>
        <v>0</v>
      </c>
      <c r="Y308" s="26">
        <v>10.768</v>
      </c>
      <c r="Z308" s="48">
        <v>2933.71515923464</v>
      </c>
    </row>
    <row r="309" spans="1:26" ht="12.75">
      <c r="A309" s="1">
        <v>37014</v>
      </c>
      <c r="B309" s="15">
        <v>123</v>
      </c>
      <c r="C309" s="3">
        <v>0.577777803</v>
      </c>
      <c r="D309" s="56">
        <v>0.577777803</v>
      </c>
      <c r="E309" s="4">
        <v>2999</v>
      </c>
      <c r="F309" s="16">
        <v>0</v>
      </c>
      <c r="G309" s="62">
        <v>38.66826111</v>
      </c>
      <c r="H309" s="62">
        <v>-78.52341398</v>
      </c>
      <c r="I309" s="17">
        <v>766.7</v>
      </c>
      <c r="J309" s="5">
        <f t="shared" si="24"/>
        <v>732.7</v>
      </c>
      <c r="K309" s="47">
        <f t="shared" si="25"/>
        <v>2691.9909354215006</v>
      </c>
      <c r="L309" s="47">
        <f t="shared" si="28"/>
        <v>2890.9709354215006</v>
      </c>
      <c r="M309" s="47">
        <f t="shared" si="26"/>
        <v>2928.7909354215008</v>
      </c>
      <c r="N309" s="48">
        <f t="shared" si="27"/>
        <v>2909.880935421501</v>
      </c>
      <c r="O309" s="5">
        <v>6.5</v>
      </c>
      <c r="P309" s="5">
        <v>39.2</v>
      </c>
      <c r="Q309" s="5">
        <v>49.6</v>
      </c>
      <c r="S309" s="27">
        <v>3.647</v>
      </c>
      <c r="T309" s="15">
        <v>162.087</v>
      </c>
      <c r="U309" s="15">
        <f t="shared" si="29"/>
        <v>237.98616666666666</v>
      </c>
      <c r="V309" s="27">
        <v>0.144</v>
      </c>
      <c r="W309" s="49">
        <v>0</v>
      </c>
      <c r="X309" s="49">
        <f t="shared" si="30"/>
        <v>0</v>
      </c>
      <c r="Y309" s="26">
        <v>10.775</v>
      </c>
      <c r="Z309" s="48">
        <v>2909.880935421501</v>
      </c>
    </row>
    <row r="310" spans="1:26" ht="12.75">
      <c r="A310" s="1">
        <v>37014</v>
      </c>
      <c r="B310" s="15">
        <v>123</v>
      </c>
      <c r="C310" s="3">
        <v>0.577893496</v>
      </c>
      <c r="D310" s="56">
        <v>0.577893496</v>
      </c>
      <c r="E310" s="4">
        <v>3009</v>
      </c>
      <c r="F310" s="16">
        <v>0</v>
      </c>
      <c r="G310" s="62">
        <v>38.66163201</v>
      </c>
      <c r="H310" s="62">
        <v>-78.52362693</v>
      </c>
      <c r="I310" s="17">
        <v>768.4</v>
      </c>
      <c r="J310" s="5">
        <f t="shared" si="24"/>
        <v>734.4</v>
      </c>
      <c r="K310" s="47">
        <f t="shared" si="25"/>
        <v>2672.7465435592308</v>
      </c>
      <c r="L310" s="47">
        <f t="shared" si="28"/>
        <v>2871.726543559231</v>
      </c>
      <c r="M310" s="47">
        <f t="shared" si="26"/>
        <v>2909.546543559231</v>
      </c>
      <c r="N310" s="48">
        <f t="shared" si="27"/>
        <v>2890.6365435592306</v>
      </c>
      <c r="O310" s="5">
        <v>6.8</v>
      </c>
      <c r="P310" s="5">
        <v>39.5</v>
      </c>
      <c r="Q310" s="5">
        <v>52.5</v>
      </c>
      <c r="S310" s="27">
        <v>3.784</v>
      </c>
      <c r="T310" s="15">
        <v>268.094</v>
      </c>
      <c r="U310" s="15">
        <f t="shared" si="29"/>
        <v>239.10433333333333</v>
      </c>
      <c r="V310" s="27">
        <v>0.131</v>
      </c>
      <c r="W310" s="49">
        <v>0</v>
      </c>
      <c r="X310" s="49">
        <f t="shared" si="30"/>
        <v>0</v>
      </c>
      <c r="Y310" s="26">
        <v>12.354</v>
      </c>
      <c r="Z310" s="48">
        <v>2890.6365435592306</v>
      </c>
    </row>
    <row r="311" spans="1:26" ht="12.75">
      <c r="A311" s="1">
        <v>37014</v>
      </c>
      <c r="B311" s="15">
        <v>123</v>
      </c>
      <c r="C311" s="3">
        <v>0.578009248</v>
      </c>
      <c r="D311" s="56">
        <v>0.578009248</v>
      </c>
      <c r="E311" s="4">
        <v>3019</v>
      </c>
      <c r="F311" s="16">
        <v>0</v>
      </c>
      <c r="G311" s="62">
        <v>38.65650851</v>
      </c>
      <c r="H311" s="62">
        <v>-78.51823524</v>
      </c>
      <c r="I311" s="17">
        <v>768.8</v>
      </c>
      <c r="J311" s="5">
        <f t="shared" si="24"/>
        <v>734.8</v>
      </c>
      <c r="K311" s="47">
        <f t="shared" si="25"/>
        <v>2668.2249254937947</v>
      </c>
      <c r="L311" s="47">
        <f t="shared" si="28"/>
        <v>2867.2049254937947</v>
      </c>
      <c r="M311" s="47">
        <f t="shared" si="26"/>
        <v>2905.024925493795</v>
      </c>
      <c r="N311" s="48">
        <f t="shared" si="27"/>
        <v>2886.1149254937945</v>
      </c>
      <c r="O311" s="5">
        <v>6.6</v>
      </c>
      <c r="P311" s="5">
        <v>39.6</v>
      </c>
      <c r="Q311" s="5">
        <v>47.9</v>
      </c>
      <c r="S311" s="27">
        <v>3.785</v>
      </c>
      <c r="T311" s="15">
        <v>269.212</v>
      </c>
      <c r="U311" s="15">
        <f t="shared" si="29"/>
        <v>248.95383333333334</v>
      </c>
      <c r="V311" s="27">
        <v>0.131</v>
      </c>
      <c r="W311" s="49">
        <v>0</v>
      </c>
      <c r="X311" s="49">
        <f t="shared" si="30"/>
        <v>0</v>
      </c>
      <c r="Y311" s="26">
        <v>10.765</v>
      </c>
      <c r="Z311" s="48">
        <v>2886.1149254937945</v>
      </c>
    </row>
    <row r="312" spans="1:26" ht="12.75">
      <c r="A312" s="1">
        <v>37014</v>
      </c>
      <c r="B312" s="15">
        <v>123</v>
      </c>
      <c r="C312" s="3">
        <v>0.578125</v>
      </c>
      <c r="D312" s="56">
        <v>0.578125</v>
      </c>
      <c r="E312" s="4">
        <v>3029</v>
      </c>
      <c r="F312" s="16">
        <v>0</v>
      </c>
      <c r="G312" s="62">
        <v>38.65471967</v>
      </c>
      <c r="H312" s="62">
        <v>-78.50932017</v>
      </c>
      <c r="I312" s="17">
        <v>770.3</v>
      </c>
      <c r="J312" s="5">
        <f t="shared" si="24"/>
        <v>736.3</v>
      </c>
      <c r="K312" s="47">
        <f t="shared" si="25"/>
        <v>2651.290751916589</v>
      </c>
      <c r="L312" s="47">
        <f t="shared" si="28"/>
        <v>2850.2707519165892</v>
      </c>
      <c r="M312" s="47">
        <f t="shared" si="26"/>
        <v>2888.0907519165894</v>
      </c>
      <c r="N312" s="48">
        <f t="shared" si="27"/>
        <v>2869.1807519165895</v>
      </c>
      <c r="O312" s="5">
        <v>6.5</v>
      </c>
      <c r="P312" s="5">
        <v>39.9</v>
      </c>
      <c r="Q312" s="5">
        <v>50.9</v>
      </c>
      <c r="R312" s="64">
        <v>1.51E-05</v>
      </c>
      <c r="S312" s="27">
        <v>3.757</v>
      </c>
      <c r="T312" s="15">
        <v>270.441</v>
      </c>
      <c r="U312" s="15">
        <f t="shared" si="29"/>
        <v>250.07183333333333</v>
      </c>
      <c r="V312" s="27">
        <v>0.143</v>
      </c>
      <c r="W312" s="49">
        <v>0</v>
      </c>
      <c r="X312" s="49">
        <f t="shared" si="30"/>
        <v>0</v>
      </c>
      <c r="Y312" s="26">
        <v>10.776</v>
      </c>
      <c r="Z312" s="48">
        <v>2869.1807519165895</v>
      </c>
    </row>
    <row r="313" spans="1:26" ht="12.75">
      <c r="A313" s="1">
        <v>37014</v>
      </c>
      <c r="B313" s="15">
        <v>123</v>
      </c>
      <c r="C313" s="3">
        <v>0.578240752</v>
      </c>
      <c r="D313" s="56">
        <v>0.578240752</v>
      </c>
      <c r="E313" s="4">
        <v>3039</v>
      </c>
      <c r="F313" s="16">
        <v>0</v>
      </c>
      <c r="G313" s="62">
        <v>38.65739322</v>
      </c>
      <c r="H313" s="62">
        <v>-78.50124576</v>
      </c>
      <c r="I313" s="17">
        <v>771.3</v>
      </c>
      <c r="J313" s="5">
        <f t="shared" si="24"/>
        <v>737.3</v>
      </c>
      <c r="K313" s="47">
        <f t="shared" si="25"/>
        <v>2640.02045787928</v>
      </c>
      <c r="L313" s="47">
        <f t="shared" si="28"/>
        <v>2839.00045787928</v>
      </c>
      <c r="M313" s="47">
        <f t="shared" si="26"/>
        <v>2876.82045787928</v>
      </c>
      <c r="N313" s="48">
        <f t="shared" si="27"/>
        <v>2857.9104578792803</v>
      </c>
      <c r="O313" s="5">
        <v>6.4</v>
      </c>
      <c r="P313" s="5">
        <v>40.3</v>
      </c>
      <c r="Q313" s="5">
        <v>48.1</v>
      </c>
      <c r="S313" s="27">
        <v>3.816</v>
      </c>
      <c r="T313" s="15">
        <v>271.559</v>
      </c>
      <c r="U313" s="15">
        <f t="shared" si="29"/>
        <v>198.70833333333334</v>
      </c>
      <c r="V313" s="27">
        <v>0.124</v>
      </c>
      <c r="W313" s="49">
        <v>0</v>
      </c>
      <c r="X313" s="49">
        <f t="shared" si="30"/>
        <v>0</v>
      </c>
      <c r="Y313" s="26">
        <v>10.77</v>
      </c>
      <c r="Z313" s="48">
        <v>2857.9104578792803</v>
      </c>
    </row>
    <row r="314" spans="1:26" ht="12.75">
      <c r="A314" s="1">
        <v>37014</v>
      </c>
      <c r="B314" s="15">
        <v>123</v>
      </c>
      <c r="C314" s="3">
        <v>0.578356504</v>
      </c>
      <c r="D314" s="56">
        <v>0.578356504</v>
      </c>
      <c r="E314" s="4">
        <v>3049</v>
      </c>
      <c r="F314" s="16">
        <v>0</v>
      </c>
      <c r="G314" s="62">
        <v>38.66261631</v>
      </c>
      <c r="H314" s="62">
        <v>-78.49613544</v>
      </c>
      <c r="I314" s="17">
        <v>775</v>
      </c>
      <c r="J314" s="5">
        <f t="shared" si="24"/>
        <v>741</v>
      </c>
      <c r="K314" s="47">
        <f t="shared" si="25"/>
        <v>2598.452867764189</v>
      </c>
      <c r="L314" s="47">
        <f t="shared" si="28"/>
        <v>2797.432867764189</v>
      </c>
      <c r="M314" s="47">
        <f t="shared" si="26"/>
        <v>2835.252867764189</v>
      </c>
      <c r="N314" s="48">
        <f t="shared" si="27"/>
        <v>2816.3428677641887</v>
      </c>
      <c r="O314" s="5">
        <v>6.9</v>
      </c>
      <c r="P314" s="5">
        <v>40.7</v>
      </c>
      <c r="Q314" s="5">
        <v>51.1</v>
      </c>
      <c r="S314" s="27">
        <v>3.836</v>
      </c>
      <c r="T314" s="15">
        <v>272.677</v>
      </c>
      <c r="U314" s="15">
        <f t="shared" si="29"/>
        <v>252.34500000000003</v>
      </c>
      <c r="V314" s="27">
        <v>0.133</v>
      </c>
      <c r="W314" s="49">
        <v>0</v>
      </c>
      <c r="X314" s="49">
        <f t="shared" si="30"/>
        <v>0</v>
      </c>
      <c r="Y314" s="26">
        <v>10.792</v>
      </c>
      <c r="Z314" s="48">
        <v>2816.3428677641887</v>
      </c>
    </row>
    <row r="315" spans="1:26" ht="12.75">
      <c r="A315" s="1">
        <v>37014</v>
      </c>
      <c r="B315" s="15">
        <v>123</v>
      </c>
      <c r="C315" s="3">
        <v>0.578472197</v>
      </c>
      <c r="D315" s="56">
        <v>0.578472197</v>
      </c>
      <c r="E315" s="4">
        <v>3059</v>
      </c>
      <c r="F315" s="16">
        <v>0</v>
      </c>
      <c r="G315" s="62">
        <v>38.66884779</v>
      </c>
      <c r="H315" s="62">
        <v>-78.49509406</v>
      </c>
      <c r="I315" s="17">
        <v>775.4</v>
      </c>
      <c r="J315" s="5">
        <f t="shared" si="24"/>
        <v>741.4</v>
      </c>
      <c r="K315" s="47">
        <f t="shared" si="25"/>
        <v>2593.971512354833</v>
      </c>
      <c r="L315" s="47">
        <f t="shared" si="28"/>
        <v>2792.951512354833</v>
      </c>
      <c r="M315" s="47">
        <f t="shared" si="26"/>
        <v>2830.7715123548332</v>
      </c>
      <c r="N315" s="48">
        <f t="shared" si="27"/>
        <v>2811.8615123548334</v>
      </c>
      <c r="O315" s="5">
        <v>7</v>
      </c>
      <c r="P315" s="5">
        <v>40.8</v>
      </c>
      <c r="Q315" s="5">
        <v>45.5</v>
      </c>
      <c r="S315" s="27">
        <v>3.704</v>
      </c>
      <c r="T315" s="15">
        <v>221.184</v>
      </c>
      <c r="U315" s="15">
        <f t="shared" si="29"/>
        <v>262.1945</v>
      </c>
      <c r="V315" s="27">
        <v>0.132</v>
      </c>
      <c r="W315" s="49">
        <v>0</v>
      </c>
      <c r="X315" s="49">
        <f t="shared" si="30"/>
        <v>0</v>
      </c>
      <c r="Y315" s="26">
        <v>10.774</v>
      </c>
      <c r="Z315" s="48">
        <v>2811.8615123548334</v>
      </c>
    </row>
    <row r="316" spans="1:26" ht="12.75">
      <c r="A316" s="1">
        <v>37014</v>
      </c>
      <c r="B316" s="15">
        <v>123</v>
      </c>
      <c r="C316" s="3">
        <v>0.578587949</v>
      </c>
      <c r="D316" s="56">
        <v>0.578587949</v>
      </c>
      <c r="E316" s="4">
        <v>3069</v>
      </c>
      <c r="F316" s="16">
        <v>0</v>
      </c>
      <c r="G316" s="62">
        <v>38.67440337</v>
      </c>
      <c r="H316" s="62">
        <v>-78.49967506</v>
      </c>
      <c r="I316" s="17">
        <v>778</v>
      </c>
      <c r="J316" s="5">
        <f t="shared" si="24"/>
        <v>744</v>
      </c>
      <c r="K316" s="47">
        <f t="shared" si="25"/>
        <v>2564.901503445934</v>
      </c>
      <c r="L316" s="47">
        <f t="shared" si="28"/>
        <v>2763.881503445934</v>
      </c>
      <c r="M316" s="47">
        <f t="shared" si="26"/>
        <v>2801.701503445934</v>
      </c>
      <c r="N316" s="48">
        <f t="shared" si="27"/>
        <v>2782.791503445934</v>
      </c>
      <c r="O316" s="5">
        <v>7.2</v>
      </c>
      <c r="P316" s="5">
        <v>40.9</v>
      </c>
      <c r="Q316" s="5">
        <v>50.9</v>
      </c>
      <c r="S316" s="27">
        <v>3.904</v>
      </c>
      <c r="T316" s="15">
        <v>327.414</v>
      </c>
      <c r="U316" s="15">
        <f t="shared" si="29"/>
        <v>272.08116666666666</v>
      </c>
      <c r="V316" s="27">
        <v>0.122</v>
      </c>
      <c r="W316" s="49">
        <v>0</v>
      </c>
      <c r="X316" s="49">
        <f t="shared" si="30"/>
        <v>0</v>
      </c>
      <c r="Y316" s="26">
        <v>10.771</v>
      </c>
      <c r="Z316" s="48">
        <v>2782.791503445934</v>
      </c>
    </row>
    <row r="317" spans="1:26" ht="12.75">
      <c r="A317" s="1">
        <v>37014</v>
      </c>
      <c r="B317" s="15">
        <v>123</v>
      </c>
      <c r="C317" s="3">
        <v>0.578703701</v>
      </c>
      <c r="D317" s="56">
        <v>0.578703701</v>
      </c>
      <c r="E317" s="4">
        <v>3079</v>
      </c>
      <c r="F317" s="16">
        <v>0</v>
      </c>
      <c r="G317" s="62">
        <v>38.67652868</v>
      </c>
      <c r="H317" s="62">
        <v>-78.50720203</v>
      </c>
      <c r="I317" s="17">
        <v>777.4</v>
      </c>
      <c r="J317" s="5">
        <f t="shared" si="24"/>
        <v>743.4</v>
      </c>
      <c r="K317" s="47">
        <f t="shared" si="25"/>
        <v>2571.600940172367</v>
      </c>
      <c r="L317" s="47">
        <f t="shared" si="28"/>
        <v>2770.580940172367</v>
      </c>
      <c r="M317" s="47">
        <f t="shared" si="26"/>
        <v>2808.400940172367</v>
      </c>
      <c r="N317" s="48">
        <f t="shared" si="27"/>
        <v>2789.490940172367</v>
      </c>
      <c r="O317" s="5">
        <v>6.8</v>
      </c>
      <c r="P317" s="5">
        <v>41.1</v>
      </c>
      <c r="Q317" s="5">
        <v>46.4</v>
      </c>
      <c r="S317" s="27">
        <v>3.616</v>
      </c>
      <c r="T317" s="15">
        <v>171.032</v>
      </c>
      <c r="U317" s="15">
        <f t="shared" si="29"/>
        <v>255.71783333333335</v>
      </c>
      <c r="V317" s="27">
        <v>0.121</v>
      </c>
      <c r="W317" s="49">
        <v>0</v>
      </c>
      <c r="X317" s="49">
        <f t="shared" si="30"/>
        <v>0</v>
      </c>
      <c r="Y317" s="26">
        <v>10.746</v>
      </c>
      <c r="Z317" s="48">
        <v>2789.490940172367</v>
      </c>
    </row>
    <row r="318" spans="1:26" ht="12.75">
      <c r="A318" s="1">
        <v>37014</v>
      </c>
      <c r="B318" s="15">
        <v>123</v>
      </c>
      <c r="C318" s="3">
        <v>0.578819454</v>
      </c>
      <c r="D318" s="56">
        <v>0.578819454</v>
      </c>
      <c r="E318" s="4">
        <v>3089</v>
      </c>
      <c r="F318" s="16">
        <v>0</v>
      </c>
      <c r="G318" s="62">
        <v>38.67445834</v>
      </c>
      <c r="H318" s="62">
        <v>-78.51456642</v>
      </c>
      <c r="I318" s="17">
        <v>779.7</v>
      </c>
      <c r="J318" s="5">
        <f t="shared" si="24"/>
        <v>745.7</v>
      </c>
      <c r="K318" s="47">
        <f t="shared" si="25"/>
        <v>2545.9490654244273</v>
      </c>
      <c r="L318" s="47">
        <f t="shared" si="28"/>
        <v>2744.9290654244273</v>
      </c>
      <c r="M318" s="47">
        <f t="shared" si="26"/>
        <v>2782.7490654244275</v>
      </c>
      <c r="N318" s="48">
        <f t="shared" si="27"/>
        <v>2763.8390654244276</v>
      </c>
      <c r="O318" s="5">
        <v>6.9</v>
      </c>
      <c r="P318" s="5">
        <v>41.4</v>
      </c>
      <c r="Q318" s="5">
        <v>50.6</v>
      </c>
      <c r="R318" s="64">
        <v>1.23E-05</v>
      </c>
      <c r="S318" s="27">
        <v>3.736</v>
      </c>
      <c r="T318" s="15">
        <v>224.538</v>
      </c>
      <c r="U318" s="15">
        <f t="shared" si="29"/>
        <v>248.06733333333332</v>
      </c>
      <c r="V318" s="27">
        <v>0.134</v>
      </c>
      <c r="W318" s="49">
        <v>0</v>
      </c>
      <c r="X318" s="49">
        <f t="shared" si="30"/>
        <v>0</v>
      </c>
      <c r="Y318" s="26">
        <v>10.773</v>
      </c>
      <c r="Z318" s="48">
        <v>2763.8390654244276</v>
      </c>
    </row>
    <row r="319" spans="1:26" ht="12.75">
      <c r="A319" s="1">
        <v>37014</v>
      </c>
      <c r="B319" s="15">
        <v>123</v>
      </c>
      <c r="C319" s="3">
        <v>0.578935206</v>
      </c>
      <c r="D319" s="56">
        <v>0.578935206</v>
      </c>
      <c r="E319" s="4">
        <v>3099</v>
      </c>
      <c r="F319" s="16">
        <v>0</v>
      </c>
      <c r="G319" s="62">
        <v>38.66885602</v>
      </c>
      <c r="H319" s="62">
        <v>-78.51839701</v>
      </c>
      <c r="I319" s="17">
        <v>781.4</v>
      </c>
      <c r="J319" s="5">
        <f t="shared" si="24"/>
        <v>747.4</v>
      </c>
      <c r="K319" s="47">
        <f t="shared" si="25"/>
        <v>2527.0397848237412</v>
      </c>
      <c r="L319" s="47">
        <f t="shared" si="28"/>
        <v>2726.0197848237412</v>
      </c>
      <c r="M319" s="47">
        <f t="shared" si="26"/>
        <v>2763.8397848237414</v>
      </c>
      <c r="N319" s="48">
        <f t="shared" si="27"/>
        <v>2744.929784823741</v>
      </c>
      <c r="O319" s="5">
        <v>7.3</v>
      </c>
      <c r="P319" s="5">
        <v>41.6</v>
      </c>
      <c r="Q319" s="5">
        <v>45.1</v>
      </c>
      <c r="S319" s="27">
        <v>3.846</v>
      </c>
      <c r="T319" s="15">
        <v>278.156</v>
      </c>
      <c r="U319" s="15">
        <f t="shared" si="29"/>
        <v>249.16683333333333</v>
      </c>
      <c r="V319" s="27">
        <v>0.134</v>
      </c>
      <c r="W319" s="49">
        <v>0</v>
      </c>
      <c r="X319" s="49">
        <f t="shared" si="30"/>
        <v>0</v>
      </c>
      <c r="Y319" s="26">
        <v>12.356</v>
      </c>
      <c r="Z319" s="48">
        <v>2744.929784823741</v>
      </c>
    </row>
    <row r="320" spans="1:26" ht="12.75">
      <c r="A320" s="1">
        <v>37014</v>
      </c>
      <c r="B320" s="15">
        <v>123</v>
      </c>
      <c r="C320" s="3">
        <v>0.579050899</v>
      </c>
      <c r="D320" s="56">
        <v>0.579050899</v>
      </c>
      <c r="E320" s="4">
        <v>3109</v>
      </c>
      <c r="F320" s="16">
        <v>0</v>
      </c>
      <c r="G320" s="62">
        <v>38.66280975</v>
      </c>
      <c r="H320" s="62">
        <v>-78.51692359</v>
      </c>
      <c r="I320" s="17">
        <v>783.5</v>
      </c>
      <c r="J320" s="5">
        <f t="shared" si="24"/>
        <v>749.5</v>
      </c>
      <c r="K320" s="47">
        <f t="shared" si="25"/>
        <v>2503.7405539847105</v>
      </c>
      <c r="L320" s="47">
        <f t="shared" si="28"/>
        <v>2702.7205539847105</v>
      </c>
      <c r="M320" s="47">
        <f t="shared" si="26"/>
        <v>2740.5405539847106</v>
      </c>
      <c r="N320" s="48">
        <f t="shared" si="27"/>
        <v>2721.630553984711</v>
      </c>
      <c r="O320" s="5">
        <v>7.6</v>
      </c>
      <c r="P320" s="5">
        <v>41.4</v>
      </c>
      <c r="Q320" s="5">
        <v>48.9</v>
      </c>
      <c r="S320" s="27">
        <v>3.796</v>
      </c>
      <c r="T320" s="15">
        <v>279.386</v>
      </c>
      <c r="U320" s="15">
        <f t="shared" si="29"/>
        <v>250.285</v>
      </c>
      <c r="V320" s="27">
        <v>0.121</v>
      </c>
      <c r="W320" s="49">
        <v>0</v>
      </c>
      <c r="X320" s="49">
        <f t="shared" si="30"/>
        <v>0</v>
      </c>
      <c r="Y320" s="26">
        <v>12.361</v>
      </c>
      <c r="Z320" s="48">
        <v>2721.630553984711</v>
      </c>
    </row>
    <row r="321" spans="1:26" ht="12.75">
      <c r="A321" s="1">
        <v>37014</v>
      </c>
      <c r="B321" s="15">
        <v>123</v>
      </c>
      <c r="C321" s="3">
        <v>0.579166651</v>
      </c>
      <c r="D321" s="56">
        <v>0.579166651</v>
      </c>
      <c r="E321" s="4">
        <v>3119</v>
      </c>
      <c r="F321" s="16">
        <v>0</v>
      </c>
      <c r="G321" s="62">
        <v>38.6584126</v>
      </c>
      <c r="H321" s="62">
        <v>-78.51174373</v>
      </c>
      <c r="I321" s="17">
        <v>783.8</v>
      </c>
      <c r="J321" s="5">
        <f t="shared" si="24"/>
        <v>749.8</v>
      </c>
      <c r="K321" s="47">
        <f t="shared" si="25"/>
        <v>2500.417422596935</v>
      </c>
      <c r="L321" s="47">
        <f t="shared" si="28"/>
        <v>2699.397422596935</v>
      </c>
      <c r="M321" s="47">
        <f t="shared" si="26"/>
        <v>2737.217422596935</v>
      </c>
      <c r="N321" s="48">
        <f t="shared" si="27"/>
        <v>2718.307422596935</v>
      </c>
      <c r="O321" s="5">
        <v>7.6</v>
      </c>
      <c r="P321" s="5">
        <v>41</v>
      </c>
      <c r="Q321" s="5">
        <v>45</v>
      </c>
      <c r="S321" s="27">
        <v>3.717</v>
      </c>
      <c r="T321" s="15">
        <v>228.004</v>
      </c>
      <c r="U321" s="15">
        <f t="shared" si="29"/>
        <v>251.42166666666665</v>
      </c>
      <c r="V321" s="27">
        <v>0.121</v>
      </c>
      <c r="W321" s="49">
        <v>0</v>
      </c>
      <c r="X321" s="49">
        <f t="shared" si="30"/>
        <v>0</v>
      </c>
      <c r="Y321" s="26">
        <v>10.776</v>
      </c>
      <c r="Z321" s="48">
        <v>2718.307422596935</v>
      </c>
    </row>
    <row r="322" spans="1:26" ht="12.75">
      <c r="A322" s="1">
        <v>37014</v>
      </c>
      <c r="B322" s="15">
        <v>123</v>
      </c>
      <c r="C322" s="3">
        <v>0.579282403</v>
      </c>
      <c r="D322" s="56">
        <v>0.579282403</v>
      </c>
      <c r="E322" s="4">
        <v>3129</v>
      </c>
      <c r="F322" s="16">
        <v>0</v>
      </c>
      <c r="G322" s="62">
        <v>38.65724794</v>
      </c>
      <c r="H322" s="62">
        <v>-78.50411817</v>
      </c>
      <c r="I322" s="17">
        <v>786</v>
      </c>
      <c r="J322" s="5">
        <f t="shared" si="24"/>
        <v>752</v>
      </c>
      <c r="K322" s="47">
        <f t="shared" si="25"/>
        <v>2476.088342710978</v>
      </c>
      <c r="L322" s="47">
        <f t="shared" si="28"/>
        <v>2675.068342710978</v>
      </c>
      <c r="M322" s="47">
        <f t="shared" si="26"/>
        <v>2712.888342710978</v>
      </c>
      <c r="N322" s="48">
        <f t="shared" si="27"/>
        <v>2693.978342710978</v>
      </c>
      <c r="O322" s="5">
        <v>7.8</v>
      </c>
      <c r="P322" s="5">
        <v>41.1</v>
      </c>
      <c r="Q322" s="5">
        <v>47.5</v>
      </c>
      <c r="S322" s="27">
        <v>3.931</v>
      </c>
      <c r="T322" s="15">
        <v>334.01</v>
      </c>
      <c r="U322" s="15">
        <f t="shared" si="29"/>
        <v>252.521</v>
      </c>
      <c r="V322" s="27">
        <v>0.122</v>
      </c>
      <c r="W322" s="49">
        <v>0</v>
      </c>
      <c r="X322" s="49">
        <f t="shared" si="30"/>
        <v>0</v>
      </c>
      <c r="Y322" s="26">
        <v>10.775</v>
      </c>
      <c r="Z322" s="48">
        <v>2693.978342710978</v>
      </c>
    </row>
    <row r="323" spans="1:26" ht="12.75">
      <c r="A323" s="1">
        <v>37014</v>
      </c>
      <c r="B323" s="15">
        <v>123</v>
      </c>
      <c r="C323" s="3">
        <v>0.579398155</v>
      </c>
      <c r="D323" s="56">
        <v>0.579398155</v>
      </c>
      <c r="E323" s="4">
        <v>3139</v>
      </c>
      <c r="F323" s="16">
        <v>0</v>
      </c>
      <c r="G323" s="62">
        <v>38.66012189</v>
      </c>
      <c r="H323" s="62">
        <v>-78.4970399</v>
      </c>
      <c r="I323" s="17">
        <v>787.9</v>
      </c>
      <c r="J323" s="5">
        <f t="shared" si="24"/>
        <v>753.9</v>
      </c>
      <c r="K323" s="47">
        <f t="shared" si="25"/>
        <v>2455.134074859378</v>
      </c>
      <c r="L323" s="47">
        <f t="shared" si="28"/>
        <v>2654.114074859378</v>
      </c>
      <c r="M323" s="47">
        <f t="shared" si="26"/>
        <v>2691.934074859378</v>
      </c>
      <c r="N323" s="48">
        <f t="shared" si="27"/>
        <v>2673.024074859378</v>
      </c>
      <c r="O323" s="5">
        <v>7.9</v>
      </c>
      <c r="P323" s="5">
        <v>41.4</v>
      </c>
      <c r="Q323" s="5">
        <v>45.1</v>
      </c>
      <c r="S323" s="27">
        <v>3.608</v>
      </c>
      <c r="T323" s="15">
        <v>177.628</v>
      </c>
      <c r="U323" s="15">
        <f t="shared" si="29"/>
        <v>253.62033333333332</v>
      </c>
      <c r="V323" s="27">
        <v>0.123</v>
      </c>
      <c r="W323" s="49">
        <v>0</v>
      </c>
      <c r="X323" s="49">
        <f t="shared" si="30"/>
        <v>0</v>
      </c>
      <c r="Y323" s="26">
        <v>10.766</v>
      </c>
      <c r="Z323" s="48">
        <v>2673.024074859378</v>
      </c>
    </row>
    <row r="324" spans="1:26" ht="12.75">
      <c r="A324" s="1">
        <v>37014</v>
      </c>
      <c r="B324" s="15">
        <v>123</v>
      </c>
      <c r="C324" s="3">
        <v>0.579513907</v>
      </c>
      <c r="D324" s="56">
        <v>0.579513907</v>
      </c>
      <c r="E324" s="4">
        <v>3149</v>
      </c>
      <c r="F324" s="16">
        <v>0</v>
      </c>
      <c r="G324" s="62">
        <v>38.66567916</v>
      </c>
      <c r="H324" s="62">
        <v>-78.49337899</v>
      </c>
      <c r="I324" s="17">
        <v>789.2</v>
      </c>
      <c r="J324" s="5">
        <f t="shared" si="24"/>
        <v>755.2</v>
      </c>
      <c r="K324" s="47">
        <f t="shared" si="25"/>
        <v>2440.827349720041</v>
      </c>
      <c r="L324" s="47">
        <f t="shared" si="28"/>
        <v>2639.807349720041</v>
      </c>
      <c r="M324" s="47">
        <f t="shared" si="26"/>
        <v>2677.6273497200414</v>
      </c>
      <c r="N324" s="48">
        <f t="shared" si="27"/>
        <v>2658.717349720041</v>
      </c>
      <c r="O324" s="5">
        <v>8.2</v>
      </c>
      <c r="P324" s="5">
        <v>41.3</v>
      </c>
      <c r="Q324" s="5">
        <v>50</v>
      </c>
      <c r="R324" s="64">
        <v>9.42E-06</v>
      </c>
      <c r="S324" s="27">
        <v>3.846</v>
      </c>
      <c r="T324" s="15">
        <v>283.858</v>
      </c>
      <c r="U324" s="15">
        <f t="shared" si="29"/>
        <v>263.507</v>
      </c>
      <c r="V324" s="27">
        <v>0.103</v>
      </c>
      <c r="W324" s="49">
        <v>0</v>
      </c>
      <c r="X324" s="49">
        <f t="shared" si="30"/>
        <v>0</v>
      </c>
      <c r="Y324" s="26">
        <v>10.768</v>
      </c>
      <c r="Z324" s="48">
        <v>2658.717349720041</v>
      </c>
    </row>
    <row r="325" spans="1:26" ht="12.75">
      <c r="A325" s="1">
        <v>37014</v>
      </c>
      <c r="B325" s="15">
        <v>123</v>
      </c>
      <c r="C325" s="3">
        <v>0.5796296</v>
      </c>
      <c r="D325" s="56">
        <v>0.5796296</v>
      </c>
      <c r="E325" s="4">
        <v>3159</v>
      </c>
      <c r="F325" s="16">
        <v>0</v>
      </c>
      <c r="G325" s="62">
        <v>38.67187726</v>
      </c>
      <c r="H325" s="62">
        <v>-78.4957993</v>
      </c>
      <c r="I325" s="17">
        <v>791.7</v>
      </c>
      <c r="J325" s="5">
        <f t="shared" si="24"/>
        <v>757.7</v>
      </c>
      <c r="K325" s="47">
        <f t="shared" si="25"/>
        <v>2413.3835036948753</v>
      </c>
      <c r="L325" s="47">
        <f t="shared" si="28"/>
        <v>2612.3635036948754</v>
      </c>
      <c r="M325" s="47">
        <f t="shared" si="26"/>
        <v>2650.1835036948755</v>
      </c>
      <c r="N325" s="48">
        <f t="shared" si="27"/>
        <v>2631.273503694875</v>
      </c>
      <c r="O325" s="5">
        <v>8.5</v>
      </c>
      <c r="P325" s="5">
        <v>41.1</v>
      </c>
      <c r="Q325" s="5">
        <v>44.9</v>
      </c>
      <c r="S325" s="27">
        <v>3.665</v>
      </c>
      <c r="T325" s="15">
        <v>232.476</v>
      </c>
      <c r="U325" s="15">
        <f t="shared" si="29"/>
        <v>255.8936666666667</v>
      </c>
      <c r="V325" s="27">
        <v>0.131</v>
      </c>
      <c r="W325" s="49">
        <v>0</v>
      </c>
      <c r="X325" s="49">
        <f t="shared" si="30"/>
        <v>0</v>
      </c>
      <c r="Y325" s="26">
        <v>11.733</v>
      </c>
      <c r="Z325" s="48">
        <v>2631.273503694875</v>
      </c>
    </row>
    <row r="326" spans="1:26" ht="12.75">
      <c r="A326" s="1">
        <v>37014</v>
      </c>
      <c r="B326" s="15">
        <v>123</v>
      </c>
      <c r="C326" s="3">
        <v>0.579745352</v>
      </c>
      <c r="D326" s="56">
        <v>0.579745352</v>
      </c>
      <c r="E326" s="4">
        <v>3169</v>
      </c>
      <c r="F326" s="16">
        <v>0</v>
      </c>
      <c r="G326" s="62">
        <v>38.67551544</v>
      </c>
      <c r="H326" s="62">
        <v>-78.50288568</v>
      </c>
      <c r="I326" s="17">
        <v>792.1</v>
      </c>
      <c r="J326" s="5">
        <f t="shared" si="24"/>
        <v>758.1</v>
      </c>
      <c r="K326" s="47">
        <f t="shared" si="25"/>
        <v>2409.000893026052</v>
      </c>
      <c r="L326" s="47">
        <f t="shared" si="28"/>
        <v>2607.980893026052</v>
      </c>
      <c r="M326" s="47">
        <f t="shared" si="26"/>
        <v>2645.800893026052</v>
      </c>
      <c r="N326" s="48">
        <f t="shared" si="27"/>
        <v>2626.8908930260523</v>
      </c>
      <c r="O326" s="5">
        <v>8.4</v>
      </c>
      <c r="P326" s="5">
        <v>40.9</v>
      </c>
      <c r="Q326" s="5">
        <v>50.6</v>
      </c>
      <c r="S326" s="27">
        <v>3.816</v>
      </c>
      <c r="T326" s="15">
        <v>285.982</v>
      </c>
      <c r="U326" s="15">
        <f t="shared" si="29"/>
        <v>256.993</v>
      </c>
      <c r="V326" s="27">
        <v>0.122</v>
      </c>
      <c r="W326" s="49">
        <v>0</v>
      </c>
      <c r="X326" s="49">
        <f t="shared" si="30"/>
        <v>0</v>
      </c>
      <c r="Y326" s="26">
        <v>10.764</v>
      </c>
      <c r="Z326" s="48">
        <v>2626.8908930260523</v>
      </c>
    </row>
    <row r="327" spans="1:26" ht="12.75">
      <c r="A327" s="1">
        <v>37014</v>
      </c>
      <c r="B327" s="15">
        <v>123</v>
      </c>
      <c r="C327" s="3">
        <v>0.579861104</v>
      </c>
      <c r="D327" s="56">
        <v>0.579861104</v>
      </c>
      <c r="E327" s="4">
        <v>3179</v>
      </c>
      <c r="F327" s="16">
        <v>0</v>
      </c>
      <c r="G327" s="62">
        <v>38.6757716</v>
      </c>
      <c r="H327" s="62">
        <v>-78.51143313</v>
      </c>
      <c r="I327" s="17">
        <v>793.5</v>
      </c>
      <c r="J327" s="5">
        <f t="shared" si="24"/>
        <v>759.5</v>
      </c>
      <c r="K327" s="47">
        <f t="shared" si="25"/>
        <v>2393.6799451891156</v>
      </c>
      <c r="L327" s="47">
        <f t="shared" si="28"/>
        <v>2592.6599451891157</v>
      </c>
      <c r="M327" s="47">
        <f t="shared" si="26"/>
        <v>2630.479945189116</v>
      </c>
      <c r="N327" s="48">
        <f t="shared" si="27"/>
        <v>2611.569945189116</v>
      </c>
      <c r="O327" s="5">
        <v>8.5</v>
      </c>
      <c r="P327" s="5">
        <v>40.7</v>
      </c>
      <c r="Q327" s="5">
        <v>47.5</v>
      </c>
      <c r="S327" s="27">
        <v>3.806</v>
      </c>
      <c r="T327" s="15">
        <v>287.1</v>
      </c>
      <c r="U327" s="15">
        <f t="shared" si="29"/>
        <v>266.84233333333333</v>
      </c>
      <c r="V327" s="27">
        <v>0.123</v>
      </c>
      <c r="W327" s="49">
        <v>0</v>
      </c>
      <c r="X327" s="49">
        <f t="shared" si="30"/>
        <v>0</v>
      </c>
      <c r="Y327" s="26">
        <v>10.794</v>
      </c>
      <c r="Z327" s="48">
        <v>2611.569945189116</v>
      </c>
    </row>
    <row r="328" spans="1:26" ht="12.75">
      <c r="A328" s="1">
        <v>37014</v>
      </c>
      <c r="B328" s="15">
        <v>123</v>
      </c>
      <c r="C328" s="3">
        <v>0.579976857</v>
      </c>
      <c r="D328" s="56">
        <v>0.579976857</v>
      </c>
      <c r="E328" s="4">
        <v>3189</v>
      </c>
      <c r="F328" s="16">
        <v>0</v>
      </c>
      <c r="G328" s="62">
        <v>38.6730317</v>
      </c>
      <c r="H328" s="62">
        <v>-78.51917637</v>
      </c>
      <c r="I328" s="17">
        <v>794.2</v>
      </c>
      <c r="J328" s="5">
        <f t="shared" si="24"/>
        <v>760.2</v>
      </c>
      <c r="K328" s="47">
        <f t="shared" si="25"/>
        <v>2386.0300585384666</v>
      </c>
      <c r="L328" s="47">
        <f t="shared" si="28"/>
        <v>2585.0100585384666</v>
      </c>
      <c r="M328" s="47">
        <f t="shared" si="26"/>
        <v>2622.830058538467</v>
      </c>
      <c r="N328" s="48">
        <f t="shared" si="27"/>
        <v>2603.920058538467</v>
      </c>
      <c r="O328" s="5">
        <v>8.5</v>
      </c>
      <c r="P328" s="5">
        <v>40.7</v>
      </c>
      <c r="Q328" s="5">
        <v>51.6</v>
      </c>
      <c r="S328" s="27">
        <v>3.726</v>
      </c>
      <c r="T328" s="15">
        <v>235.83</v>
      </c>
      <c r="U328" s="15">
        <f t="shared" si="29"/>
        <v>250.47899999999996</v>
      </c>
      <c r="V328" s="27">
        <v>0.122</v>
      </c>
      <c r="W328" s="49">
        <v>0</v>
      </c>
      <c r="X328" s="49">
        <f t="shared" si="30"/>
        <v>0</v>
      </c>
      <c r="Y328" s="26">
        <v>10.778</v>
      </c>
      <c r="Z328" s="48">
        <v>2603.920058538467</v>
      </c>
    </row>
    <row r="329" spans="1:26" ht="12.75">
      <c r="A329" s="1">
        <v>37014</v>
      </c>
      <c r="B329" s="15">
        <v>123</v>
      </c>
      <c r="C329" s="3">
        <v>0.580092609</v>
      </c>
      <c r="D329" s="56">
        <v>0.580092609</v>
      </c>
      <c r="E329" s="4">
        <v>3199</v>
      </c>
      <c r="F329" s="16">
        <v>0</v>
      </c>
      <c r="G329" s="62">
        <v>38.66773858</v>
      </c>
      <c r="H329" s="62">
        <v>-78.52412955</v>
      </c>
      <c r="I329" s="17">
        <v>794.7</v>
      </c>
      <c r="J329" s="5">
        <f aca="true" t="shared" si="31" ref="J329:J392">(I329-34)</f>
        <v>760.7</v>
      </c>
      <c r="K329" s="47">
        <f aca="true" t="shared" si="32" ref="K329:K392">(8303.951372*(LN(1013.25/J329)))</f>
        <v>2380.57016527056</v>
      </c>
      <c r="L329" s="47">
        <f t="shared" si="28"/>
        <v>2579.5501652705602</v>
      </c>
      <c r="M329" s="47">
        <f aca="true" t="shared" si="33" ref="M329:M392">(K329+236.8)</f>
        <v>2617.3701652705604</v>
      </c>
      <c r="N329" s="48">
        <f aca="true" t="shared" si="34" ref="N329:N392">AVERAGE(L329:M329)</f>
        <v>2598.4601652705605</v>
      </c>
      <c r="O329" s="5">
        <v>8.5</v>
      </c>
      <c r="P329" s="5">
        <v>40.7</v>
      </c>
      <c r="Q329" s="5">
        <v>47.4</v>
      </c>
      <c r="S329" s="27">
        <v>3.806</v>
      </c>
      <c r="T329" s="15">
        <v>289.448</v>
      </c>
      <c r="U329" s="15">
        <f t="shared" si="29"/>
        <v>269.11566666666664</v>
      </c>
      <c r="V329" s="27">
        <v>0.111</v>
      </c>
      <c r="W329" s="49">
        <v>0</v>
      </c>
      <c r="X329" s="49">
        <f t="shared" si="30"/>
        <v>0</v>
      </c>
      <c r="Y329" s="26">
        <v>10.763</v>
      </c>
      <c r="Z329" s="48">
        <v>2598.4601652705605</v>
      </c>
    </row>
    <row r="330" spans="1:26" ht="12.75">
      <c r="A330" s="1">
        <v>37014</v>
      </c>
      <c r="B330" s="15">
        <v>123</v>
      </c>
      <c r="C330" s="3">
        <v>0.580208361</v>
      </c>
      <c r="D330" s="56">
        <v>0.580208361</v>
      </c>
      <c r="E330" s="4">
        <v>3209</v>
      </c>
      <c r="F330" s="16">
        <v>0</v>
      </c>
      <c r="G330" s="62">
        <v>38.66153413</v>
      </c>
      <c r="H330" s="62">
        <v>-78.52595601</v>
      </c>
      <c r="I330" s="17">
        <v>797.8</v>
      </c>
      <c r="J330" s="5">
        <f t="shared" si="31"/>
        <v>763.8</v>
      </c>
      <c r="K330" s="47">
        <f t="shared" si="32"/>
        <v>2346.7987192435135</v>
      </c>
      <c r="L330" s="47">
        <f aca="true" t="shared" si="35" ref="L330:L393">(K330+198.98)</f>
        <v>2545.7787192435135</v>
      </c>
      <c r="M330" s="47">
        <f t="shared" si="33"/>
        <v>2583.5987192435136</v>
      </c>
      <c r="N330" s="48">
        <f t="shared" si="34"/>
        <v>2564.6887192435133</v>
      </c>
      <c r="O330" s="5">
        <v>8.9</v>
      </c>
      <c r="P330" s="5">
        <v>40.8</v>
      </c>
      <c r="Q330" s="5">
        <v>48.9</v>
      </c>
      <c r="R330" s="64">
        <v>7.42E-06</v>
      </c>
      <c r="S330" s="27">
        <v>3.735</v>
      </c>
      <c r="T330" s="15">
        <v>237.954</v>
      </c>
      <c r="U330" s="15">
        <f t="shared" si="29"/>
        <v>261.46500000000003</v>
      </c>
      <c r="V330" s="27">
        <v>0.111</v>
      </c>
      <c r="W330" s="49">
        <v>0</v>
      </c>
      <c r="X330" s="49">
        <f t="shared" si="30"/>
        <v>0</v>
      </c>
      <c r="Y330" s="26">
        <v>10.81</v>
      </c>
      <c r="Z330" s="48">
        <v>2564.6887192435133</v>
      </c>
    </row>
    <row r="331" spans="1:26" ht="12.75">
      <c r="A331" s="1">
        <v>37014</v>
      </c>
      <c r="B331" s="15">
        <v>123</v>
      </c>
      <c r="C331" s="3">
        <v>0.580324054</v>
      </c>
      <c r="D331" s="56">
        <v>0.580324054</v>
      </c>
      <c r="E331" s="4">
        <v>3219</v>
      </c>
      <c r="F331" s="16">
        <v>0</v>
      </c>
      <c r="G331" s="62">
        <v>38.65548153</v>
      </c>
      <c r="H331" s="62">
        <v>-78.52414684</v>
      </c>
      <c r="I331" s="17">
        <v>799.1</v>
      </c>
      <c r="J331" s="5">
        <f t="shared" si="31"/>
        <v>765.1</v>
      </c>
      <c r="K331" s="47">
        <f t="shared" si="32"/>
        <v>2332.6772732559775</v>
      </c>
      <c r="L331" s="47">
        <f t="shared" si="35"/>
        <v>2531.6572732559775</v>
      </c>
      <c r="M331" s="47">
        <f t="shared" si="33"/>
        <v>2569.4772732559777</v>
      </c>
      <c r="N331" s="48">
        <f t="shared" si="34"/>
        <v>2550.567273255978</v>
      </c>
      <c r="O331" s="5">
        <v>9.1</v>
      </c>
      <c r="P331" s="5">
        <v>40.8</v>
      </c>
      <c r="Q331" s="5">
        <v>48.5</v>
      </c>
      <c r="S331" s="27">
        <v>3.656</v>
      </c>
      <c r="T331" s="15">
        <v>239.072</v>
      </c>
      <c r="U331" s="15">
        <f t="shared" si="29"/>
        <v>262.5643333333333</v>
      </c>
      <c r="V331" s="27">
        <v>0.131</v>
      </c>
      <c r="W331" s="49">
        <v>0</v>
      </c>
      <c r="X331" s="49">
        <f t="shared" si="30"/>
        <v>0</v>
      </c>
      <c r="Y331" s="26">
        <v>10.777</v>
      </c>
      <c r="Z331" s="48">
        <v>2550.567273255978</v>
      </c>
    </row>
    <row r="332" spans="1:26" ht="12.75">
      <c r="A332" s="1">
        <v>37014</v>
      </c>
      <c r="B332" s="15">
        <v>123</v>
      </c>
      <c r="C332" s="3">
        <v>0.580439806</v>
      </c>
      <c r="D332" s="56">
        <v>0.580439806</v>
      </c>
      <c r="E332" s="4">
        <v>3229</v>
      </c>
      <c r="F332" s="16">
        <v>0</v>
      </c>
      <c r="G332" s="62">
        <v>38.65116814</v>
      </c>
      <c r="H332" s="62">
        <v>-78.51870031</v>
      </c>
      <c r="I332" s="17">
        <v>800.9</v>
      </c>
      <c r="J332" s="5">
        <f t="shared" si="31"/>
        <v>766.9</v>
      </c>
      <c r="K332" s="47">
        <f t="shared" si="32"/>
        <v>2313.164062619389</v>
      </c>
      <c r="L332" s="47">
        <f t="shared" si="35"/>
        <v>2512.144062619389</v>
      </c>
      <c r="M332" s="47">
        <f t="shared" si="33"/>
        <v>2549.964062619389</v>
      </c>
      <c r="N332" s="48">
        <f t="shared" si="34"/>
        <v>2531.054062619389</v>
      </c>
      <c r="O332" s="5">
        <v>9.3</v>
      </c>
      <c r="P332" s="5">
        <v>40.7</v>
      </c>
      <c r="Q332" s="5">
        <v>52</v>
      </c>
      <c r="S332" s="27">
        <v>3.718</v>
      </c>
      <c r="T332" s="15">
        <v>240.302</v>
      </c>
      <c r="U332" s="15">
        <f t="shared" si="29"/>
        <v>254.951</v>
      </c>
      <c r="V332" s="27">
        <v>0.142</v>
      </c>
      <c r="W332" s="49">
        <v>0</v>
      </c>
      <c r="X332" s="49">
        <f t="shared" si="30"/>
        <v>0</v>
      </c>
      <c r="Y332" s="26">
        <v>10.764</v>
      </c>
      <c r="Z332" s="48">
        <v>2531.054062619389</v>
      </c>
    </row>
    <row r="333" spans="1:26" ht="12.75">
      <c r="A333" s="1">
        <v>37014</v>
      </c>
      <c r="B333" s="15">
        <v>123</v>
      </c>
      <c r="C333" s="3">
        <v>0.580555558</v>
      </c>
      <c r="D333" s="56">
        <v>0.580555558</v>
      </c>
      <c r="E333" s="4">
        <v>3239</v>
      </c>
      <c r="F333" s="16">
        <v>0</v>
      </c>
      <c r="G333" s="62">
        <v>38.64998757</v>
      </c>
      <c r="H333" s="62">
        <v>-78.51112116</v>
      </c>
      <c r="I333" s="17">
        <v>803.1</v>
      </c>
      <c r="J333" s="5">
        <f t="shared" si="31"/>
        <v>769.1</v>
      </c>
      <c r="K333" s="47">
        <f t="shared" si="32"/>
        <v>2289.376685652058</v>
      </c>
      <c r="L333" s="47">
        <f t="shared" si="35"/>
        <v>2488.356685652058</v>
      </c>
      <c r="M333" s="47">
        <f t="shared" si="33"/>
        <v>2526.176685652058</v>
      </c>
      <c r="N333" s="48">
        <f t="shared" si="34"/>
        <v>2507.266685652058</v>
      </c>
      <c r="O333" s="5">
        <v>9.4</v>
      </c>
      <c r="P333" s="5">
        <v>40.4</v>
      </c>
      <c r="Q333" s="5">
        <v>48.6</v>
      </c>
      <c r="S333" s="27">
        <v>3.717</v>
      </c>
      <c r="T333" s="15">
        <v>241.42</v>
      </c>
      <c r="U333" s="15">
        <f t="shared" si="29"/>
        <v>247.33766666666668</v>
      </c>
      <c r="V333" s="27">
        <v>0.113</v>
      </c>
      <c r="W333" s="49">
        <v>0</v>
      </c>
      <c r="X333" s="49">
        <f t="shared" si="30"/>
        <v>0</v>
      </c>
      <c r="Y333" s="26">
        <v>10.813</v>
      </c>
      <c r="Z333" s="48">
        <v>2507.266685652058</v>
      </c>
    </row>
    <row r="334" spans="1:26" ht="12.75">
      <c r="A334" s="1">
        <v>37014</v>
      </c>
      <c r="B334" s="15">
        <v>123</v>
      </c>
      <c r="C334" s="3">
        <v>0.58067131</v>
      </c>
      <c r="D334" s="56">
        <v>0.58067131</v>
      </c>
      <c r="E334" s="4">
        <v>3249</v>
      </c>
      <c r="F334" s="16">
        <v>0</v>
      </c>
      <c r="G334" s="62">
        <v>38.65199987</v>
      </c>
      <c r="H334" s="62">
        <v>-78.50397485</v>
      </c>
      <c r="I334" s="17">
        <v>803.3</v>
      </c>
      <c r="J334" s="5">
        <f t="shared" si="31"/>
        <v>769.3</v>
      </c>
      <c r="K334" s="47">
        <f t="shared" si="32"/>
        <v>2287.217571918627</v>
      </c>
      <c r="L334" s="47">
        <f t="shared" si="35"/>
        <v>2486.197571918627</v>
      </c>
      <c r="M334" s="47">
        <f t="shared" si="33"/>
        <v>2524.0175719186273</v>
      </c>
      <c r="N334" s="48">
        <f t="shared" si="34"/>
        <v>2505.1075719186274</v>
      </c>
      <c r="O334" s="5">
        <v>9.3</v>
      </c>
      <c r="P334" s="5">
        <v>40.4</v>
      </c>
      <c r="Q334" s="5">
        <v>53.5</v>
      </c>
      <c r="S334" s="27">
        <v>3.686</v>
      </c>
      <c r="T334" s="15">
        <v>242.427</v>
      </c>
      <c r="U334" s="15">
        <f t="shared" si="29"/>
        <v>248.43716666666668</v>
      </c>
      <c r="V334" s="27">
        <v>0.112</v>
      </c>
      <c r="W334" s="49">
        <v>0</v>
      </c>
      <c r="X334" s="49">
        <f t="shared" si="30"/>
        <v>0</v>
      </c>
      <c r="Y334" s="26">
        <v>10.776</v>
      </c>
      <c r="Z334" s="48">
        <v>2505.1075719186274</v>
      </c>
    </row>
    <row r="335" spans="1:26" ht="12.75">
      <c r="A335" s="1">
        <v>37014</v>
      </c>
      <c r="B335" s="15">
        <v>123</v>
      </c>
      <c r="C335" s="3">
        <v>0.580787063</v>
      </c>
      <c r="D335" s="56">
        <v>0.580787063</v>
      </c>
      <c r="E335" s="4">
        <v>3259</v>
      </c>
      <c r="F335" s="16">
        <v>0</v>
      </c>
      <c r="G335" s="62">
        <v>38.6572285</v>
      </c>
      <c r="H335" s="62">
        <v>-78.4992795</v>
      </c>
      <c r="I335" s="17">
        <v>807.2</v>
      </c>
      <c r="J335" s="5">
        <f t="shared" si="31"/>
        <v>773.2</v>
      </c>
      <c r="K335" s="47">
        <f t="shared" si="32"/>
        <v>2245.2266748550674</v>
      </c>
      <c r="L335" s="47">
        <f t="shared" si="35"/>
        <v>2444.2066748550674</v>
      </c>
      <c r="M335" s="47">
        <f t="shared" si="33"/>
        <v>2482.0266748550675</v>
      </c>
      <c r="N335" s="48">
        <f t="shared" si="34"/>
        <v>2463.1166748550677</v>
      </c>
      <c r="O335" s="5">
        <v>9.7</v>
      </c>
      <c r="P335" s="5">
        <v>40.6</v>
      </c>
      <c r="Q335" s="5">
        <v>47</v>
      </c>
      <c r="S335" s="27">
        <v>3.686</v>
      </c>
      <c r="T335" s="15">
        <v>243.545</v>
      </c>
      <c r="U335" s="15">
        <f t="shared" si="29"/>
        <v>240.78666666666666</v>
      </c>
      <c r="V335" s="27">
        <v>0.122</v>
      </c>
      <c r="W335" s="49">
        <v>0</v>
      </c>
      <c r="X335" s="49">
        <f t="shared" si="30"/>
        <v>0</v>
      </c>
      <c r="Y335" s="26">
        <v>10.771</v>
      </c>
      <c r="Z335" s="48">
        <v>2463.1166748550677</v>
      </c>
    </row>
    <row r="336" spans="1:26" ht="12.75">
      <c r="A336" s="1">
        <v>37014</v>
      </c>
      <c r="B336" s="15">
        <v>123</v>
      </c>
      <c r="C336" s="3">
        <v>0.580902755</v>
      </c>
      <c r="D336" s="56">
        <v>0.580902755</v>
      </c>
      <c r="E336" s="4">
        <v>3269</v>
      </c>
      <c r="F336" s="16">
        <v>0</v>
      </c>
      <c r="G336" s="62">
        <v>38.6636505</v>
      </c>
      <c r="H336" s="62">
        <v>-78.49995718</v>
      </c>
      <c r="I336" s="17">
        <v>810.7</v>
      </c>
      <c r="J336" s="5">
        <f t="shared" si="31"/>
        <v>776.7</v>
      </c>
      <c r="K336" s="47">
        <f t="shared" si="32"/>
        <v>2207.7224756087335</v>
      </c>
      <c r="L336" s="47">
        <f t="shared" si="35"/>
        <v>2406.7024756087335</v>
      </c>
      <c r="M336" s="47">
        <f t="shared" si="33"/>
        <v>2444.5224756087337</v>
      </c>
      <c r="N336" s="48">
        <f t="shared" si="34"/>
        <v>2425.612475608734</v>
      </c>
      <c r="O336" s="5">
        <v>10.2</v>
      </c>
      <c r="P336" s="5">
        <v>41.2</v>
      </c>
      <c r="Q336" s="5">
        <v>50.5</v>
      </c>
      <c r="R336" s="64">
        <v>1.38E-05</v>
      </c>
      <c r="S336" s="27">
        <v>3.606</v>
      </c>
      <c r="T336" s="15">
        <v>192.274</v>
      </c>
      <c r="U336" s="15">
        <f t="shared" si="29"/>
        <v>233.17333333333332</v>
      </c>
      <c r="V336" s="27">
        <v>0.132</v>
      </c>
      <c r="W336" s="49">
        <v>0</v>
      </c>
      <c r="X336" s="49">
        <f t="shared" si="30"/>
        <v>0</v>
      </c>
      <c r="Y336" s="26">
        <v>10.786</v>
      </c>
      <c r="Z336" s="48">
        <v>2425.612475608734</v>
      </c>
    </row>
    <row r="337" spans="1:26" ht="12.75">
      <c r="A337" s="1">
        <v>37014</v>
      </c>
      <c r="B337" s="15">
        <v>123</v>
      </c>
      <c r="C337" s="3">
        <v>0.581018507</v>
      </c>
      <c r="D337" s="56">
        <v>0.581018507</v>
      </c>
      <c r="E337" s="4">
        <v>3279</v>
      </c>
      <c r="F337" s="16">
        <v>0</v>
      </c>
      <c r="G337" s="62">
        <v>38.66877524</v>
      </c>
      <c r="H337" s="62">
        <v>-78.505975</v>
      </c>
      <c r="I337" s="17">
        <v>811</v>
      </c>
      <c r="J337" s="5">
        <f t="shared" si="31"/>
        <v>777</v>
      </c>
      <c r="K337" s="47">
        <f t="shared" si="32"/>
        <v>2204.5156976689</v>
      </c>
      <c r="L337" s="47">
        <f t="shared" si="35"/>
        <v>2403.4956976689</v>
      </c>
      <c r="M337" s="47">
        <f t="shared" si="33"/>
        <v>2441.3156976689</v>
      </c>
      <c r="N337" s="48">
        <f t="shared" si="34"/>
        <v>2422.4056976689</v>
      </c>
      <c r="O337" s="5">
        <v>9.9</v>
      </c>
      <c r="P337" s="5">
        <v>43.1</v>
      </c>
      <c r="Q337" s="5">
        <v>49.6</v>
      </c>
      <c r="S337" s="27">
        <v>3.626</v>
      </c>
      <c r="T337" s="15">
        <v>193.392</v>
      </c>
      <c r="U337" s="15">
        <f t="shared" si="29"/>
        <v>225.55999999999997</v>
      </c>
      <c r="V337" s="27">
        <v>0.122</v>
      </c>
      <c r="W337" s="49">
        <v>0</v>
      </c>
      <c r="X337" s="49">
        <f t="shared" si="30"/>
        <v>0</v>
      </c>
      <c r="Y337" s="26">
        <v>10.775</v>
      </c>
      <c r="Z337" s="48">
        <v>2422.4056976689</v>
      </c>
    </row>
    <row r="338" spans="1:26" ht="12.75">
      <c r="A338" s="1">
        <v>37014</v>
      </c>
      <c r="B338" s="15">
        <v>123</v>
      </c>
      <c r="C338" s="3">
        <v>0.58113426</v>
      </c>
      <c r="D338" s="56">
        <v>0.58113426</v>
      </c>
      <c r="E338" s="4">
        <v>3289</v>
      </c>
      <c r="F338" s="16">
        <v>0</v>
      </c>
      <c r="G338" s="62">
        <v>38.67011436</v>
      </c>
      <c r="H338" s="62">
        <v>-78.51501186</v>
      </c>
      <c r="I338" s="17">
        <v>812.1</v>
      </c>
      <c r="J338" s="5">
        <f t="shared" si="31"/>
        <v>778.1</v>
      </c>
      <c r="K338" s="47">
        <f t="shared" si="32"/>
        <v>2192.768095543456</v>
      </c>
      <c r="L338" s="47">
        <f t="shared" si="35"/>
        <v>2391.748095543456</v>
      </c>
      <c r="M338" s="47">
        <f t="shared" si="33"/>
        <v>2429.5680955434564</v>
      </c>
      <c r="N338" s="48">
        <f t="shared" si="34"/>
        <v>2410.6580955434565</v>
      </c>
      <c r="O338" s="5">
        <v>9.5</v>
      </c>
      <c r="P338" s="5">
        <v>52.7</v>
      </c>
      <c r="Q338" s="5">
        <v>53.9</v>
      </c>
      <c r="S338" s="27">
        <v>3.797</v>
      </c>
      <c r="T338" s="15">
        <v>299.399</v>
      </c>
      <c r="U338" s="15">
        <f t="shared" si="29"/>
        <v>235.40949999999998</v>
      </c>
      <c r="V338" s="27">
        <v>0.122</v>
      </c>
      <c r="W338" s="49">
        <v>0</v>
      </c>
      <c r="X338" s="49">
        <f t="shared" si="30"/>
        <v>0</v>
      </c>
      <c r="Y338" s="26">
        <v>10.767</v>
      </c>
      <c r="Z338" s="48">
        <v>2410.6580955434565</v>
      </c>
    </row>
    <row r="339" spans="1:26" ht="12.75">
      <c r="A339" s="1">
        <v>37014</v>
      </c>
      <c r="B339" s="15">
        <v>123</v>
      </c>
      <c r="C339" s="3">
        <v>0.581250012</v>
      </c>
      <c r="D339" s="56">
        <v>0.581250012</v>
      </c>
      <c r="E339" s="4">
        <v>3299</v>
      </c>
      <c r="F339" s="16">
        <v>0</v>
      </c>
      <c r="G339" s="62">
        <v>38.66698989</v>
      </c>
      <c r="H339" s="62">
        <v>-78.52280272</v>
      </c>
      <c r="I339" s="17">
        <v>812.8</v>
      </c>
      <c r="J339" s="5">
        <f t="shared" si="31"/>
        <v>778.8</v>
      </c>
      <c r="K339" s="47">
        <f t="shared" si="32"/>
        <v>2185.3009925155366</v>
      </c>
      <c r="L339" s="47">
        <f t="shared" si="35"/>
        <v>2384.2809925155366</v>
      </c>
      <c r="M339" s="47">
        <f t="shared" si="33"/>
        <v>2422.1009925155367</v>
      </c>
      <c r="N339" s="48">
        <f t="shared" si="34"/>
        <v>2403.190992515537</v>
      </c>
      <c r="O339" s="5">
        <v>9.7</v>
      </c>
      <c r="P339" s="5">
        <v>52</v>
      </c>
      <c r="Q339" s="5">
        <v>54</v>
      </c>
      <c r="S339" s="27">
        <v>3.686</v>
      </c>
      <c r="T339" s="15">
        <v>248.129</v>
      </c>
      <c r="U339" s="15">
        <f t="shared" si="29"/>
        <v>236.52766666666662</v>
      </c>
      <c r="V339" s="27">
        <v>0.151</v>
      </c>
      <c r="W339" s="49">
        <v>1.11</v>
      </c>
      <c r="X339" s="49">
        <f t="shared" si="30"/>
        <v>0.18500000000000003</v>
      </c>
      <c r="Y339" s="26">
        <v>10.779</v>
      </c>
      <c r="Z339" s="48">
        <v>2403.190992515537</v>
      </c>
    </row>
    <row r="340" spans="1:26" ht="12.75">
      <c r="A340" s="1">
        <v>37014</v>
      </c>
      <c r="B340" s="15">
        <v>123</v>
      </c>
      <c r="C340" s="3">
        <v>0.581365764</v>
      </c>
      <c r="D340" s="56">
        <v>0.581365764</v>
      </c>
      <c r="E340" s="4">
        <v>3309</v>
      </c>
      <c r="F340" s="16">
        <v>0</v>
      </c>
      <c r="G340" s="62">
        <v>38.66128336</v>
      </c>
      <c r="H340" s="62">
        <v>-78.52695262</v>
      </c>
      <c r="I340" s="17">
        <v>818.8</v>
      </c>
      <c r="J340" s="5">
        <f t="shared" si="31"/>
        <v>784.8</v>
      </c>
      <c r="K340" s="47">
        <f t="shared" si="32"/>
        <v>2121.57119872786</v>
      </c>
      <c r="L340" s="47">
        <f t="shared" si="35"/>
        <v>2320.55119872786</v>
      </c>
      <c r="M340" s="47">
        <f t="shared" si="33"/>
        <v>2358.3711987278602</v>
      </c>
      <c r="N340" s="48">
        <f t="shared" si="34"/>
        <v>2339.4611987278604</v>
      </c>
      <c r="O340" s="5">
        <v>10.1</v>
      </c>
      <c r="P340" s="5">
        <v>62</v>
      </c>
      <c r="Q340" s="5">
        <v>62.4</v>
      </c>
      <c r="S340" s="27">
        <v>3.785</v>
      </c>
      <c r="T340" s="15">
        <v>301.746</v>
      </c>
      <c r="U340" s="15">
        <f t="shared" si="29"/>
        <v>246.4141666666667</v>
      </c>
      <c r="V340" s="27">
        <v>0.131</v>
      </c>
      <c r="W340" s="49">
        <v>0</v>
      </c>
      <c r="X340" s="49">
        <f t="shared" si="30"/>
        <v>0.18500000000000003</v>
      </c>
      <c r="Y340" s="26">
        <v>10.795</v>
      </c>
      <c r="Z340" s="48">
        <v>2339.4611987278604</v>
      </c>
    </row>
    <row r="341" spans="1:26" ht="12.75">
      <c r="A341" s="1">
        <v>37014</v>
      </c>
      <c r="B341" s="15">
        <v>123</v>
      </c>
      <c r="C341" s="3">
        <v>0.581481457</v>
      </c>
      <c r="D341" s="56">
        <v>0.581481457</v>
      </c>
      <c r="E341" s="4">
        <v>3319</v>
      </c>
      <c r="F341" s="16">
        <v>0</v>
      </c>
      <c r="G341" s="62">
        <v>38.65496164</v>
      </c>
      <c r="H341" s="62">
        <v>-78.52614154</v>
      </c>
      <c r="I341" s="17">
        <v>820.6</v>
      </c>
      <c r="J341" s="5">
        <f t="shared" si="31"/>
        <v>786.6</v>
      </c>
      <c r="K341" s="47">
        <f t="shared" si="32"/>
        <v>2102.5472468288613</v>
      </c>
      <c r="L341" s="47">
        <f t="shared" si="35"/>
        <v>2301.5272468288613</v>
      </c>
      <c r="M341" s="47">
        <f t="shared" si="33"/>
        <v>2339.3472468288614</v>
      </c>
      <c r="N341" s="48">
        <f t="shared" si="34"/>
        <v>2320.437246828861</v>
      </c>
      <c r="O341" s="5">
        <v>10.4</v>
      </c>
      <c r="P341" s="5">
        <v>65.9</v>
      </c>
      <c r="Q341" s="5">
        <v>63.2</v>
      </c>
      <c r="S341" s="27">
        <v>3.581</v>
      </c>
      <c r="T341" s="15">
        <v>197.753</v>
      </c>
      <c r="U341" s="15">
        <f t="shared" si="29"/>
        <v>238.78216666666665</v>
      </c>
      <c r="V341" s="27">
        <v>0.181</v>
      </c>
      <c r="W341" s="49">
        <v>1.11</v>
      </c>
      <c r="X341" s="49">
        <f t="shared" si="30"/>
        <v>0.37000000000000005</v>
      </c>
      <c r="Y341" s="26">
        <v>10.768</v>
      </c>
      <c r="Z341" s="48">
        <v>2320.437246828861</v>
      </c>
    </row>
    <row r="342" spans="1:26" ht="12.75">
      <c r="A342" s="1">
        <v>37014</v>
      </c>
      <c r="B342" s="15">
        <v>123</v>
      </c>
      <c r="C342" s="3">
        <v>0.581597209</v>
      </c>
      <c r="D342" s="56">
        <v>0.581597209</v>
      </c>
      <c r="E342" s="4">
        <v>3329</v>
      </c>
      <c r="F342" s="16">
        <v>0</v>
      </c>
      <c r="G342" s="62">
        <v>38.65018687</v>
      </c>
      <c r="H342" s="62">
        <v>-78.52086313</v>
      </c>
      <c r="I342" s="17">
        <v>822.1</v>
      </c>
      <c r="J342" s="5">
        <f t="shared" si="31"/>
        <v>788.1</v>
      </c>
      <c r="K342" s="47">
        <f t="shared" si="32"/>
        <v>2086.7271784661248</v>
      </c>
      <c r="L342" s="47">
        <f t="shared" si="35"/>
        <v>2285.707178466125</v>
      </c>
      <c r="M342" s="47">
        <f t="shared" si="33"/>
        <v>2323.527178466125</v>
      </c>
      <c r="N342" s="48">
        <f t="shared" si="34"/>
        <v>2304.6171784661246</v>
      </c>
      <c r="O342" s="5">
        <v>10.4</v>
      </c>
      <c r="P342" s="5">
        <v>68.4</v>
      </c>
      <c r="Q342" s="5">
        <v>76.5</v>
      </c>
      <c r="R342" s="64">
        <v>6.98E-05</v>
      </c>
      <c r="S342" s="27">
        <v>3.905</v>
      </c>
      <c r="T342" s="15">
        <v>356.371</v>
      </c>
      <c r="U342" s="15">
        <f t="shared" si="29"/>
        <v>266.13166666666666</v>
      </c>
      <c r="V342" s="27">
        <v>0.181</v>
      </c>
      <c r="W342" s="49">
        <v>1.11</v>
      </c>
      <c r="X342" s="49">
        <f t="shared" si="30"/>
        <v>0.555</v>
      </c>
      <c r="Y342" s="26">
        <v>10.781</v>
      </c>
      <c r="Z342" s="48">
        <v>2304.6171784661246</v>
      </c>
    </row>
    <row r="343" spans="1:26" ht="12.75">
      <c r="A343" s="1">
        <v>37014</v>
      </c>
      <c r="B343" s="15">
        <v>123</v>
      </c>
      <c r="C343" s="3">
        <v>0.581712961</v>
      </c>
      <c r="D343" s="56">
        <v>0.581712961</v>
      </c>
      <c r="E343" s="4">
        <v>3339</v>
      </c>
      <c r="F343" s="16">
        <v>0</v>
      </c>
      <c r="G343" s="62">
        <v>38.64785512</v>
      </c>
      <c r="H343" s="62">
        <v>-78.5129502</v>
      </c>
      <c r="I343" s="17">
        <v>825.4</v>
      </c>
      <c r="J343" s="5">
        <f t="shared" si="31"/>
        <v>791.4</v>
      </c>
      <c r="K343" s="47">
        <f t="shared" si="32"/>
        <v>2052.0287556746994</v>
      </c>
      <c r="L343" s="47">
        <f t="shared" si="35"/>
        <v>2251.0087556746994</v>
      </c>
      <c r="M343" s="47">
        <f t="shared" si="33"/>
        <v>2288.8287556746996</v>
      </c>
      <c r="N343" s="48">
        <f t="shared" si="34"/>
        <v>2269.9187556746992</v>
      </c>
      <c r="O343" s="5">
        <v>10.7</v>
      </c>
      <c r="P343" s="5">
        <v>70.3</v>
      </c>
      <c r="Q343" s="5">
        <v>73.9</v>
      </c>
      <c r="S343" s="27">
        <v>3.542</v>
      </c>
      <c r="T343" s="15">
        <v>147.601</v>
      </c>
      <c r="U343" s="15">
        <f t="shared" si="29"/>
        <v>258.49983333333336</v>
      </c>
      <c r="V343" s="27">
        <v>0.274</v>
      </c>
      <c r="W343" s="49">
        <v>2.22</v>
      </c>
      <c r="X343" s="49">
        <f t="shared" si="30"/>
        <v>0.9250000000000002</v>
      </c>
      <c r="Y343" s="26">
        <v>10.813</v>
      </c>
      <c r="Z343" s="48">
        <v>2269.9187556746992</v>
      </c>
    </row>
    <row r="344" spans="1:26" ht="12.75">
      <c r="A344" s="1">
        <v>37014</v>
      </c>
      <c r="B344" s="15">
        <v>123</v>
      </c>
      <c r="C344" s="3">
        <v>0.581828713</v>
      </c>
      <c r="D344" s="56">
        <v>0.581828713</v>
      </c>
      <c r="E344" s="4">
        <v>3349</v>
      </c>
      <c r="F344" s="16">
        <v>0</v>
      </c>
      <c r="G344" s="62">
        <v>38.64802756</v>
      </c>
      <c r="H344" s="62">
        <v>-78.50450233</v>
      </c>
      <c r="I344" s="17">
        <v>828.9</v>
      </c>
      <c r="J344" s="5">
        <f t="shared" si="31"/>
        <v>794.9</v>
      </c>
      <c r="K344" s="47">
        <f t="shared" si="32"/>
        <v>2015.3851485831524</v>
      </c>
      <c r="L344" s="47">
        <f t="shared" si="35"/>
        <v>2214.3651485831524</v>
      </c>
      <c r="M344" s="47">
        <f t="shared" si="33"/>
        <v>2252.1851485831526</v>
      </c>
      <c r="N344" s="48">
        <f t="shared" si="34"/>
        <v>2233.2751485831523</v>
      </c>
      <c r="O344" s="5">
        <v>11</v>
      </c>
      <c r="P344" s="5">
        <v>70.5</v>
      </c>
      <c r="Q344" s="5">
        <v>79.9</v>
      </c>
      <c r="S344" s="27">
        <v>3.785</v>
      </c>
      <c r="T344" s="15">
        <v>306.219</v>
      </c>
      <c r="U344" s="15">
        <f t="shared" si="29"/>
        <v>259.6365</v>
      </c>
      <c r="V344" s="27">
        <v>0.301</v>
      </c>
      <c r="W344" s="49">
        <v>2.22</v>
      </c>
      <c r="X344" s="49">
        <f t="shared" si="30"/>
        <v>1.2950000000000002</v>
      </c>
      <c r="Y344" s="26">
        <v>10.771</v>
      </c>
      <c r="Z344" s="48">
        <v>2233.2751485831523</v>
      </c>
    </row>
    <row r="345" spans="1:26" ht="12.75">
      <c r="A345" s="1">
        <v>37014</v>
      </c>
      <c r="B345" s="15">
        <v>123</v>
      </c>
      <c r="C345" s="3">
        <v>0.581944466</v>
      </c>
      <c r="D345" s="56">
        <v>0.581944466</v>
      </c>
      <c r="E345" s="4">
        <v>3359</v>
      </c>
      <c r="F345" s="16">
        <v>0</v>
      </c>
      <c r="G345" s="62">
        <v>38.65079848</v>
      </c>
      <c r="H345" s="62">
        <v>-78.49719449</v>
      </c>
      <c r="I345" s="17">
        <v>830.9</v>
      </c>
      <c r="J345" s="5">
        <f t="shared" si="31"/>
        <v>796.9</v>
      </c>
      <c r="K345" s="47">
        <f t="shared" si="32"/>
        <v>1994.5183167157</v>
      </c>
      <c r="L345" s="47">
        <f t="shared" si="35"/>
        <v>2193.4983167156997</v>
      </c>
      <c r="M345" s="47">
        <f t="shared" si="33"/>
        <v>2231.3183167157</v>
      </c>
      <c r="N345" s="48">
        <f t="shared" si="34"/>
        <v>2212.4083167156996</v>
      </c>
      <c r="O345" s="5">
        <v>11.2</v>
      </c>
      <c r="P345" s="5">
        <v>69.2</v>
      </c>
      <c r="Q345" s="5">
        <v>76.9</v>
      </c>
      <c r="S345" s="27">
        <v>3.705</v>
      </c>
      <c r="T345" s="15">
        <v>254.725</v>
      </c>
      <c r="U345" s="15">
        <f t="shared" si="29"/>
        <v>260.7358333333333</v>
      </c>
      <c r="V345" s="27">
        <v>0.321</v>
      </c>
      <c r="W345" s="49">
        <v>2.22</v>
      </c>
      <c r="X345" s="49">
        <f t="shared" si="30"/>
        <v>1.4800000000000002</v>
      </c>
      <c r="Y345" s="26">
        <v>10.783</v>
      </c>
      <c r="Z345" s="48">
        <v>2212.4083167156996</v>
      </c>
    </row>
    <row r="346" spans="1:26" ht="12.75">
      <c r="A346" s="1">
        <v>37014</v>
      </c>
      <c r="B346" s="15">
        <v>123</v>
      </c>
      <c r="C346" s="3">
        <v>0.582060158</v>
      </c>
      <c r="D346" s="56">
        <v>0.582060158</v>
      </c>
      <c r="E346" s="4">
        <v>3369</v>
      </c>
      <c r="F346" s="16">
        <v>0</v>
      </c>
      <c r="G346" s="62">
        <v>38.65594528</v>
      </c>
      <c r="H346" s="62">
        <v>-78.49202825</v>
      </c>
      <c r="I346" s="17">
        <v>831.6</v>
      </c>
      <c r="J346" s="5">
        <f t="shared" si="31"/>
        <v>797.6</v>
      </c>
      <c r="K346" s="47">
        <f t="shared" si="32"/>
        <v>1987.227295914408</v>
      </c>
      <c r="L346" s="47">
        <f t="shared" si="35"/>
        <v>2186.207295914408</v>
      </c>
      <c r="M346" s="47">
        <f t="shared" si="33"/>
        <v>2224.027295914408</v>
      </c>
      <c r="N346" s="48">
        <f t="shared" si="34"/>
        <v>2205.117295914408</v>
      </c>
      <c r="O346" s="5">
        <v>11.2</v>
      </c>
      <c r="P346" s="5">
        <v>68.7</v>
      </c>
      <c r="Q346" s="5">
        <v>80.9</v>
      </c>
      <c r="S346" s="27">
        <v>3.736</v>
      </c>
      <c r="T346" s="15">
        <v>255.843</v>
      </c>
      <c r="U346" s="15">
        <f t="shared" si="29"/>
        <v>253.08533333333332</v>
      </c>
      <c r="V346" s="27">
        <v>0.371</v>
      </c>
      <c r="W346" s="49">
        <v>3.33</v>
      </c>
      <c r="X346" s="49">
        <f t="shared" si="30"/>
        <v>2.035</v>
      </c>
      <c r="Y346" s="26">
        <v>10.816</v>
      </c>
      <c r="Z346" s="48">
        <v>2205.117295914408</v>
      </c>
    </row>
    <row r="347" spans="1:26" ht="12.75">
      <c r="A347" s="1">
        <v>37014</v>
      </c>
      <c r="B347" s="15">
        <v>123</v>
      </c>
      <c r="C347" s="3">
        <v>0.58217591</v>
      </c>
      <c r="D347" s="56">
        <v>0.58217591</v>
      </c>
      <c r="E347" s="4">
        <v>3379</v>
      </c>
      <c r="F347" s="16">
        <v>0</v>
      </c>
      <c r="G347" s="62">
        <v>38.66279985</v>
      </c>
      <c r="H347" s="62">
        <v>-78.49146859</v>
      </c>
      <c r="I347" s="17">
        <v>833.6</v>
      </c>
      <c r="J347" s="5">
        <f t="shared" si="31"/>
        <v>799.6</v>
      </c>
      <c r="K347" s="47">
        <f t="shared" si="32"/>
        <v>1966.4310131391608</v>
      </c>
      <c r="L347" s="47">
        <f t="shared" si="35"/>
        <v>2165.411013139161</v>
      </c>
      <c r="M347" s="47">
        <f t="shared" si="33"/>
        <v>2203.231013139161</v>
      </c>
      <c r="N347" s="48">
        <f t="shared" si="34"/>
        <v>2184.3210131391606</v>
      </c>
      <c r="O347" s="5">
        <v>11.3</v>
      </c>
      <c r="P347" s="5">
        <v>68.8</v>
      </c>
      <c r="Q347" s="5">
        <v>76.9</v>
      </c>
      <c r="S347" s="27">
        <v>3.656</v>
      </c>
      <c r="T347" s="15">
        <v>257.073</v>
      </c>
      <c r="U347" s="15">
        <f t="shared" si="29"/>
        <v>262.972</v>
      </c>
      <c r="V347" s="27">
        <v>0.372</v>
      </c>
      <c r="W347" s="49">
        <v>3.33</v>
      </c>
      <c r="X347" s="49">
        <f t="shared" si="30"/>
        <v>2.4050000000000002</v>
      </c>
      <c r="Y347" s="26">
        <v>10.769</v>
      </c>
      <c r="Z347" s="48">
        <v>2184.3210131391606</v>
      </c>
    </row>
    <row r="348" spans="1:26" ht="12.75">
      <c r="A348" s="1">
        <v>37014</v>
      </c>
      <c r="B348" s="15">
        <v>123</v>
      </c>
      <c r="C348" s="3">
        <v>0.582291663</v>
      </c>
      <c r="D348" s="56">
        <v>0.582291663</v>
      </c>
      <c r="E348" s="4">
        <v>3389</v>
      </c>
      <c r="F348" s="16">
        <v>0</v>
      </c>
      <c r="G348" s="62">
        <v>38.66900123</v>
      </c>
      <c r="H348" s="62">
        <v>-78.49539508</v>
      </c>
      <c r="I348" s="17">
        <v>837.1</v>
      </c>
      <c r="J348" s="5">
        <f t="shared" si="31"/>
        <v>803.1</v>
      </c>
      <c r="K348" s="47">
        <f t="shared" si="32"/>
        <v>1930.1623714664959</v>
      </c>
      <c r="L348" s="47">
        <f t="shared" si="35"/>
        <v>2129.1423714664957</v>
      </c>
      <c r="M348" s="47">
        <f t="shared" si="33"/>
        <v>2166.962371466496</v>
      </c>
      <c r="N348" s="48">
        <f t="shared" si="34"/>
        <v>2148.052371466496</v>
      </c>
      <c r="O348" s="5">
        <v>11.8</v>
      </c>
      <c r="P348" s="5">
        <v>68.5</v>
      </c>
      <c r="Q348" s="5">
        <v>83.5</v>
      </c>
      <c r="R348" s="64">
        <v>4.9E-05</v>
      </c>
      <c r="S348" s="27">
        <v>3.666</v>
      </c>
      <c r="T348" s="15">
        <v>258.191</v>
      </c>
      <c r="U348" s="15">
        <f t="shared" si="29"/>
        <v>246.60866666666664</v>
      </c>
      <c r="V348" s="27">
        <v>0.354</v>
      </c>
      <c r="W348" s="49">
        <v>3.33</v>
      </c>
      <c r="X348" s="49">
        <f t="shared" si="30"/>
        <v>2.775</v>
      </c>
      <c r="Y348" s="26">
        <v>10.78</v>
      </c>
      <c r="Z348" s="48">
        <v>2148.052371466496</v>
      </c>
    </row>
    <row r="349" spans="1:26" ht="12.75">
      <c r="A349" s="1">
        <v>37014</v>
      </c>
      <c r="B349" s="15">
        <v>123</v>
      </c>
      <c r="C349" s="3">
        <v>0.582407415</v>
      </c>
      <c r="D349" s="56">
        <v>0.582407415</v>
      </c>
      <c r="E349" s="4">
        <v>3399</v>
      </c>
      <c r="F349" s="16">
        <v>0</v>
      </c>
      <c r="G349" s="62">
        <v>38.67225771</v>
      </c>
      <c r="H349" s="62">
        <v>-78.50281398</v>
      </c>
      <c r="I349" s="17">
        <v>836.6</v>
      </c>
      <c r="J349" s="5">
        <f t="shared" si="31"/>
        <v>802.6</v>
      </c>
      <c r="K349" s="47">
        <f t="shared" si="32"/>
        <v>1935.3339176086113</v>
      </c>
      <c r="L349" s="47">
        <f t="shared" si="35"/>
        <v>2134.313917608611</v>
      </c>
      <c r="M349" s="47">
        <f t="shared" si="33"/>
        <v>2172.1339176086112</v>
      </c>
      <c r="N349" s="48">
        <f t="shared" si="34"/>
        <v>2153.2239176086114</v>
      </c>
      <c r="O349" s="5">
        <v>11.5</v>
      </c>
      <c r="P349" s="5">
        <v>68.3</v>
      </c>
      <c r="Q349" s="5">
        <v>79.4</v>
      </c>
      <c r="S349" s="27">
        <v>3.554</v>
      </c>
      <c r="T349" s="15">
        <v>206.697</v>
      </c>
      <c r="U349" s="15">
        <f t="shared" si="29"/>
        <v>256.458</v>
      </c>
      <c r="V349" s="27">
        <v>0.391</v>
      </c>
      <c r="W349" s="49">
        <v>3.33</v>
      </c>
      <c r="X349" s="49">
        <f t="shared" si="30"/>
        <v>2.9600000000000004</v>
      </c>
      <c r="Y349" s="26">
        <v>10.791</v>
      </c>
      <c r="Z349" s="48">
        <v>2153.2239176086114</v>
      </c>
    </row>
    <row r="350" spans="1:26" ht="12.75">
      <c r="A350" s="1">
        <v>37014</v>
      </c>
      <c r="B350" s="15">
        <v>123</v>
      </c>
      <c r="C350" s="3">
        <v>0.582523167</v>
      </c>
      <c r="D350" s="56">
        <v>0.582523167</v>
      </c>
      <c r="E350" s="4">
        <v>3409</v>
      </c>
      <c r="F350" s="16">
        <v>0</v>
      </c>
      <c r="G350" s="62">
        <v>38.67264784</v>
      </c>
      <c r="H350" s="62">
        <v>-78.51165374</v>
      </c>
      <c r="I350" s="17">
        <v>838</v>
      </c>
      <c r="J350" s="5">
        <f t="shared" si="31"/>
        <v>804</v>
      </c>
      <c r="K350" s="47">
        <f t="shared" si="32"/>
        <v>1920.8616969396119</v>
      </c>
      <c r="L350" s="47">
        <f t="shared" si="35"/>
        <v>2119.8416969396117</v>
      </c>
      <c r="M350" s="47">
        <f t="shared" si="33"/>
        <v>2157.661696939612</v>
      </c>
      <c r="N350" s="48">
        <f t="shared" si="34"/>
        <v>2138.751696939612</v>
      </c>
      <c r="O350" s="5">
        <v>11.6</v>
      </c>
      <c r="P350" s="5">
        <v>68.6</v>
      </c>
      <c r="Q350" s="5">
        <v>85.4</v>
      </c>
      <c r="S350" s="27">
        <v>3.865</v>
      </c>
      <c r="T350" s="15">
        <v>365.315</v>
      </c>
      <c r="U350" s="15">
        <f t="shared" si="29"/>
        <v>266.30733333333336</v>
      </c>
      <c r="V350" s="27">
        <v>0.371</v>
      </c>
      <c r="W350" s="49">
        <v>3.33</v>
      </c>
      <c r="X350" s="49">
        <f t="shared" si="30"/>
        <v>3.145</v>
      </c>
      <c r="Y350" s="26">
        <v>12.353</v>
      </c>
      <c r="Z350" s="48">
        <v>2138.751696939612</v>
      </c>
    </row>
    <row r="351" spans="1:26" ht="12.75">
      <c r="A351" s="1">
        <v>37014</v>
      </c>
      <c r="B351" s="15">
        <v>123</v>
      </c>
      <c r="C351" s="3">
        <v>0.58263886</v>
      </c>
      <c r="D351" s="56">
        <v>0.58263886</v>
      </c>
      <c r="E351" s="4">
        <v>3419</v>
      </c>
      <c r="F351" s="16">
        <v>0</v>
      </c>
      <c r="G351" s="62">
        <v>38.67002379</v>
      </c>
      <c r="H351" s="62">
        <v>-78.51965732</v>
      </c>
      <c r="I351" s="17">
        <v>838</v>
      </c>
      <c r="J351" s="5">
        <f t="shared" si="31"/>
        <v>804</v>
      </c>
      <c r="K351" s="47">
        <f t="shared" si="32"/>
        <v>1920.8616969396119</v>
      </c>
      <c r="L351" s="47">
        <f t="shared" si="35"/>
        <v>2119.8416969396117</v>
      </c>
      <c r="M351" s="47">
        <f t="shared" si="33"/>
        <v>2157.661696939612</v>
      </c>
      <c r="N351" s="48">
        <f t="shared" si="34"/>
        <v>2138.751696939612</v>
      </c>
      <c r="O351" s="5">
        <v>11.4</v>
      </c>
      <c r="P351" s="5">
        <v>68.9</v>
      </c>
      <c r="Q351" s="5">
        <v>81.4</v>
      </c>
      <c r="S351" s="27">
        <v>3.677</v>
      </c>
      <c r="T351" s="15">
        <v>261.545</v>
      </c>
      <c r="U351" s="15">
        <f t="shared" si="29"/>
        <v>267.444</v>
      </c>
      <c r="V351" s="27">
        <v>0.402</v>
      </c>
      <c r="W351" s="49">
        <v>3.33</v>
      </c>
      <c r="X351" s="49">
        <f t="shared" si="30"/>
        <v>3.3299999999999996</v>
      </c>
      <c r="Y351" s="26">
        <v>12.368</v>
      </c>
      <c r="Z351" s="48">
        <v>2138.751696939612</v>
      </c>
    </row>
    <row r="352" spans="1:26" ht="12.75">
      <c r="A352" s="1">
        <v>37014</v>
      </c>
      <c r="B352" s="15">
        <v>123</v>
      </c>
      <c r="C352" s="3">
        <v>0.582754612</v>
      </c>
      <c r="D352" s="56">
        <v>0.582754612</v>
      </c>
      <c r="E352" s="4">
        <v>3429</v>
      </c>
      <c r="F352" s="16">
        <v>0</v>
      </c>
      <c r="G352" s="62">
        <v>38.66514891</v>
      </c>
      <c r="H352" s="62">
        <v>-78.5255125</v>
      </c>
      <c r="I352" s="17">
        <v>839.2</v>
      </c>
      <c r="J352" s="5">
        <f t="shared" si="31"/>
        <v>805.2</v>
      </c>
      <c r="K352" s="47">
        <f t="shared" si="32"/>
        <v>1908.4769796968983</v>
      </c>
      <c r="L352" s="47">
        <f t="shared" si="35"/>
        <v>2107.456979696898</v>
      </c>
      <c r="M352" s="47">
        <f t="shared" si="33"/>
        <v>2145.2769796968983</v>
      </c>
      <c r="N352" s="48">
        <f t="shared" si="34"/>
        <v>2126.366979696898</v>
      </c>
      <c r="O352" s="5">
        <v>11.5</v>
      </c>
      <c r="P352" s="5">
        <v>69.4</v>
      </c>
      <c r="Q352" s="5">
        <v>84.6</v>
      </c>
      <c r="S352" s="27">
        <v>3.736</v>
      </c>
      <c r="T352" s="15">
        <v>262.663</v>
      </c>
      <c r="U352" s="15">
        <f t="shared" si="29"/>
        <v>268.5806666666667</v>
      </c>
      <c r="V352" s="27">
        <v>0.402</v>
      </c>
      <c r="W352" s="49">
        <v>3.33</v>
      </c>
      <c r="X352" s="49">
        <f t="shared" si="30"/>
        <v>3.3299999999999996</v>
      </c>
      <c r="Y352" s="26">
        <v>10.778</v>
      </c>
      <c r="Z352" s="48">
        <v>2126.366979696898</v>
      </c>
    </row>
    <row r="353" spans="1:26" ht="12.75">
      <c r="A353" s="1">
        <v>37014</v>
      </c>
      <c r="B353" s="15">
        <v>123</v>
      </c>
      <c r="C353" s="3">
        <v>0.582870364</v>
      </c>
      <c r="D353" s="56">
        <v>0.582870364</v>
      </c>
      <c r="E353" s="4">
        <v>3439</v>
      </c>
      <c r="F353" s="16">
        <v>0</v>
      </c>
      <c r="G353" s="62">
        <v>38.65910895</v>
      </c>
      <c r="H353" s="62">
        <v>-78.52807576</v>
      </c>
      <c r="I353" s="17">
        <v>843</v>
      </c>
      <c r="J353" s="5">
        <f t="shared" si="31"/>
        <v>809</v>
      </c>
      <c r="K353" s="47">
        <f t="shared" si="32"/>
        <v>1869.3801224245117</v>
      </c>
      <c r="L353" s="47">
        <f t="shared" si="35"/>
        <v>2068.3601224245117</v>
      </c>
      <c r="M353" s="47">
        <f t="shared" si="33"/>
        <v>2106.180122424512</v>
      </c>
      <c r="N353" s="48">
        <f t="shared" si="34"/>
        <v>2087.270122424512</v>
      </c>
      <c r="O353" s="5">
        <v>12.1</v>
      </c>
      <c r="P353" s="5">
        <v>68.7</v>
      </c>
      <c r="Q353" s="5">
        <v>80.9</v>
      </c>
      <c r="S353" s="27">
        <v>3.716</v>
      </c>
      <c r="T353" s="15">
        <v>263.669</v>
      </c>
      <c r="U353" s="15">
        <f t="shared" si="29"/>
        <v>269.68</v>
      </c>
      <c r="V353" s="27">
        <v>0.392</v>
      </c>
      <c r="W353" s="49">
        <v>3.33</v>
      </c>
      <c r="X353" s="49">
        <f t="shared" si="30"/>
        <v>3.3299999999999996</v>
      </c>
      <c r="Y353" s="26">
        <v>10.769</v>
      </c>
      <c r="Z353" s="48">
        <v>2087.270122424512</v>
      </c>
    </row>
    <row r="354" spans="1:26" ht="12.75">
      <c r="A354" s="1">
        <v>37014</v>
      </c>
      <c r="B354" s="15">
        <v>123</v>
      </c>
      <c r="C354" s="3">
        <v>0.582986116</v>
      </c>
      <c r="D354" s="56">
        <v>0.582986116</v>
      </c>
      <c r="E354" s="4">
        <v>3449</v>
      </c>
      <c r="F354" s="16">
        <v>0</v>
      </c>
      <c r="G354" s="62">
        <v>38.65301709</v>
      </c>
      <c r="H354" s="62">
        <v>-78.52666785</v>
      </c>
      <c r="I354" s="17">
        <v>846.5</v>
      </c>
      <c r="J354" s="5">
        <f t="shared" si="31"/>
        <v>812.5</v>
      </c>
      <c r="K354" s="47">
        <f t="shared" si="32"/>
        <v>1833.5319880560387</v>
      </c>
      <c r="L354" s="47">
        <f t="shared" si="35"/>
        <v>2032.5119880560387</v>
      </c>
      <c r="M354" s="47">
        <f t="shared" si="33"/>
        <v>2070.331988056039</v>
      </c>
      <c r="N354" s="48">
        <f t="shared" si="34"/>
        <v>2051.4219880560386</v>
      </c>
      <c r="O354" s="5">
        <v>12.7</v>
      </c>
      <c r="P354" s="5">
        <v>67.1</v>
      </c>
      <c r="Q354" s="5">
        <v>87.3</v>
      </c>
      <c r="R354" s="64">
        <v>3.44E-05</v>
      </c>
      <c r="S354" s="27">
        <v>3.836</v>
      </c>
      <c r="T354" s="15">
        <v>317.287</v>
      </c>
      <c r="U354" s="15">
        <f t="shared" si="29"/>
        <v>279.52933333333334</v>
      </c>
      <c r="V354" s="27">
        <v>0.391</v>
      </c>
      <c r="W354" s="49">
        <v>3.33</v>
      </c>
      <c r="X354" s="49">
        <f t="shared" si="30"/>
        <v>3.3299999999999996</v>
      </c>
      <c r="Y354" s="26">
        <v>10.779</v>
      </c>
      <c r="Z354" s="48">
        <v>2051.4219880560386</v>
      </c>
    </row>
    <row r="355" spans="1:26" ht="12.75">
      <c r="A355" s="1">
        <v>37014</v>
      </c>
      <c r="B355" s="15">
        <v>123</v>
      </c>
      <c r="C355" s="3">
        <v>0.583101869</v>
      </c>
      <c r="D355" s="56">
        <v>0.583101869</v>
      </c>
      <c r="E355" s="4">
        <v>3459</v>
      </c>
      <c r="F355" s="16">
        <v>0</v>
      </c>
      <c r="G355" s="62">
        <v>38.64830838</v>
      </c>
      <c r="H355" s="62">
        <v>-78.52150597</v>
      </c>
      <c r="I355" s="17">
        <v>846.6</v>
      </c>
      <c r="J355" s="5">
        <f t="shared" si="31"/>
        <v>812.6</v>
      </c>
      <c r="K355" s="47">
        <f t="shared" si="32"/>
        <v>1832.5100261604657</v>
      </c>
      <c r="L355" s="47">
        <f t="shared" si="35"/>
        <v>2031.4900261604657</v>
      </c>
      <c r="M355" s="47">
        <f t="shared" si="33"/>
        <v>2069.310026160466</v>
      </c>
      <c r="N355" s="48">
        <f t="shared" si="34"/>
        <v>2050.400026160466</v>
      </c>
      <c r="O355" s="5">
        <v>12.6</v>
      </c>
      <c r="P355" s="5">
        <v>66.5</v>
      </c>
      <c r="Q355" s="5">
        <v>84.8</v>
      </c>
      <c r="S355" s="27">
        <v>3.582</v>
      </c>
      <c r="T355" s="15">
        <v>213.517</v>
      </c>
      <c r="U355" s="15">
        <f aca="true" t="shared" si="36" ref="U355:U418">AVERAGE(T350:T355)</f>
        <v>280.666</v>
      </c>
      <c r="V355" s="27">
        <v>0.391</v>
      </c>
      <c r="W355" s="49">
        <v>3.33</v>
      </c>
      <c r="X355" s="49">
        <f aca="true" t="shared" si="37" ref="X355:X418">AVERAGE(W350:W355)</f>
        <v>3.3299999999999996</v>
      </c>
      <c r="Y355" s="26">
        <v>12.373</v>
      </c>
      <c r="Z355" s="48">
        <v>2050.400026160466</v>
      </c>
    </row>
    <row r="356" spans="1:26" ht="12.75">
      <c r="A356" s="1">
        <v>37014</v>
      </c>
      <c r="B356" s="15">
        <v>123</v>
      </c>
      <c r="C356" s="3">
        <v>0.583217621</v>
      </c>
      <c r="D356" s="56">
        <v>0.583217621</v>
      </c>
      <c r="E356" s="4">
        <v>3469</v>
      </c>
      <c r="F356" s="16">
        <v>0</v>
      </c>
      <c r="G356" s="62">
        <v>38.64590241</v>
      </c>
      <c r="H356" s="62">
        <v>-78.51395115</v>
      </c>
      <c r="I356" s="17">
        <v>848.1</v>
      </c>
      <c r="J356" s="5">
        <f t="shared" si="31"/>
        <v>814.1</v>
      </c>
      <c r="K356" s="47">
        <f t="shared" si="32"/>
        <v>1817.1956712229978</v>
      </c>
      <c r="L356" s="47">
        <f t="shared" si="35"/>
        <v>2016.1756712229978</v>
      </c>
      <c r="M356" s="47">
        <f t="shared" si="33"/>
        <v>2053.9956712229978</v>
      </c>
      <c r="N356" s="48">
        <f t="shared" si="34"/>
        <v>2035.085671222998</v>
      </c>
      <c r="O356" s="5">
        <v>12.7</v>
      </c>
      <c r="P356" s="5">
        <v>66.1</v>
      </c>
      <c r="Q356" s="5">
        <v>87.4</v>
      </c>
      <c r="S356" s="27">
        <v>3.582</v>
      </c>
      <c r="T356" s="15">
        <v>214.635</v>
      </c>
      <c r="U356" s="15">
        <f t="shared" si="36"/>
        <v>255.55266666666668</v>
      </c>
      <c r="V356" s="27">
        <v>0.391</v>
      </c>
      <c r="W356" s="49">
        <v>3.33</v>
      </c>
      <c r="X356" s="49">
        <f t="shared" si="37"/>
        <v>3.3299999999999996</v>
      </c>
      <c r="Y356" s="26">
        <v>12.386</v>
      </c>
      <c r="Z356" s="48">
        <v>2035.085671222998</v>
      </c>
    </row>
    <row r="357" spans="1:26" ht="12.75">
      <c r="A357" s="1">
        <v>37014</v>
      </c>
      <c r="B357" s="15">
        <v>123</v>
      </c>
      <c r="C357" s="3">
        <v>0.583333313</v>
      </c>
      <c r="D357" s="56">
        <v>0.583333313</v>
      </c>
      <c r="E357" s="4">
        <v>3479</v>
      </c>
      <c r="F357" s="16">
        <v>0</v>
      </c>
      <c r="G357" s="62">
        <v>38.64541375</v>
      </c>
      <c r="H357" s="62">
        <v>-78.5060494</v>
      </c>
      <c r="I357" s="17">
        <v>850.5</v>
      </c>
      <c r="J357" s="5">
        <f t="shared" si="31"/>
        <v>816.5</v>
      </c>
      <c r="K357" s="47">
        <f t="shared" si="32"/>
        <v>1792.751297760228</v>
      </c>
      <c r="L357" s="47">
        <f t="shared" si="35"/>
        <v>1991.731297760228</v>
      </c>
      <c r="M357" s="47">
        <f t="shared" si="33"/>
        <v>2029.551297760228</v>
      </c>
      <c r="N357" s="48">
        <f t="shared" si="34"/>
        <v>2010.641297760228</v>
      </c>
      <c r="O357" s="5">
        <v>12.8</v>
      </c>
      <c r="P357" s="5">
        <v>65.8</v>
      </c>
      <c r="Q357" s="5">
        <v>82.8</v>
      </c>
      <c r="S357" s="27">
        <v>3.776</v>
      </c>
      <c r="T357" s="15">
        <v>320.641</v>
      </c>
      <c r="U357" s="15">
        <f t="shared" si="36"/>
        <v>265.402</v>
      </c>
      <c r="V357" s="27">
        <v>0.371</v>
      </c>
      <c r="W357" s="49">
        <v>3.33</v>
      </c>
      <c r="X357" s="49">
        <f t="shared" si="37"/>
        <v>3.3299999999999996</v>
      </c>
      <c r="Y357" s="26">
        <v>12.369</v>
      </c>
      <c r="Z357" s="48">
        <v>2010.641297760228</v>
      </c>
    </row>
    <row r="358" spans="1:26" ht="12.75">
      <c r="A358" s="1">
        <v>37014</v>
      </c>
      <c r="B358" s="15">
        <v>123</v>
      </c>
      <c r="C358" s="3">
        <v>0.583449066</v>
      </c>
      <c r="D358" s="56">
        <v>0.583449066</v>
      </c>
      <c r="E358" s="4">
        <v>3489</v>
      </c>
      <c r="F358" s="16">
        <v>0</v>
      </c>
      <c r="G358" s="62">
        <v>38.64816876</v>
      </c>
      <c r="H358" s="62">
        <v>-78.49900808</v>
      </c>
      <c r="I358" s="17">
        <v>852.1</v>
      </c>
      <c r="J358" s="5">
        <f t="shared" si="31"/>
        <v>818.1</v>
      </c>
      <c r="K358" s="47">
        <f t="shared" si="32"/>
        <v>1776.494933587377</v>
      </c>
      <c r="L358" s="47">
        <f t="shared" si="35"/>
        <v>1975.474933587377</v>
      </c>
      <c r="M358" s="47">
        <f t="shared" si="33"/>
        <v>2013.294933587377</v>
      </c>
      <c r="N358" s="48">
        <f t="shared" si="34"/>
        <v>1994.384933587377</v>
      </c>
      <c r="O358" s="5">
        <v>13</v>
      </c>
      <c r="P358" s="5">
        <v>65.9</v>
      </c>
      <c r="Q358" s="5">
        <v>85.3</v>
      </c>
      <c r="S358" s="27">
        <v>3.534</v>
      </c>
      <c r="T358" s="15">
        <v>164.259</v>
      </c>
      <c r="U358" s="15">
        <f t="shared" si="36"/>
        <v>249.00133333333335</v>
      </c>
      <c r="V358" s="27">
        <v>0.431</v>
      </c>
      <c r="W358" s="49">
        <v>3.33</v>
      </c>
      <c r="X358" s="49">
        <f t="shared" si="37"/>
        <v>3.3299999999999996</v>
      </c>
      <c r="Y358" s="26">
        <v>12.367</v>
      </c>
      <c r="Z358" s="48">
        <v>1994.384933587377</v>
      </c>
    </row>
    <row r="359" spans="1:26" ht="12.75">
      <c r="A359" s="1">
        <v>37014</v>
      </c>
      <c r="B359" s="15">
        <v>123</v>
      </c>
      <c r="C359" s="3">
        <v>0.583564818</v>
      </c>
      <c r="D359" s="56">
        <v>0.583564818</v>
      </c>
      <c r="E359" s="4">
        <v>3499</v>
      </c>
      <c r="F359" s="16">
        <v>0</v>
      </c>
      <c r="G359" s="62">
        <v>38.6532959</v>
      </c>
      <c r="H359" s="62">
        <v>-78.49490939</v>
      </c>
      <c r="I359" s="17">
        <v>856</v>
      </c>
      <c r="J359" s="5">
        <f t="shared" si="31"/>
        <v>822</v>
      </c>
      <c r="K359" s="47">
        <f t="shared" si="32"/>
        <v>1737.0028643338994</v>
      </c>
      <c r="L359" s="47">
        <f t="shared" si="35"/>
        <v>1935.9828643338994</v>
      </c>
      <c r="M359" s="47">
        <f t="shared" si="33"/>
        <v>1973.8028643338994</v>
      </c>
      <c r="N359" s="48">
        <f t="shared" si="34"/>
        <v>1954.8928643338995</v>
      </c>
      <c r="O359" s="5">
        <v>13.6</v>
      </c>
      <c r="P359" s="5">
        <v>64.9</v>
      </c>
      <c r="Q359" s="5">
        <v>82.9</v>
      </c>
      <c r="S359" s="27">
        <v>3.656</v>
      </c>
      <c r="T359" s="15">
        <v>270.489</v>
      </c>
      <c r="U359" s="15">
        <f t="shared" si="36"/>
        <v>250.138</v>
      </c>
      <c r="V359" s="27">
        <v>0.401</v>
      </c>
      <c r="W359" s="49">
        <v>3.33</v>
      </c>
      <c r="X359" s="49">
        <f t="shared" si="37"/>
        <v>3.3299999999999996</v>
      </c>
      <c r="Y359" s="26">
        <v>12.387</v>
      </c>
      <c r="Z359" s="48">
        <v>1954.8928643338995</v>
      </c>
    </row>
    <row r="360" spans="1:26" ht="12.75">
      <c r="A360" s="1">
        <v>37014</v>
      </c>
      <c r="B360" s="15">
        <v>123</v>
      </c>
      <c r="C360" s="3">
        <v>0.58368057</v>
      </c>
      <c r="D360" s="56">
        <v>0.58368057</v>
      </c>
      <c r="E360" s="4">
        <v>3509</v>
      </c>
      <c r="F360" s="16">
        <v>0</v>
      </c>
      <c r="G360" s="62">
        <v>38.65948815</v>
      </c>
      <c r="H360" s="62">
        <v>-78.49459473</v>
      </c>
      <c r="I360" s="17">
        <v>857.5</v>
      </c>
      <c r="J360" s="5">
        <f t="shared" si="31"/>
        <v>823.5</v>
      </c>
      <c r="K360" s="47">
        <f t="shared" si="32"/>
        <v>1721.8634775114385</v>
      </c>
      <c r="L360" s="47">
        <f t="shared" si="35"/>
        <v>1920.8434775114386</v>
      </c>
      <c r="M360" s="47">
        <f t="shared" si="33"/>
        <v>1958.6634775114385</v>
      </c>
      <c r="N360" s="48">
        <f t="shared" si="34"/>
        <v>1939.7534775114386</v>
      </c>
      <c r="O360" s="5">
        <v>13.8</v>
      </c>
      <c r="P360" s="5">
        <v>64.2</v>
      </c>
      <c r="Q360" s="5">
        <v>86.3</v>
      </c>
      <c r="R360" s="64">
        <v>2.9E-05</v>
      </c>
      <c r="S360" s="27">
        <v>3.766</v>
      </c>
      <c r="T360" s="15">
        <v>324.107</v>
      </c>
      <c r="U360" s="15">
        <f t="shared" si="36"/>
        <v>251.27466666666666</v>
      </c>
      <c r="V360" s="27">
        <v>0.372</v>
      </c>
      <c r="W360" s="49">
        <v>3.33</v>
      </c>
      <c r="X360" s="49">
        <f t="shared" si="37"/>
        <v>3.3299999999999996</v>
      </c>
      <c r="Y360" s="26">
        <v>12.368</v>
      </c>
      <c r="Z360" s="48">
        <v>1939.7534775114386</v>
      </c>
    </row>
    <row r="361" spans="1:26" ht="12.75">
      <c r="A361" s="1">
        <v>37014</v>
      </c>
      <c r="B361" s="15">
        <v>123</v>
      </c>
      <c r="C361" s="3">
        <v>0.583796322</v>
      </c>
      <c r="D361" s="56">
        <v>0.583796322</v>
      </c>
      <c r="E361" s="4">
        <v>3519</v>
      </c>
      <c r="F361" s="16">
        <v>0</v>
      </c>
      <c r="G361" s="62">
        <v>38.66496661</v>
      </c>
      <c r="H361" s="62">
        <v>-78.49859686</v>
      </c>
      <c r="I361" s="17">
        <v>859.2</v>
      </c>
      <c r="J361" s="5">
        <f t="shared" si="31"/>
        <v>825.2</v>
      </c>
      <c r="K361" s="47">
        <f t="shared" si="32"/>
        <v>1704.738806758283</v>
      </c>
      <c r="L361" s="47">
        <f t="shared" si="35"/>
        <v>1903.718806758283</v>
      </c>
      <c r="M361" s="47">
        <f t="shared" si="33"/>
        <v>1941.538806758283</v>
      </c>
      <c r="N361" s="48">
        <f t="shared" si="34"/>
        <v>1922.6288067582832</v>
      </c>
      <c r="O361" s="5">
        <v>13.9</v>
      </c>
      <c r="P361" s="5">
        <v>64</v>
      </c>
      <c r="Q361" s="5">
        <v>83.9</v>
      </c>
      <c r="S361" s="27">
        <v>3.483</v>
      </c>
      <c r="T361" s="15">
        <v>167.614</v>
      </c>
      <c r="U361" s="15">
        <f t="shared" si="36"/>
        <v>243.6241666666667</v>
      </c>
      <c r="V361" s="27">
        <v>0.372</v>
      </c>
      <c r="W361" s="49">
        <v>3.33</v>
      </c>
      <c r="X361" s="49">
        <f t="shared" si="37"/>
        <v>3.3299999999999996</v>
      </c>
      <c r="Y361" s="26">
        <v>12.368</v>
      </c>
      <c r="Z361" s="48">
        <v>1922.6288067582832</v>
      </c>
    </row>
    <row r="362" spans="1:26" ht="12.75">
      <c r="A362" s="1">
        <v>37014</v>
      </c>
      <c r="B362" s="15">
        <v>123</v>
      </c>
      <c r="C362" s="3">
        <v>0.583912015</v>
      </c>
      <c r="D362" s="56">
        <v>0.583912015</v>
      </c>
      <c r="E362" s="4">
        <v>3529</v>
      </c>
      <c r="F362" s="16">
        <v>0</v>
      </c>
      <c r="G362" s="62">
        <v>38.66810075</v>
      </c>
      <c r="H362" s="62">
        <v>-78.50600754</v>
      </c>
      <c r="I362" s="17">
        <v>860.3</v>
      </c>
      <c r="J362" s="5">
        <f t="shared" si="31"/>
        <v>826.3</v>
      </c>
      <c r="K362" s="47">
        <f t="shared" si="32"/>
        <v>1693.6769262133496</v>
      </c>
      <c r="L362" s="47">
        <f t="shared" si="35"/>
        <v>1892.6569262133496</v>
      </c>
      <c r="M362" s="47">
        <f t="shared" si="33"/>
        <v>1930.4769262133495</v>
      </c>
      <c r="N362" s="48">
        <f t="shared" si="34"/>
        <v>1911.5669262133497</v>
      </c>
      <c r="O362" s="5">
        <v>13.9</v>
      </c>
      <c r="P362" s="5">
        <v>63.6</v>
      </c>
      <c r="Q362" s="5">
        <v>87.4</v>
      </c>
      <c r="S362" s="27">
        <v>3.758</v>
      </c>
      <c r="T362" s="15">
        <v>326.232</v>
      </c>
      <c r="U362" s="15">
        <f t="shared" si="36"/>
        <v>262.22366666666665</v>
      </c>
      <c r="V362" s="27">
        <v>0.421</v>
      </c>
      <c r="W362" s="49">
        <v>3.33</v>
      </c>
      <c r="X362" s="49">
        <f t="shared" si="37"/>
        <v>3.3299999999999996</v>
      </c>
      <c r="Y362" s="26">
        <v>12.381</v>
      </c>
      <c r="Z362" s="48">
        <v>1911.5669262133497</v>
      </c>
    </row>
    <row r="363" spans="1:26" ht="12.75">
      <c r="A363" s="1">
        <v>37014</v>
      </c>
      <c r="B363" s="15">
        <v>123</v>
      </c>
      <c r="C363" s="3">
        <v>0.584027767</v>
      </c>
      <c r="D363" s="56">
        <v>0.584027767</v>
      </c>
      <c r="E363" s="4">
        <v>3539</v>
      </c>
      <c r="F363" s="16">
        <v>0</v>
      </c>
      <c r="G363" s="62">
        <v>38.66786688</v>
      </c>
      <c r="H363" s="62">
        <v>-78.51468059</v>
      </c>
      <c r="I363" s="17">
        <v>862.8</v>
      </c>
      <c r="J363" s="5">
        <f t="shared" si="31"/>
        <v>828.8</v>
      </c>
      <c r="K363" s="47">
        <f t="shared" si="32"/>
        <v>1668.5909565217153</v>
      </c>
      <c r="L363" s="47">
        <f t="shared" si="35"/>
        <v>1867.5709565217153</v>
      </c>
      <c r="M363" s="47">
        <f t="shared" si="33"/>
        <v>1905.3909565217152</v>
      </c>
      <c r="N363" s="48">
        <f t="shared" si="34"/>
        <v>1886.4809565217151</v>
      </c>
      <c r="O363" s="5">
        <v>14.1</v>
      </c>
      <c r="P363" s="5">
        <v>63.4</v>
      </c>
      <c r="Q363" s="5">
        <v>84.4</v>
      </c>
      <c r="S363" s="27">
        <v>3.676</v>
      </c>
      <c r="T363" s="15">
        <v>274.961</v>
      </c>
      <c r="U363" s="15">
        <f t="shared" si="36"/>
        <v>254.61033333333333</v>
      </c>
      <c r="V363" s="27">
        <v>0.431</v>
      </c>
      <c r="W363" s="49">
        <v>3.33</v>
      </c>
      <c r="X363" s="49">
        <f t="shared" si="37"/>
        <v>3.3299999999999996</v>
      </c>
      <c r="Y363" s="26">
        <v>12.368</v>
      </c>
      <c r="Z363" s="48">
        <v>1886.4809565217151</v>
      </c>
    </row>
    <row r="364" spans="1:26" ht="12.75">
      <c r="A364" s="1">
        <v>37014</v>
      </c>
      <c r="B364" s="15">
        <v>123</v>
      </c>
      <c r="C364" s="3">
        <v>0.584143519</v>
      </c>
      <c r="D364" s="56">
        <v>0.584143519</v>
      </c>
      <c r="E364" s="4">
        <v>3549</v>
      </c>
      <c r="F364" s="16">
        <v>0</v>
      </c>
      <c r="G364" s="62">
        <v>38.66512855</v>
      </c>
      <c r="H364" s="62">
        <v>-78.52260565</v>
      </c>
      <c r="I364" s="17">
        <v>864.3</v>
      </c>
      <c r="J364" s="5">
        <f t="shared" si="31"/>
        <v>830.3</v>
      </c>
      <c r="K364" s="47">
        <f t="shared" si="32"/>
        <v>1653.5756705813292</v>
      </c>
      <c r="L364" s="47">
        <f t="shared" si="35"/>
        <v>1852.5556705813292</v>
      </c>
      <c r="M364" s="47">
        <f t="shared" si="33"/>
        <v>1890.3756705813291</v>
      </c>
      <c r="N364" s="48">
        <f t="shared" si="34"/>
        <v>1871.465670581329</v>
      </c>
      <c r="O364" s="5">
        <v>14.2</v>
      </c>
      <c r="P364" s="5">
        <v>63.5</v>
      </c>
      <c r="Q364" s="5">
        <v>86.4</v>
      </c>
      <c r="S364" s="27">
        <v>3.716</v>
      </c>
      <c r="T364" s="15">
        <v>276.079</v>
      </c>
      <c r="U364" s="15">
        <f t="shared" si="36"/>
        <v>273.247</v>
      </c>
      <c r="V364" s="27">
        <v>0.431</v>
      </c>
      <c r="W364" s="49">
        <v>3.33</v>
      </c>
      <c r="X364" s="49">
        <f t="shared" si="37"/>
        <v>3.3299999999999996</v>
      </c>
      <c r="Y364" s="26">
        <v>12.371</v>
      </c>
      <c r="Z364" s="48">
        <v>1871.465670581329</v>
      </c>
    </row>
    <row r="365" spans="1:26" ht="12.75">
      <c r="A365" s="1">
        <v>37014</v>
      </c>
      <c r="B365" s="15">
        <v>123</v>
      </c>
      <c r="C365" s="3">
        <v>0.584259272</v>
      </c>
      <c r="D365" s="56">
        <v>0.584259272</v>
      </c>
      <c r="E365" s="4">
        <v>3559</v>
      </c>
      <c r="F365" s="16">
        <v>0</v>
      </c>
      <c r="G365" s="62">
        <v>38.66022539</v>
      </c>
      <c r="H365" s="62">
        <v>-78.52830971</v>
      </c>
      <c r="I365" s="17">
        <v>864.2</v>
      </c>
      <c r="J365" s="5">
        <f t="shared" si="31"/>
        <v>830.2</v>
      </c>
      <c r="K365" s="47">
        <f t="shared" si="32"/>
        <v>1654.5758453939795</v>
      </c>
      <c r="L365" s="47">
        <f t="shared" si="35"/>
        <v>1853.5558453939796</v>
      </c>
      <c r="M365" s="47">
        <f t="shared" si="33"/>
        <v>1891.3758453939795</v>
      </c>
      <c r="N365" s="48">
        <f t="shared" si="34"/>
        <v>1872.4658453939796</v>
      </c>
      <c r="O365" s="5">
        <v>14</v>
      </c>
      <c r="P365" s="5">
        <v>63.3</v>
      </c>
      <c r="Q365" s="5">
        <v>85.4</v>
      </c>
      <c r="S365" s="27">
        <v>3.582</v>
      </c>
      <c r="T365" s="15">
        <v>224.586</v>
      </c>
      <c r="U365" s="15">
        <f t="shared" si="36"/>
        <v>265.5965</v>
      </c>
      <c r="V365" s="27">
        <v>0.442</v>
      </c>
      <c r="W365" s="49">
        <v>3.33</v>
      </c>
      <c r="X365" s="49">
        <f t="shared" si="37"/>
        <v>3.3299999999999996</v>
      </c>
      <c r="Y365" s="26">
        <v>12.377</v>
      </c>
      <c r="Z365" s="48">
        <v>1872.4658453939796</v>
      </c>
    </row>
    <row r="366" spans="1:26" ht="12.75">
      <c r="A366" s="1">
        <v>37014</v>
      </c>
      <c r="B366" s="15">
        <v>123</v>
      </c>
      <c r="C366" s="3">
        <v>0.584375024</v>
      </c>
      <c r="D366" s="56">
        <v>0.584375024</v>
      </c>
      <c r="E366" s="4">
        <v>3569</v>
      </c>
      <c r="F366" s="16">
        <v>0</v>
      </c>
      <c r="G366" s="62">
        <v>38.65396564</v>
      </c>
      <c r="H366" s="62">
        <v>-78.53088617</v>
      </c>
      <c r="I366" s="17">
        <v>865.3</v>
      </c>
      <c r="J366" s="5">
        <f t="shared" si="31"/>
        <v>831.3</v>
      </c>
      <c r="K366" s="47">
        <f t="shared" si="32"/>
        <v>1643.5805425426186</v>
      </c>
      <c r="L366" s="47">
        <f t="shared" si="35"/>
        <v>1842.5605425426186</v>
      </c>
      <c r="M366" s="47">
        <f t="shared" si="33"/>
        <v>1880.3805425426185</v>
      </c>
      <c r="N366" s="48">
        <f t="shared" si="34"/>
        <v>1861.4705425426187</v>
      </c>
      <c r="O366" s="5">
        <v>14.2</v>
      </c>
      <c r="P366" s="5">
        <v>62.9</v>
      </c>
      <c r="Q366" s="5">
        <v>86.4</v>
      </c>
      <c r="R366" s="64">
        <v>3.03E-05</v>
      </c>
      <c r="S366" s="27">
        <v>3.816</v>
      </c>
      <c r="T366" s="15">
        <v>330.816</v>
      </c>
      <c r="U366" s="15">
        <f t="shared" si="36"/>
        <v>266.7146666666667</v>
      </c>
      <c r="V366" s="27">
        <v>0.412</v>
      </c>
      <c r="W366" s="49">
        <v>3.33</v>
      </c>
      <c r="X366" s="49">
        <f t="shared" si="37"/>
        <v>3.3299999999999996</v>
      </c>
      <c r="Y366" s="26">
        <v>12.377</v>
      </c>
      <c r="Z366" s="48">
        <v>1861.4705425426187</v>
      </c>
    </row>
    <row r="367" spans="1:26" ht="12.75">
      <c r="A367" s="1">
        <v>37014</v>
      </c>
      <c r="B367" s="15">
        <v>123</v>
      </c>
      <c r="C367" s="3">
        <v>0.584490716</v>
      </c>
      <c r="D367" s="56">
        <v>0.584490716</v>
      </c>
      <c r="E367" s="4">
        <v>3579</v>
      </c>
      <c r="F367" s="16">
        <v>0</v>
      </c>
      <c r="G367" s="62">
        <v>38.64772167</v>
      </c>
      <c r="H367" s="62">
        <v>-78.52933276</v>
      </c>
      <c r="I367" s="17">
        <v>871.3</v>
      </c>
      <c r="J367" s="5">
        <f t="shared" si="31"/>
        <v>837.3</v>
      </c>
      <c r="K367" s="47">
        <f t="shared" si="32"/>
        <v>1583.8611095166082</v>
      </c>
      <c r="L367" s="47">
        <f t="shared" si="35"/>
        <v>1782.8411095166082</v>
      </c>
      <c r="M367" s="47">
        <f t="shared" si="33"/>
        <v>1820.6611095166081</v>
      </c>
      <c r="N367" s="48">
        <f t="shared" si="34"/>
        <v>1801.7511095166083</v>
      </c>
      <c r="O367" s="5">
        <v>14.9</v>
      </c>
      <c r="P367" s="5">
        <v>63.1</v>
      </c>
      <c r="Q367" s="5">
        <v>82.9</v>
      </c>
      <c r="S367" s="27">
        <v>3.484</v>
      </c>
      <c r="T367" s="15">
        <v>174.434</v>
      </c>
      <c r="U367" s="15">
        <f t="shared" si="36"/>
        <v>267.85133333333334</v>
      </c>
      <c r="V367" s="27">
        <v>0.393</v>
      </c>
      <c r="W367" s="49">
        <v>3.33</v>
      </c>
      <c r="X367" s="49">
        <f t="shared" si="37"/>
        <v>3.3299999999999996</v>
      </c>
      <c r="Y367" s="26">
        <v>12.351</v>
      </c>
      <c r="Z367" s="48">
        <v>1801.7511095166083</v>
      </c>
    </row>
    <row r="368" spans="1:26" ht="12.75">
      <c r="A368" s="1">
        <v>37014</v>
      </c>
      <c r="B368" s="15">
        <v>123</v>
      </c>
      <c r="C368" s="3">
        <v>0.584606469</v>
      </c>
      <c r="D368" s="56">
        <v>0.584606469</v>
      </c>
      <c r="E368" s="4">
        <v>3589</v>
      </c>
      <c r="F368" s="16">
        <v>0</v>
      </c>
      <c r="G368" s="62">
        <v>38.64336159</v>
      </c>
      <c r="H368" s="62">
        <v>-78.5240515</v>
      </c>
      <c r="I368" s="17">
        <v>872.8</v>
      </c>
      <c r="J368" s="5">
        <f t="shared" si="31"/>
        <v>838.8</v>
      </c>
      <c r="K368" s="47">
        <f t="shared" si="32"/>
        <v>1568.9981175908852</v>
      </c>
      <c r="L368" s="47">
        <f t="shared" si="35"/>
        <v>1767.9781175908852</v>
      </c>
      <c r="M368" s="47">
        <f t="shared" si="33"/>
        <v>1805.798117590885</v>
      </c>
      <c r="N368" s="48">
        <f t="shared" si="34"/>
        <v>1786.888117590885</v>
      </c>
      <c r="O368" s="5">
        <v>15.3</v>
      </c>
      <c r="P368" s="5">
        <v>61.9</v>
      </c>
      <c r="Q368" s="5">
        <v>84.9</v>
      </c>
      <c r="S368" s="27">
        <v>3.534</v>
      </c>
      <c r="T368" s="15">
        <v>175.44</v>
      </c>
      <c r="U368" s="15">
        <f t="shared" si="36"/>
        <v>242.71933333333334</v>
      </c>
      <c r="V368" s="27">
        <v>0.402</v>
      </c>
      <c r="W368" s="49">
        <v>3.33</v>
      </c>
      <c r="X368" s="49">
        <f t="shared" si="37"/>
        <v>3.3299999999999996</v>
      </c>
      <c r="Y368" s="26">
        <v>12.373</v>
      </c>
      <c r="Z368" s="48">
        <v>1786.888117590885</v>
      </c>
    </row>
    <row r="369" spans="1:26" ht="12.75">
      <c r="A369" s="1">
        <v>37014</v>
      </c>
      <c r="B369" s="15">
        <v>123</v>
      </c>
      <c r="C369" s="3">
        <v>0.584722221</v>
      </c>
      <c r="D369" s="56">
        <v>0.584722221</v>
      </c>
      <c r="E369" s="4">
        <v>3599</v>
      </c>
      <c r="F369" s="16">
        <v>0</v>
      </c>
      <c r="G369" s="62">
        <v>38.64222268</v>
      </c>
      <c r="H369" s="62">
        <v>-78.51648549</v>
      </c>
      <c r="I369" s="17">
        <v>876.1</v>
      </c>
      <c r="J369" s="5">
        <f t="shared" si="31"/>
        <v>842.1</v>
      </c>
      <c r="K369" s="47">
        <f t="shared" si="32"/>
        <v>1536.3928766674737</v>
      </c>
      <c r="L369" s="47">
        <f t="shared" si="35"/>
        <v>1735.3728766674737</v>
      </c>
      <c r="M369" s="47">
        <f t="shared" si="33"/>
        <v>1773.1928766674737</v>
      </c>
      <c r="N369" s="48">
        <f t="shared" si="34"/>
        <v>1754.2828766674738</v>
      </c>
      <c r="O369" s="5">
        <v>15.7</v>
      </c>
      <c r="P369" s="5">
        <v>60.5</v>
      </c>
      <c r="Q369" s="5">
        <v>84.3</v>
      </c>
      <c r="S369" s="27">
        <v>3.704</v>
      </c>
      <c r="T369" s="15">
        <v>281.558</v>
      </c>
      <c r="U369" s="15">
        <f t="shared" si="36"/>
        <v>243.81883333333334</v>
      </c>
      <c r="V369" s="27">
        <v>0.451</v>
      </c>
      <c r="W369" s="49">
        <v>4.44</v>
      </c>
      <c r="X369" s="49">
        <f t="shared" si="37"/>
        <v>3.515</v>
      </c>
      <c r="Y369" s="26">
        <v>12.386</v>
      </c>
      <c r="Z369" s="48">
        <v>1754.2828766674738</v>
      </c>
    </row>
    <row r="370" spans="1:26" ht="12.75">
      <c r="A370" s="1">
        <v>37014</v>
      </c>
      <c r="B370" s="15">
        <v>123</v>
      </c>
      <c r="C370" s="3">
        <v>0.584837973</v>
      </c>
      <c r="D370" s="56">
        <v>0.584837973</v>
      </c>
      <c r="E370" s="4">
        <v>3609</v>
      </c>
      <c r="F370" s="16">
        <v>0</v>
      </c>
      <c r="G370" s="62">
        <v>38.64405845</v>
      </c>
      <c r="H370" s="62">
        <v>-78.50847983</v>
      </c>
      <c r="I370" s="17">
        <v>876.3</v>
      </c>
      <c r="J370" s="5">
        <f t="shared" si="31"/>
        <v>842.3</v>
      </c>
      <c r="K370" s="47">
        <f t="shared" si="32"/>
        <v>1534.4209100535998</v>
      </c>
      <c r="L370" s="47">
        <f t="shared" si="35"/>
        <v>1733.4009100535998</v>
      </c>
      <c r="M370" s="47">
        <f t="shared" si="33"/>
        <v>1771.2209100535997</v>
      </c>
      <c r="N370" s="48">
        <f t="shared" si="34"/>
        <v>1752.3109100535999</v>
      </c>
      <c r="O370" s="5">
        <v>15.5</v>
      </c>
      <c r="P370" s="5">
        <v>60.2</v>
      </c>
      <c r="Q370" s="5">
        <v>86.3</v>
      </c>
      <c r="S370" s="27">
        <v>3.656</v>
      </c>
      <c r="T370" s="15">
        <v>282.788</v>
      </c>
      <c r="U370" s="15">
        <f t="shared" si="36"/>
        <v>244.937</v>
      </c>
      <c r="V370" s="27">
        <v>0.421</v>
      </c>
      <c r="W370" s="49">
        <v>3.33</v>
      </c>
      <c r="X370" s="49">
        <f t="shared" si="37"/>
        <v>3.5150000000000006</v>
      </c>
      <c r="Y370" s="26">
        <v>12.355</v>
      </c>
      <c r="Z370" s="48">
        <v>1752.3109100535999</v>
      </c>
    </row>
    <row r="371" spans="1:26" ht="12.75">
      <c r="A371" s="1">
        <v>37014</v>
      </c>
      <c r="B371" s="15">
        <v>123</v>
      </c>
      <c r="C371" s="3">
        <v>0.584953725</v>
      </c>
      <c r="D371" s="56">
        <v>0.584953725</v>
      </c>
      <c r="E371" s="4">
        <v>3619</v>
      </c>
      <c r="F371" s="16">
        <v>0</v>
      </c>
      <c r="G371" s="62">
        <v>38.64602218</v>
      </c>
      <c r="H371" s="62">
        <v>-78.5005442</v>
      </c>
      <c r="I371" s="17">
        <v>877.5</v>
      </c>
      <c r="J371" s="5">
        <f t="shared" si="31"/>
        <v>843.5</v>
      </c>
      <c r="K371" s="47">
        <f t="shared" si="32"/>
        <v>1522.5989343394658</v>
      </c>
      <c r="L371" s="47">
        <f t="shared" si="35"/>
        <v>1721.5789343394658</v>
      </c>
      <c r="M371" s="47">
        <f t="shared" si="33"/>
        <v>1759.3989343394658</v>
      </c>
      <c r="N371" s="48">
        <f t="shared" si="34"/>
        <v>1740.4889343394657</v>
      </c>
      <c r="O371" s="5">
        <v>15.3</v>
      </c>
      <c r="P371" s="5">
        <v>61</v>
      </c>
      <c r="Q371" s="5">
        <v>85</v>
      </c>
      <c r="S371" s="27">
        <v>3.554</v>
      </c>
      <c r="T371" s="15">
        <v>231.406</v>
      </c>
      <c r="U371" s="15">
        <f t="shared" si="36"/>
        <v>246.07366666666667</v>
      </c>
      <c r="V371" s="27">
        <v>0.403</v>
      </c>
      <c r="W371" s="49">
        <v>3.33</v>
      </c>
      <c r="X371" s="49">
        <f t="shared" si="37"/>
        <v>3.5149999999999992</v>
      </c>
      <c r="Y371" s="26">
        <v>12.371</v>
      </c>
      <c r="Z371" s="48">
        <v>1740.4889343394657</v>
      </c>
    </row>
    <row r="372" spans="1:26" ht="12.75">
      <c r="A372" s="1">
        <v>37014</v>
      </c>
      <c r="B372" s="15">
        <v>123</v>
      </c>
      <c r="C372" s="3">
        <v>0.585069418</v>
      </c>
      <c r="D372" s="56">
        <v>0.585069418</v>
      </c>
      <c r="E372" s="4">
        <v>3629</v>
      </c>
      <c r="F372" s="16">
        <v>0</v>
      </c>
      <c r="G372" s="62">
        <v>38.64889203</v>
      </c>
      <c r="H372" s="62">
        <v>-78.49339726</v>
      </c>
      <c r="I372" s="17">
        <v>878</v>
      </c>
      <c r="J372" s="5">
        <f t="shared" si="31"/>
        <v>844</v>
      </c>
      <c r="K372" s="47">
        <f t="shared" si="32"/>
        <v>1517.6780741231667</v>
      </c>
      <c r="L372" s="47">
        <f t="shared" si="35"/>
        <v>1716.6580741231667</v>
      </c>
      <c r="M372" s="47">
        <f t="shared" si="33"/>
        <v>1754.4780741231666</v>
      </c>
      <c r="N372" s="48">
        <f t="shared" si="34"/>
        <v>1735.5680741231668</v>
      </c>
      <c r="O372" s="5">
        <v>15.2</v>
      </c>
      <c r="P372" s="5">
        <v>62.5</v>
      </c>
      <c r="Q372" s="5">
        <v>86.4</v>
      </c>
      <c r="R372" s="64">
        <v>3.01E-05</v>
      </c>
      <c r="S372" s="27">
        <v>3.626</v>
      </c>
      <c r="T372" s="15">
        <v>232.412</v>
      </c>
      <c r="U372" s="15">
        <f t="shared" si="36"/>
        <v>229.673</v>
      </c>
      <c r="V372" s="27">
        <v>0.401</v>
      </c>
      <c r="W372" s="49">
        <v>3.33</v>
      </c>
      <c r="X372" s="49">
        <f t="shared" si="37"/>
        <v>3.5150000000000006</v>
      </c>
      <c r="Y372" s="26">
        <v>12.389</v>
      </c>
      <c r="Z372" s="48">
        <v>1735.5680741231668</v>
      </c>
    </row>
    <row r="373" spans="1:26" ht="12.75">
      <c r="A373" s="1">
        <v>37014</v>
      </c>
      <c r="B373" s="15">
        <v>123</v>
      </c>
      <c r="C373" s="3">
        <v>0.58518517</v>
      </c>
      <c r="D373" s="56">
        <v>0.58518517</v>
      </c>
      <c r="E373" s="4">
        <v>3639</v>
      </c>
      <c r="F373" s="16">
        <v>0</v>
      </c>
      <c r="G373" s="62">
        <v>38.65357533</v>
      </c>
      <c r="H373" s="62">
        <v>-78.48861548</v>
      </c>
      <c r="I373" s="17">
        <v>880.1</v>
      </c>
      <c r="J373" s="5">
        <f t="shared" si="31"/>
        <v>846.1</v>
      </c>
      <c r="K373" s="47">
        <f t="shared" si="32"/>
        <v>1497.0422456450572</v>
      </c>
      <c r="L373" s="47">
        <f t="shared" si="35"/>
        <v>1696.0222456450572</v>
      </c>
      <c r="M373" s="47">
        <f t="shared" si="33"/>
        <v>1733.8422456450571</v>
      </c>
      <c r="N373" s="48">
        <f t="shared" si="34"/>
        <v>1714.9322456450573</v>
      </c>
      <c r="O373" s="5">
        <v>15.5</v>
      </c>
      <c r="P373" s="5">
        <v>62.4</v>
      </c>
      <c r="Q373" s="5">
        <v>82.3</v>
      </c>
      <c r="S373" s="27">
        <v>3.666</v>
      </c>
      <c r="T373" s="15">
        <v>286.03</v>
      </c>
      <c r="U373" s="15">
        <f t="shared" si="36"/>
        <v>248.27233333333334</v>
      </c>
      <c r="V373" s="27">
        <v>0.381</v>
      </c>
      <c r="W373" s="49">
        <v>3.33</v>
      </c>
      <c r="X373" s="49">
        <f t="shared" si="37"/>
        <v>3.5150000000000006</v>
      </c>
      <c r="Y373" s="26">
        <v>12.355</v>
      </c>
      <c r="Z373" s="48">
        <v>1714.9322456450573</v>
      </c>
    </row>
    <row r="374" spans="1:26" ht="12.75">
      <c r="A374" s="1">
        <v>37014</v>
      </c>
      <c r="B374" s="15">
        <v>123</v>
      </c>
      <c r="C374" s="3">
        <v>0.585300922</v>
      </c>
      <c r="D374" s="56">
        <v>0.585300922</v>
      </c>
      <c r="E374" s="4">
        <v>3649</v>
      </c>
      <c r="F374" s="16">
        <v>0</v>
      </c>
      <c r="G374" s="62">
        <v>38.65939884</v>
      </c>
      <c r="H374" s="62">
        <v>-78.48817277</v>
      </c>
      <c r="I374" s="17">
        <v>883.2</v>
      </c>
      <c r="J374" s="5">
        <f t="shared" si="31"/>
        <v>849.2</v>
      </c>
      <c r="K374" s="47">
        <f t="shared" si="32"/>
        <v>1466.6732514317541</v>
      </c>
      <c r="L374" s="47">
        <f t="shared" si="35"/>
        <v>1665.6532514317541</v>
      </c>
      <c r="M374" s="47">
        <f t="shared" si="33"/>
        <v>1703.473251431754</v>
      </c>
      <c r="N374" s="48">
        <f t="shared" si="34"/>
        <v>1684.563251431754</v>
      </c>
      <c r="O374" s="5">
        <v>15.9</v>
      </c>
      <c r="P374" s="5">
        <v>61.8</v>
      </c>
      <c r="Q374" s="5">
        <v>85.3</v>
      </c>
      <c r="S374" s="27">
        <v>3.606</v>
      </c>
      <c r="T374" s="15">
        <v>234.76</v>
      </c>
      <c r="U374" s="15">
        <f t="shared" si="36"/>
        <v>258.159</v>
      </c>
      <c r="V374" s="27">
        <v>0.431</v>
      </c>
      <c r="W374" s="49">
        <v>3.33</v>
      </c>
      <c r="X374" s="49">
        <f t="shared" si="37"/>
        <v>3.5150000000000006</v>
      </c>
      <c r="Y374" s="26">
        <v>12.371</v>
      </c>
      <c r="Z374" s="48">
        <v>1684.563251431754</v>
      </c>
    </row>
    <row r="375" spans="1:26" ht="12.75">
      <c r="A375" s="1">
        <v>37014</v>
      </c>
      <c r="B375" s="15">
        <v>123</v>
      </c>
      <c r="C375" s="3">
        <v>0.585416675</v>
      </c>
      <c r="D375" s="56">
        <v>0.585416675</v>
      </c>
      <c r="E375" s="4">
        <v>3659</v>
      </c>
      <c r="F375" s="16">
        <v>0</v>
      </c>
      <c r="G375" s="62">
        <v>38.66457468</v>
      </c>
      <c r="H375" s="62">
        <v>-78.4924649</v>
      </c>
      <c r="I375" s="17">
        <v>883.4</v>
      </c>
      <c r="J375" s="5">
        <f t="shared" si="31"/>
        <v>849.4</v>
      </c>
      <c r="K375" s="47">
        <f t="shared" si="32"/>
        <v>1464.7177701152887</v>
      </c>
      <c r="L375" s="47">
        <f t="shared" si="35"/>
        <v>1663.6977701152887</v>
      </c>
      <c r="M375" s="47">
        <f t="shared" si="33"/>
        <v>1701.5177701152886</v>
      </c>
      <c r="N375" s="48">
        <f t="shared" si="34"/>
        <v>1682.6077701152885</v>
      </c>
      <c r="O375" s="5">
        <v>15.8</v>
      </c>
      <c r="P375" s="5">
        <v>61</v>
      </c>
      <c r="Q375" s="5">
        <v>82.9</v>
      </c>
      <c r="S375" s="27">
        <v>3.638</v>
      </c>
      <c r="T375" s="15">
        <v>235.878</v>
      </c>
      <c r="U375" s="15">
        <f t="shared" si="36"/>
        <v>250.54566666666665</v>
      </c>
      <c r="V375" s="27">
        <v>0.391</v>
      </c>
      <c r="W375" s="49">
        <v>3.33</v>
      </c>
      <c r="X375" s="49">
        <f t="shared" si="37"/>
        <v>3.3299999999999996</v>
      </c>
      <c r="Y375" s="26">
        <v>12.388</v>
      </c>
      <c r="Z375" s="48">
        <v>1682.6077701152885</v>
      </c>
    </row>
    <row r="376" spans="1:26" ht="12.75">
      <c r="A376" s="1">
        <v>37014</v>
      </c>
      <c r="B376" s="15">
        <v>123</v>
      </c>
      <c r="C376" s="3">
        <v>0.585532427</v>
      </c>
      <c r="D376" s="56">
        <v>0.585532427</v>
      </c>
      <c r="E376" s="4">
        <v>3669</v>
      </c>
      <c r="F376" s="16">
        <v>0</v>
      </c>
      <c r="G376" s="62">
        <v>38.66686691</v>
      </c>
      <c r="H376" s="62">
        <v>-78.50013738</v>
      </c>
      <c r="I376" s="17">
        <v>883.7</v>
      </c>
      <c r="J376" s="5">
        <f t="shared" si="31"/>
        <v>849.7</v>
      </c>
      <c r="K376" s="47">
        <f t="shared" si="32"/>
        <v>1461.7854112929842</v>
      </c>
      <c r="L376" s="47">
        <f t="shared" si="35"/>
        <v>1660.7654112929843</v>
      </c>
      <c r="M376" s="47">
        <f t="shared" si="33"/>
        <v>1698.5854112929842</v>
      </c>
      <c r="N376" s="48">
        <f t="shared" si="34"/>
        <v>1679.6754112929843</v>
      </c>
      <c r="O376" s="5">
        <v>15.6</v>
      </c>
      <c r="P376" s="5">
        <v>61.3</v>
      </c>
      <c r="Q376" s="5">
        <v>84.9</v>
      </c>
      <c r="S376" s="27">
        <v>3.564</v>
      </c>
      <c r="T376" s="15">
        <v>236.884</v>
      </c>
      <c r="U376" s="15">
        <f t="shared" si="36"/>
        <v>242.89499999999998</v>
      </c>
      <c r="V376" s="27">
        <v>0.412</v>
      </c>
      <c r="W376" s="49">
        <v>3.33</v>
      </c>
      <c r="X376" s="49">
        <f t="shared" si="37"/>
        <v>3.3299999999999996</v>
      </c>
      <c r="Y376" s="26">
        <v>12.355</v>
      </c>
      <c r="Z376" s="48">
        <v>1679.6754112929843</v>
      </c>
    </row>
    <row r="377" spans="1:26" ht="12.75">
      <c r="A377" s="1">
        <v>37014</v>
      </c>
      <c r="B377" s="15">
        <v>123</v>
      </c>
      <c r="C377" s="3">
        <v>0.585648119</v>
      </c>
      <c r="D377" s="56">
        <v>0.585648119</v>
      </c>
      <c r="E377" s="4">
        <v>3679</v>
      </c>
      <c r="F377" s="16">
        <v>0</v>
      </c>
      <c r="G377" s="62">
        <v>38.66589847</v>
      </c>
      <c r="H377" s="62">
        <v>-78.50842283</v>
      </c>
      <c r="I377" s="17">
        <v>885.4</v>
      </c>
      <c r="J377" s="5">
        <f t="shared" si="31"/>
        <v>851.4</v>
      </c>
      <c r="K377" s="47">
        <f t="shared" si="32"/>
        <v>1445.188242364773</v>
      </c>
      <c r="L377" s="47">
        <f t="shared" si="35"/>
        <v>1644.168242364773</v>
      </c>
      <c r="M377" s="47">
        <f t="shared" si="33"/>
        <v>1681.988242364773</v>
      </c>
      <c r="N377" s="48">
        <f t="shared" si="34"/>
        <v>1663.078242364773</v>
      </c>
      <c r="O377" s="5">
        <v>15.8</v>
      </c>
      <c r="P377" s="5">
        <v>61.6</v>
      </c>
      <c r="Q377" s="5">
        <v>82.4</v>
      </c>
      <c r="S377" s="27">
        <v>3.574</v>
      </c>
      <c r="T377" s="15">
        <v>238.002</v>
      </c>
      <c r="U377" s="15">
        <f t="shared" si="36"/>
        <v>243.99433333333332</v>
      </c>
      <c r="V377" s="27">
        <v>0.421</v>
      </c>
      <c r="W377" s="49">
        <v>3.33</v>
      </c>
      <c r="X377" s="49">
        <f t="shared" si="37"/>
        <v>3.3299999999999996</v>
      </c>
      <c r="Y377" s="26">
        <v>12.368</v>
      </c>
      <c r="Z377" s="48">
        <v>1663.078242364773</v>
      </c>
    </row>
    <row r="378" spans="1:26" ht="12.75">
      <c r="A378" s="1">
        <v>37014</v>
      </c>
      <c r="B378" s="15">
        <v>123</v>
      </c>
      <c r="C378" s="3">
        <v>0.585763872</v>
      </c>
      <c r="D378" s="56">
        <v>0.585763872</v>
      </c>
      <c r="E378" s="4">
        <v>3689</v>
      </c>
      <c r="F378" s="16">
        <v>0</v>
      </c>
      <c r="G378" s="62">
        <v>38.66148527</v>
      </c>
      <c r="H378" s="62">
        <v>-78.51444894</v>
      </c>
      <c r="I378" s="17">
        <v>885.6</v>
      </c>
      <c r="J378" s="5">
        <f t="shared" si="31"/>
        <v>851.6</v>
      </c>
      <c r="K378" s="47">
        <f t="shared" si="32"/>
        <v>1443.2378133782363</v>
      </c>
      <c r="L378" s="47">
        <f t="shared" si="35"/>
        <v>1642.2178133782363</v>
      </c>
      <c r="M378" s="47">
        <f t="shared" si="33"/>
        <v>1680.0378133782363</v>
      </c>
      <c r="N378" s="48">
        <f t="shared" si="34"/>
        <v>1661.1278133782362</v>
      </c>
      <c r="O378" s="5">
        <v>15.6</v>
      </c>
      <c r="P378" s="5">
        <v>62.6</v>
      </c>
      <c r="Q378" s="5">
        <v>84.3</v>
      </c>
      <c r="R378" s="64">
        <v>3.11E-05</v>
      </c>
      <c r="S378" s="27">
        <v>3.625</v>
      </c>
      <c r="T378" s="15">
        <v>239.232</v>
      </c>
      <c r="U378" s="15">
        <f t="shared" si="36"/>
        <v>245.13099999999997</v>
      </c>
      <c r="V378" s="27">
        <v>0.441</v>
      </c>
      <c r="W378" s="49">
        <v>3.33</v>
      </c>
      <c r="X378" s="49">
        <f t="shared" si="37"/>
        <v>3.3299999999999996</v>
      </c>
      <c r="Y378" s="26">
        <v>12.377</v>
      </c>
      <c r="Z378" s="48">
        <v>1661.1278133782362</v>
      </c>
    </row>
    <row r="379" spans="1:26" ht="12.75">
      <c r="A379" s="1">
        <v>37014</v>
      </c>
      <c r="B379" s="15">
        <v>123</v>
      </c>
      <c r="C379" s="3">
        <v>0.585879624</v>
      </c>
      <c r="D379" s="56">
        <v>0.585879624</v>
      </c>
      <c r="E379" s="4">
        <v>3699</v>
      </c>
      <c r="F379" s="16">
        <v>0</v>
      </c>
      <c r="G379" s="62">
        <v>38.65523227</v>
      </c>
      <c r="H379" s="62">
        <v>-78.51598916</v>
      </c>
      <c r="I379" s="17">
        <v>890.5</v>
      </c>
      <c r="J379" s="5">
        <f t="shared" si="31"/>
        <v>856.5</v>
      </c>
      <c r="K379" s="47">
        <f t="shared" si="32"/>
        <v>1395.5948494545462</v>
      </c>
      <c r="L379" s="47">
        <f t="shared" si="35"/>
        <v>1594.5748494545462</v>
      </c>
      <c r="M379" s="47">
        <f t="shared" si="33"/>
        <v>1632.3948494545461</v>
      </c>
      <c r="N379" s="48">
        <f t="shared" si="34"/>
        <v>1613.4848494545463</v>
      </c>
      <c r="O379" s="5">
        <v>16.2</v>
      </c>
      <c r="P379" s="5">
        <v>63.4</v>
      </c>
      <c r="Q379" s="5">
        <v>80.9</v>
      </c>
      <c r="S379" s="27">
        <v>3.637</v>
      </c>
      <c r="T379" s="15">
        <v>240.35</v>
      </c>
      <c r="U379" s="15">
        <f t="shared" si="36"/>
        <v>237.51766666666663</v>
      </c>
      <c r="V379" s="27">
        <v>0.421</v>
      </c>
      <c r="W379" s="49">
        <v>3.33</v>
      </c>
      <c r="X379" s="49">
        <f t="shared" si="37"/>
        <v>3.3299999999999996</v>
      </c>
      <c r="Y379" s="26">
        <v>12.359</v>
      </c>
      <c r="Z379" s="48">
        <v>1613.4848494545463</v>
      </c>
    </row>
    <row r="380" spans="1:26" ht="12.75">
      <c r="A380" s="1">
        <v>37014</v>
      </c>
      <c r="B380" s="15">
        <v>123</v>
      </c>
      <c r="C380" s="3">
        <v>0.585995376</v>
      </c>
      <c r="D380" s="56">
        <v>0.585995376</v>
      </c>
      <c r="E380" s="4">
        <v>3709</v>
      </c>
      <c r="F380" s="16">
        <v>0</v>
      </c>
      <c r="G380" s="62">
        <v>38.64990943</v>
      </c>
      <c r="H380" s="62">
        <v>-78.51266582</v>
      </c>
      <c r="I380" s="17">
        <v>895.3</v>
      </c>
      <c r="J380" s="5">
        <f t="shared" si="31"/>
        <v>861.3</v>
      </c>
      <c r="K380" s="47">
        <f t="shared" si="32"/>
        <v>1349.1877353259094</v>
      </c>
      <c r="L380" s="47">
        <f t="shared" si="35"/>
        <v>1548.1677353259095</v>
      </c>
      <c r="M380" s="47">
        <f t="shared" si="33"/>
        <v>1585.9877353259094</v>
      </c>
      <c r="N380" s="48">
        <f t="shared" si="34"/>
        <v>1567.0777353259095</v>
      </c>
      <c r="O380" s="5">
        <v>17</v>
      </c>
      <c r="P380" s="5">
        <v>62.9</v>
      </c>
      <c r="Q380" s="5">
        <v>82.8</v>
      </c>
      <c r="S380" s="27">
        <v>3.736</v>
      </c>
      <c r="T380" s="15">
        <v>293.856</v>
      </c>
      <c r="U380" s="15">
        <f t="shared" si="36"/>
        <v>247.36699999999996</v>
      </c>
      <c r="V380" s="27">
        <v>0.401</v>
      </c>
      <c r="W380" s="49">
        <v>3.33</v>
      </c>
      <c r="X380" s="49">
        <f t="shared" si="37"/>
        <v>3.3299999999999996</v>
      </c>
      <c r="Y380" s="26">
        <v>12.37</v>
      </c>
      <c r="Z380" s="48">
        <v>1567.0777353259095</v>
      </c>
    </row>
    <row r="381" spans="1:26" ht="12.75">
      <c r="A381" s="1">
        <v>37014</v>
      </c>
      <c r="B381" s="15">
        <v>123</v>
      </c>
      <c r="C381" s="3">
        <v>0.586111128</v>
      </c>
      <c r="D381" s="56">
        <v>0.586111128</v>
      </c>
      <c r="E381" s="4">
        <v>3719</v>
      </c>
      <c r="F381" s="16">
        <v>0</v>
      </c>
      <c r="G381" s="62">
        <v>38.6477335</v>
      </c>
      <c r="H381" s="62">
        <v>-78.5059638</v>
      </c>
      <c r="I381" s="17">
        <v>895</v>
      </c>
      <c r="J381" s="5">
        <f t="shared" si="31"/>
        <v>861</v>
      </c>
      <c r="K381" s="47">
        <f t="shared" si="32"/>
        <v>1352.0805942201716</v>
      </c>
      <c r="L381" s="47">
        <f t="shared" si="35"/>
        <v>1551.0605942201717</v>
      </c>
      <c r="M381" s="47">
        <f t="shared" si="33"/>
        <v>1588.8805942201716</v>
      </c>
      <c r="N381" s="48">
        <f t="shared" si="34"/>
        <v>1569.9705942201717</v>
      </c>
      <c r="O381" s="5">
        <v>16.7</v>
      </c>
      <c r="P381" s="5">
        <v>62.4</v>
      </c>
      <c r="Q381" s="5">
        <v>82.4</v>
      </c>
      <c r="S381" s="27">
        <v>3.598</v>
      </c>
      <c r="T381" s="15">
        <v>242.474</v>
      </c>
      <c r="U381" s="15">
        <f t="shared" si="36"/>
        <v>248.46633333333332</v>
      </c>
      <c r="V381" s="27">
        <v>0.391</v>
      </c>
      <c r="W381" s="49">
        <v>3.33</v>
      </c>
      <c r="X381" s="49">
        <f t="shared" si="37"/>
        <v>3.3299999999999996</v>
      </c>
      <c r="Y381" s="26">
        <v>12.373</v>
      </c>
      <c r="Z381" s="48">
        <v>1569.9705942201717</v>
      </c>
    </row>
    <row r="382" spans="1:26" ht="12.75">
      <c r="A382" s="1">
        <v>37014</v>
      </c>
      <c r="B382" s="15">
        <v>123</v>
      </c>
      <c r="C382" s="3">
        <v>0.586226881</v>
      </c>
      <c r="D382" s="56">
        <v>0.586226881</v>
      </c>
      <c r="E382" s="4">
        <v>3729</v>
      </c>
      <c r="F382" s="16">
        <v>0</v>
      </c>
      <c r="G382" s="62">
        <v>38.64921655</v>
      </c>
      <c r="H382" s="62">
        <v>-78.49832616</v>
      </c>
      <c r="I382" s="17">
        <v>896</v>
      </c>
      <c r="J382" s="5">
        <f t="shared" si="31"/>
        <v>862</v>
      </c>
      <c r="K382" s="47">
        <f t="shared" si="32"/>
        <v>1342.4416478424819</v>
      </c>
      <c r="L382" s="47">
        <f t="shared" si="35"/>
        <v>1541.421647842482</v>
      </c>
      <c r="M382" s="47">
        <f t="shared" si="33"/>
        <v>1579.2416478424818</v>
      </c>
      <c r="N382" s="48">
        <f t="shared" si="34"/>
        <v>1560.3316478424817</v>
      </c>
      <c r="O382" s="5">
        <v>16.7</v>
      </c>
      <c r="P382" s="5">
        <v>62.9</v>
      </c>
      <c r="Q382" s="5">
        <v>85.4</v>
      </c>
      <c r="S382" s="27">
        <v>3.696</v>
      </c>
      <c r="T382" s="15">
        <v>296.204</v>
      </c>
      <c r="U382" s="15">
        <f t="shared" si="36"/>
        <v>258.353</v>
      </c>
      <c r="V382" s="27">
        <v>0.432</v>
      </c>
      <c r="W382" s="49">
        <v>3.33</v>
      </c>
      <c r="X382" s="49">
        <f t="shared" si="37"/>
        <v>3.3299999999999996</v>
      </c>
      <c r="Y382" s="26">
        <v>12.371</v>
      </c>
      <c r="Z382" s="48">
        <v>1560.3316478424817</v>
      </c>
    </row>
    <row r="383" spans="1:26" ht="12.75">
      <c r="A383" s="1">
        <v>37014</v>
      </c>
      <c r="B383" s="15">
        <v>123</v>
      </c>
      <c r="C383" s="3">
        <v>0.586342573</v>
      </c>
      <c r="D383" s="56">
        <v>0.586342573</v>
      </c>
      <c r="E383" s="4">
        <v>3739</v>
      </c>
      <c r="F383" s="16">
        <v>0</v>
      </c>
      <c r="G383" s="62">
        <v>38.6538032</v>
      </c>
      <c r="H383" s="62">
        <v>-78.49288936</v>
      </c>
      <c r="I383" s="17">
        <v>896.8</v>
      </c>
      <c r="J383" s="5">
        <f t="shared" si="31"/>
        <v>862.8</v>
      </c>
      <c r="K383" s="47">
        <f t="shared" si="32"/>
        <v>1334.7385384106835</v>
      </c>
      <c r="L383" s="47">
        <f t="shared" si="35"/>
        <v>1533.7185384106835</v>
      </c>
      <c r="M383" s="47">
        <f t="shared" si="33"/>
        <v>1571.5385384106835</v>
      </c>
      <c r="N383" s="48">
        <f t="shared" si="34"/>
        <v>1552.6285384106836</v>
      </c>
      <c r="O383" s="5">
        <v>16.8</v>
      </c>
      <c r="P383" s="5">
        <v>62.8</v>
      </c>
      <c r="Q383" s="5">
        <v>82.3</v>
      </c>
      <c r="S383" s="27">
        <v>3.596</v>
      </c>
      <c r="T383" s="15">
        <v>244.822</v>
      </c>
      <c r="U383" s="15">
        <f t="shared" si="36"/>
        <v>259.48966666666666</v>
      </c>
      <c r="V383" s="27">
        <v>0.401</v>
      </c>
      <c r="W383" s="49">
        <v>3.33</v>
      </c>
      <c r="X383" s="49">
        <f t="shared" si="37"/>
        <v>3.3299999999999996</v>
      </c>
      <c r="Y383" s="26">
        <v>12.37</v>
      </c>
      <c r="Z383" s="48">
        <v>1552.6285384106836</v>
      </c>
    </row>
    <row r="384" spans="1:26" ht="12.75">
      <c r="A384" s="1">
        <v>37014</v>
      </c>
      <c r="B384" s="15">
        <v>123</v>
      </c>
      <c r="C384" s="3">
        <v>0.586458325</v>
      </c>
      <c r="D384" s="56">
        <v>0.586458325</v>
      </c>
      <c r="E384" s="4">
        <v>3749</v>
      </c>
      <c r="F384" s="16">
        <v>0</v>
      </c>
      <c r="G384" s="62">
        <v>38.65953023</v>
      </c>
      <c r="H384" s="62">
        <v>-78.49052613</v>
      </c>
      <c r="I384" s="17">
        <v>897.9</v>
      </c>
      <c r="J384" s="5">
        <f t="shared" si="31"/>
        <v>863.9</v>
      </c>
      <c r="K384" s="47">
        <f t="shared" si="32"/>
        <v>1324.158417086903</v>
      </c>
      <c r="L384" s="47">
        <f t="shared" si="35"/>
        <v>1523.138417086903</v>
      </c>
      <c r="M384" s="47">
        <f t="shared" si="33"/>
        <v>1560.958417086903</v>
      </c>
      <c r="N384" s="48">
        <f t="shared" si="34"/>
        <v>1542.048417086903</v>
      </c>
      <c r="O384" s="5">
        <v>16.9</v>
      </c>
      <c r="P384" s="5">
        <v>62.4</v>
      </c>
      <c r="Q384" s="5">
        <v>82.7</v>
      </c>
      <c r="R384" s="64">
        <v>3.36E-05</v>
      </c>
      <c r="S384" s="27">
        <v>3.656</v>
      </c>
      <c r="T384" s="15">
        <v>298.328</v>
      </c>
      <c r="U384" s="15">
        <f t="shared" si="36"/>
        <v>269.339</v>
      </c>
      <c r="V384" s="27">
        <v>0.411</v>
      </c>
      <c r="W384" s="49">
        <v>3.33</v>
      </c>
      <c r="X384" s="49">
        <f t="shared" si="37"/>
        <v>3.3299999999999996</v>
      </c>
      <c r="Y384" s="26">
        <v>12.371</v>
      </c>
      <c r="Z384" s="48">
        <v>1542.048417086903</v>
      </c>
    </row>
    <row r="385" spans="1:26" ht="12.75">
      <c r="A385" s="1">
        <v>37014</v>
      </c>
      <c r="B385" s="15">
        <v>123</v>
      </c>
      <c r="C385" s="3">
        <v>0.586574078</v>
      </c>
      <c r="D385" s="56">
        <v>0.586574078</v>
      </c>
      <c r="E385" s="4">
        <v>3759</v>
      </c>
      <c r="F385" s="16">
        <v>0</v>
      </c>
      <c r="G385" s="62">
        <v>38.66548228</v>
      </c>
      <c r="H385" s="62">
        <v>-78.49092046</v>
      </c>
      <c r="I385" s="17">
        <v>901.2</v>
      </c>
      <c r="J385" s="5">
        <f t="shared" si="31"/>
        <v>867.2</v>
      </c>
      <c r="K385" s="47">
        <f t="shared" si="32"/>
        <v>1292.4986946886772</v>
      </c>
      <c r="L385" s="47">
        <f t="shared" si="35"/>
        <v>1491.4786946886773</v>
      </c>
      <c r="M385" s="47">
        <f t="shared" si="33"/>
        <v>1529.2986946886772</v>
      </c>
      <c r="N385" s="48">
        <f t="shared" si="34"/>
        <v>1510.3886946886773</v>
      </c>
      <c r="O385" s="5">
        <v>17.2</v>
      </c>
      <c r="P385" s="5">
        <v>62.2</v>
      </c>
      <c r="Q385" s="5">
        <v>78.4</v>
      </c>
      <c r="S385" s="27">
        <v>3.484</v>
      </c>
      <c r="T385" s="15">
        <v>194.446</v>
      </c>
      <c r="U385" s="15">
        <f t="shared" si="36"/>
        <v>261.6883333333333</v>
      </c>
      <c r="V385" s="27">
        <v>0.401</v>
      </c>
      <c r="W385" s="49">
        <v>3.33</v>
      </c>
      <c r="X385" s="49">
        <f t="shared" si="37"/>
        <v>3.3299999999999996</v>
      </c>
      <c r="Y385" s="26">
        <v>12.388</v>
      </c>
      <c r="Z385" s="48">
        <v>1510.3886946886773</v>
      </c>
    </row>
    <row r="386" spans="1:26" ht="12.75">
      <c r="A386" s="1">
        <v>37014</v>
      </c>
      <c r="B386" s="15">
        <v>123</v>
      </c>
      <c r="C386" s="3">
        <v>0.58668983</v>
      </c>
      <c r="D386" s="56">
        <v>0.58668983</v>
      </c>
      <c r="E386" s="4">
        <v>3769</v>
      </c>
      <c r="F386" s="16">
        <v>0</v>
      </c>
      <c r="G386" s="62">
        <v>38.67083757</v>
      </c>
      <c r="H386" s="62">
        <v>-78.49434281</v>
      </c>
      <c r="I386" s="17">
        <v>903.6</v>
      </c>
      <c r="J386" s="5">
        <f t="shared" si="31"/>
        <v>869.6</v>
      </c>
      <c r="K386" s="47">
        <f t="shared" si="32"/>
        <v>1269.549021752216</v>
      </c>
      <c r="L386" s="47">
        <f t="shared" si="35"/>
        <v>1468.529021752216</v>
      </c>
      <c r="M386" s="47">
        <f t="shared" si="33"/>
        <v>1506.349021752216</v>
      </c>
      <c r="N386" s="48">
        <f t="shared" si="34"/>
        <v>1487.439021752216</v>
      </c>
      <c r="O386" s="5">
        <v>17.5</v>
      </c>
      <c r="P386" s="5">
        <v>61.8</v>
      </c>
      <c r="Q386" s="5">
        <v>81.4</v>
      </c>
      <c r="S386" s="27">
        <v>3.697</v>
      </c>
      <c r="T386" s="15">
        <v>300.676</v>
      </c>
      <c r="U386" s="15">
        <f t="shared" si="36"/>
        <v>262.825</v>
      </c>
      <c r="V386" s="27">
        <v>0.392</v>
      </c>
      <c r="W386" s="49">
        <v>3.33</v>
      </c>
      <c r="X386" s="49">
        <f t="shared" si="37"/>
        <v>3.3299999999999996</v>
      </c>
      <c r="Y386" s="26">
        <v>12.373</v>
      </c>
      <c r="Z386" s="48">
        <v>1487.439021752216</v>
      </c>
    </row>
    <row r="387" spans="1:26" ht="12.75">
      <c r="A387" s="1">
        <v>37014</v>
      </c>
      <c r="B387" s="15">
        <v>123</v>
      </c>
      <c r="C387" s="3">
        <v>0.586805582</v>
      </c>
      <c r="D387" s="56">
        <v>0.586805582</v>
      </c>
      <c r="E387" s="4">
        <v>3779</v>
      </c>
      <c r="F387" s="16">
        <v>0</v>
      </c>
      <c r="G387" s="62">
        <v>38.67390432</v>
      </c>
      <c r="H387" s="62">
        <v>-78.50156639</v>
      </c>
      <c r="I387" s="17">
        <v>903.3</v>
      </c>
      <c r="J387" s="5">
        <f t="shared" si="31"/>
        <v>869.3</v>
      </c>
      <c r="K387" s="47">
        <f t="shared" si="32"/>
        <v>1272.4142646486625</v>
      </c>
      <c r="L387" s="47">
        <f t="shared" si="35"/>
        <v>1471.3942646486626</v>
      </c>
      <c r="M387" s="47">
        <f t="shared" si="33"/>
        <v>1509.2142646486625</v>
      </c>
      <c r="N387" s="48">
        <f t="shared" si="34"/>
        <v>1490.3042646486624</v>
      </c>
      <c r="O387" s="5">
        <v>17.3</v>
      </c>
      <c r="P387" s="5">
        <v>61.3</v>
      </c>
      <c r="Q387" s="5">
        <v>80.4</v>
      </c>
      <c r="S387" s="27">
        <v>3.524</v>
      </c>
      <c r="T387" s="15">
        <v>196.794</v>
      </c>
      <c r="U387" s="15">
        <f t="shared" si="36"/>
        <v>255.21166666666667</v>
      </c>
      <c r="V387" s="27">
        <v>0.422</v>
      </c>
      <c r="W387" s="49">
        <v>3.33</v>
      </c>
      <c r="X387" s="49">
        <f t="shared" si="37"/>
        <v>3.3299999999999996</v>
      </c>
      <c r="Y387" s="26">
        <v>12.367</v>
      </c>
      <c r="Z387" s="48">
        <v>1490.3042646486624</v>
      </c>
    </row>
    <row r="388" spans="1:26" ht="12.75">
      <c r="A388" s="1">
        <v>37014</v>
      </c>
      <c r="B388" s="15">
        <v>123</v>
      </c>
      <c r="C388" s="3">
        <v>0.586921275</v>
      </c>
      <c r="D388" s="56">
        <v>0.586921275</v>
      </c>
      <c r="E388" s="4">
        <v>3789</v>
      </c>
      <c r="F388" s="16">
        <v>0</v>
      </c>
      <c r="G388" s="62">
        <v>38.67314828</v>
      </c>
      <c r="H388" s="62">
        <v>-78.51006544</v>
      </c>
      <c r="I388" s="17">
        <v>906.9</v>
      </c>
      <c r="J388" s="5">
        <f t="shared" si="31"/>
        <v>872.9</v>
      </c>
      <c r="K388" s="47">
        <f t="shared" si="32"/>
        <v>1238.0964280203716</v>
      </c>
      <c r="L388" s="47">
        <f t="shared" si="35"/>
        <v>1437.0764280203716</v>
      </c>
      <c r="M388" s="47">
        <f t="shared" si="33"/>
        <v>1474.8964280203716</v>
      </c>
      <c r="N388" s="48">
        <f t="shared" si="34"/>
        <v>1455.9864280203715</v>
      </c>
      <c r="O388" s="5">
        <v>17.7</v>
      </c>
      <c r="P388" s="5">
        <v>61.2</v>
      </c>
      <c r="Q388" s="5">
        <v>81.9</v>
      </c>
      <c r="S388" s="27">
        <v>3.607</v>
      </c>
      <c r="T388" s="15">
        <v>250.301</v>
      </c>
      <c r="U388" s="15">
        <f t="shared" si="36"/>
        <v>247.56116666666665</v>
      </c>
      <c r="V388" s="27">
        <v>0.391</v>
      </c>
      <c r="W388" s="49">
        <v>3.33</v>
      </c>
      <c r="X388" s="49">
        <f t="shared" si="37"/>
        <v>3.3299999999999996</v>
      </c>
      <c r="Y388" s="26">
        <v>12.39</v>
      </c>
      <c r="Z388" s="48">
        <v>1455.9864280203715</v>
      </c>
    </row>
    <row r="389" spans="1:26" ht="12.75">
      <c r="A389" s="1">
        <v>37014</v>
      </c>
      <c r="B389" s="15">
        <v>123</v>
      </c>
      <c r="C389" s="3">
        <v>0.587037027</v>
      </c>
      <c r="D389" s="56">
        <v>0.587037027</v>
      </c>
      <c r="E389" s="4">
        <v>3799</v>
      </c>
      <c r="F389" s="16">
        <v>0</v>
      </c>
      <c r="G389" s="62">
        <v>38.66869542</v>
      </c>
      <c r="H389" s="62">
        <v>-78.51628652</v>
      </c>
      <c r="I389" s="17">
        <v>905.8</v>
      </c>
      <c r="J389" s="5">
        <f t="shared" si="31"/>
        <v>871.8</v>
      </c>
      <c r="K389" s="47">
        <f t="shared" si="32"/>
        <v>1248.5673946272614</v>
      </c>
      <c r="L389" s="47">
        <f t="shared" si="35"/>
        <v>1447.5473946272614</v>
      </c>
      <c r="M389" s="47">
        <f t="shared" si="33"/>
        <v>1485.3673946272613</v>
      </c>
      <c r="N389" s="48">
        <f t="shared" si="34"/>
        <v>1466.4573946272612</v>
      </c>
      <c r="O389" s="5">
        <v>17.4</v>
      </c>
      <c r="P389" s="5">
        <v>62.3</v>
      </c>
      <c r="Q389" s="5">
        <v>79.9</v>
      </c>
      <c r="S389" s="27">
        <v>3.506</v>
      </c>
      <c r="T389" s="15">
        <v>198.919</v>
      </c>
      <c r="U389" s="15">
        <f t="shared" si="36"/>
        <v>239.91066666666669</v>
      </c>
      <c r="V389" s="27">
        <v>0.406</v>
      </c>
      <c r="W389" s="49">
        <v>3.33</v>
      </c>
      <c r="X389" s="49">
        <f t="shared" si="37"/>
        <v>3.3299999999999996</v>
      </c>
      <c r="Y389" s="26">
        <v>12.37</v>
      </c>
      <c r="Z389" s="48">
        <v>1466.4573946272612</v>
      </c>
    </row>
    <row r="390" spans="1:26" ht="12.75">
      <c r="A390" s="1">
        <v>37014</v>
      </c>
      <c r="B390" s="15">
        <v>123</v>
      </c>
      <c r="C390" s="3">
        <v>0.587152779</v>
      </c>
      <c r="D390" s="56">
        <v>0.587152779</v>
      </c>
      <c r="E390" s="4">
        <v>3809</v>
      </c>
      <c r="F390" s="16">
        <v>0</v>
      </c>
      <c r="G390" s="62">
        <v>38.66253751</v>
      </c>
      <c r="H390" s="62">
        <v>-78.5184238</v>
      </c>
      <c r="I390" s="17">
        <v>907.9</v>
      </c>
      <c r="J390" s="5">
        <f t="shared" si="31"/>
        <v>873.9</v>
      </c>
      <c r="K390" s="47">
        <f t="shared" si="32"/>
        <v>1228.588811488259</v>
      </c>
      <c r="L390" s="47">
        <f t="shared" si="35"/>
        <v>1427.568811488259</v>
      </c>
      <c r="M390" s="47">
        <f t="shared" si="33"/>
        <v>1465.3888114882589</v>
      </c>
      <c r="N390" s="48">
        <f t="shared" si="34"/>
        <v>1446.478811488259</v>
      </c>
      <c r="O390" s="5">
        <v>17.7</v>
      </c>
      <c r="P390" s="5">
        <v>61.1</v>
      </c>
      <c r="Q390" s="5">
        <v>81.4</v>
      </c>
      <c r="R390" s="64">
        <v>2.85E-05</v>
      </c>
      <c r="S390" s="27">
        <v>3.607</v>
      </c>
      <c r="T390" s="15">
        <v>252.648</v>
      </c>
      <c r="U390" s="15">
        <f t="shared" si="36"/>
        <v>232.2973333333333</v>
      </c>
      <c r="V390" s="27">
        <v>0.382</v>
      </c>
      <c r="W390" s="49">
        <v>3.33</v>
      </c>
      <c r="X390" s="49">
        <f t="shared" si="37"/>
        <v>3.3299999999999996</v>
      </c>
      <c r="Y390" s="26">
        <v>12.349</v>
      </c>
      <c r="Z390" s="48">
        <v>1446.478811488259</v>
      </c>
    </row>
    <row r="391" spans="1:26" ht="12.75">
      <c r="A391" s="1">
        <v>37014</v>
      </c>
      <c r="B391" s="15">
        <v>123</v>
      </c>
      <c r="C391" s="3">
        <v>0.587268531</v>
      </c>
      <c r="D391" s="56">
        <v>0.587268531</v>
      </c>
      <c r="E391" s="4">
        <v>3819</v>
      </c>
      <c r="F391" s="16">
        <v>0</v>
      </c>
      <c r="G391" s="62">
        <v>38.65687729</v>
      </c>
      <c r="H391" s="62">
        <v>-78.51589021</v>
      </c>
      <c r="I391" s="17">
        <v>912.8</v>
      </c>
      <c r="J391" s="5">
        <f t="shared" si="31"/>
        <v>878.8</v>
      </c>
      <c r="K391" s="47">
        <f t="shared" si="32"/>
        <v>1182.1581984560219</v>
      </c>
      <c r="L391" s="47">
        <f t="shared" si="35"/>
        <v>1381.1381984560219</v>
      </c>
      <c r="M391" s="47">
        <f t="shared" si="33"/>
        <v>1418.9581984560218</v>
      </c>
      <c r="N391" s="48">
        <f t="shared" si="34"/>
        <v>1400.048198456022</v>
      </c>
      <c r="O391" s="5">
        <v>18.5</v>
      </c>
      <c r="P391" s="5">
        <v>60.2</v>
      </c>
      <c r="Q391" s="5">
        <v>80.9</v>
      </c>
      <c r="S391" s="27">
        <v>3.574</v>
      </c>
      <c r="T391" s="15">
        <v>253.766</v>
      </c>
      <c r="U391" s="15">
        <f t="shared" si="36"/>
        <v>242.184</v>
      </c>
      <c r="V391" s="27">
        <v>0.402</v>
      </c>
      <c r="W391" s="49">
        <v>3.33</v>
      </c>
      <c r="X391" s="49">
        <f t="shared" si="37"/>
        <v>3.3299999999999996</v>
      </c>
      <c r="Y391" s="26">
        <v>12.401</v>
      </c>
      <c r="Z391" s="48">
        <v>1400.048198456022</v>
      </c>
    </row>
    <row r="392" spans="1:26" ht="12.75">
      <c r="A392" s="1">
        <v>37014</v>
      </c>
      <c r="B392" s="15">
        <v>123</v>
      </c>
      <c r="C392" s="3">
        <v>0.587384284</v>
      </c>
      <c r="D392" s="56">
        <v>0.587384284</v>
      </c>
      <c r="E392" s="4">
        <v>3829</v>
      </c>
      <c r="F392" s="16">
        <v>0</v>
      </c>
      <c r="G392" s="62">
        <v>38.65348872</v>
      </c>
      <c r="H392" s="62">
        <v>-78.50994674</v>
      </c>
      <c r="I392" s="17">
        <v>913.8</v>
      </c>
      <c r="J392" s="5">
        <f t="shared" si="31"/>
        <v>879.8</v>
      </c>
      <c r="K392" s="47">
        <f t="shared" si="32"/>
        <v>1172.7143769309307</v>
      </c>
      <c r="L392" s="47">
        <f t="shared" si="35"/>
        <v>1371.6943769309307</v>
      </c>
      <c r="M392" s="47">
        <f t="shared" si="33"/>
        <v>1409.5143769309307</v>
      </c>
      <c r="N392" s="48">
        <f t="shared" si="34"/>
        <v>1390.6043769309308</v>
      </c>
      <c r="O392" s="5">
        <v>18.5</v>
      </c>
      <c r="P392" s="5">
        <v>59.4</v>
      </c>
      <c r="Q392" s="5">
        <v>82.8</v>
      </c>
      <c r="S392" s="27">
        <v>3.543</v>
      </c>
      <c r="T392" s="15">
        <v>202.273</v>
      </c>
      <c r="U392" s="15">
        <f t="shared" si="36"/>
        <v>225.7835</v>
      </c>
      <c r="V392" s="27">
        <v>0.431</v>
      </c>
      <c r="W392" s="49">
        <v>3.33</v>
      </c>
      <c r="X392" s="49">
        <f t="shared" si="37"/>
        <v>3.3299999999999996</v>
      </c>
      <c r="Y392" s="26">
        <v>12.376</v>
      </c>
      <c r="Z392" s="48">
        <v>1390.6043769309308</v>
      </c>
    </row>
    <row r="393" spans="1:26" ht="12.75">
      <c r="A393" s="1">
        <v>37014</v>
      </c>
      <c r="B393" s="15">
        <v>123</v>
      </c>
      <c r="C393" s="3">
        <v>0.587499976</v>
      </c>
      <c r="D393" s="56">
        <v>0.587499976</v>
      </c>
      <c r="E393" s="4">
        <v>3839</v>
      </c>
      <c r="F393" s="16">
        <v>0</v>
      </c>
      <c r="G393" s="62">
        <v>38.6525707</v>
      </c>
      <c r="H393" s="62">
        <v>-78.5023572</v>
      </c>
      <c r="I393" s="17">
        <v>915.7</v>
      </c>
      <c r="J393" s="5">
        <f aca="true" t="shared" si="38" ref="J393:J456">(I393-34)</f>
        <v>881.7</v>
      </c>
      <c r="K393" s="47">
        <f aca="true" t="shared" si="39" ref="K393:K456">(8303.951372*(LN(1013.25/J393)))</f>
        <v>1154.8006514407189</v>
      </c>
      <c r="L393" s="47">
        <f t="shared" si="35"/>
        <v>1353.7806514407189</v>
      </c>
      <c r="M393" s="47">
        <f aca="true" t="shared" si="40" ref="M393:M456">(K393+236.8)</f>
        <v>1391.6006514407188</v>
      </c>
      <c r="N393" s="48">
        <f aca="true" t="shared" si="41" ref="N393:N456">AVERAGE(L393:M393)</f>
        <v>1372.6906514407187</v>
      </c>
      <c r="O393" s="5">
        <v>18.5</v>
      </c>
      <c r="P393" s="5">
        <v>59.2</v>
      </c>
      <c r="Q393" s="5">
        <v>82.8</v>
      </c>
      <c r="S393" s="27">
        <v>3.454</v>
      </c>
      <c r="T393" s="15">
        <v>203.391</v>
      </c>
      <c r="U393" s="15">
        <f t="shared" si="36"/>
        <v>226.883</v>
      </c>
      <c r="V393" s="27">
        <v>0.431</v>
      </c>
      <c r="W393" s="49">
        <v>3.33</v>
      </c>
      <c r="X393" s="49">
        <f t="shared" si="37"/>
        <v>3.3299999999999996</v>
      </c>
      <c r="Y393" s="26">
        <v>12.353</v>
      </c>
      <c r="Z393" s="48">
        <v>1372.6906514407187</v>
      </c>
    </row>
    <row r="394" spans="1:26" ht="12.75">
      <c r="A394" s="1">
        <v>37014</v>
      </c>
      <c r="B394" s="15">
        <v>123</v>
      </c>
      <c r="C394" s="3">
        <v>0.587615728</v>
      </c>
      <c r="D394" s="56">
        <v>0.587615728</v>
      </c>
      <c r="E394" s="4">
        <v>3849</v>
      </c>
      <c r="F394" s="16">
        <v>0</v>
      </c>
      <c r="G394" s="62">
        <v>38.65467957</v>
      </c>
      <c r="H394" s="62">
        <v>-78.49507197</v>
      </c>
      <c r="I394" s="17">
        <v>917.1</v>
      </c>
      <c r="J394" s="5">
        <f t="shared" si="38"/>
        <v>883.1</v>
      </c>
      <c r="K394" s="47">
        <f t="shared" si="39"/>
        <v>1141.6257484947876</v>
      </c>
      <c r="L394" s="47">
        <f aca="true" t="shared" si="42" ref="L394:L457">(K394+198.98)</f>
        <v>1340.6057484947876</v>
      </c>
      <c r="M394" s="47">
        <f t="shared" si="40"/>
        <v>1378.4257484947875</v>
      </c>
      <c r="N394" s="48">
        <f t="shared" si="41"/>
        <v>1359.5157484947877</v>
      </c>
      <c r="O394" s="5">
        <v>18.7</v>
      </c>
      <c r="P394" s="5">
        <v>58.6</v>
      </c>
      <c r="Q394" s="5">
        <v>82.9</v>
      </c>
      <c r="S394" s="27">
        <v>3.597</v>
      </c>
      <c r="T394" s="15">
        <v>257.121</v>
      </c>
      <c r="U394" s="15">
        <f t="shared" si="36"/>
        <v>228.01966666666667</v>
      </c>
      <c r="V394" s="27">
        <v>0.401</v>
      </c>
      <c r="W394" s="49">
        <v>3.33</v>
      </c>
      <c r="X394" s="49">
        <f t="shared" si="37"/>
        <v>3.3299999999999996</v>
      </c>
      <c r="Y394" s="26">
        <v>12.373</v>
      </c>
      <c r="Z394" s="48">
        <v>1359.5157484947877</v>
      </c>
    </row>
    <row r="395" spans="1:26" ht="12.75">
      <c r="A395" s="1">
        <v>37014</v>
      </c>
      <c r="B395" s="15">
        <v>123</v>
      </c>
      <c r="C395" s="3">
        <v>0.587731481</v>
      </c>
      <c r="D395" s="56">
        <v>0.587731481</v>
      </c>
      <c r="E395" s="4">
        <v>3859</v>
      </c>
      <c r="F395" s="16">
        <v>0</v>
      </c>
      <c r="G395" s="62">
        <v>38.65897251</v>
      </c>
      <c r="H395" s="62">
        <v>-78.48994561</v>
      </c>
      <c r="I395" s="17">
        <v>919.4</v>
      </c>
      <c r="J395" s="5">
        <f t="shared" si="38"/>
        <v>885.4</v>
      </c>
      <c r="K395" s="47">
        <f t="shared" si="39"/>
        <v>1120.0265413433513</v>
      </c>
      <c r="L395" s="47">
        <f t="shared" si="42"/>
        <v>1319.0065413433513</v>
      </c>
      <c r="M395" s="47">
        <f t="shared" si="40"/>
        <v>1356.8265413433512</v>
      </c>
      <c r="N395" s="48">
        <f t="shared" si="41"/>
        <v>1337.9165413433511</v>
      </c>
      <c r="O395" s="5">
        <v>19</v>
      </c>
      <c r="P395" s="5">
        <v>58</v>
      </c>
      <c r="Q395" s="5">
        <v>81.8</v>
      </c>
      <c r="S395" s="27">
        <v>3.534</v>
      </c>
      <c r="T395" s="15">
        <v>205.627</v>
      </c>
      <c r="U395" s="15">
        <f t="shared" si="36"/>
        <v>229.13766666666666</v>
      </c>
      <c r="V395" s="27">
        <v>0.441</v>
      </c>
      <c r="W395" s="49">
        <v>3.33</v>
      </c>
      <c r="X395" s="49">
        <f t="shared" si="37"/>
        <v>3.3299999999999996</v>
      </c>
      <c r="Y395" s="26">
        <v>12.376</v>
      </c>
      <c r="Z395" s="48">
        <v>1337.9165413433511</v>
      </c>
    </row>
    <row r="396" spans="1:26" ht="12.75">
      <c r="A396" s="1">
        <v>37014</v>
      </c>
      <c r="B396" s="15">
        <v>123</v>
      </c>
      <c r="C396" s="3">
        <v>0.587847233</v>
      </c>
      <c r="D396" s="56">
        <v>0.587847233</v>
      </c>
      <c r="E396" s="4">
        <v>3869</v>
      </c>
      <c r="F396" s="16">
        <v>0</v>
      </c>
      <c r="G396" s="62">
        <v>38.66482729</v>
      </c>
      <c r="H396" s="62">
        <v>-78.48829684</v>
      </c>
      <c r="I396" s="17">
        <v>922.1</v>
      </c>
      <c r="J396" s="5">
        <f t="shared" si="38"/>
        <v>888.1</v>
      </c>
      <c r="K396" s="47">
        <f t="shared" si="39"/>
        <v>1094.7424296701602</v>
      </c>
      <c r="L396" s="47">
        <f t="shared" si="42"/>
        <v>1293.7224296701602</v>
      </c>
      <c r="M396" s="47">
        <f t="shared" si="40"/>
        <v>1331.5424296701601</v>
      </c>
      <c r="N396" s="48">
        <f t="shared" si="41"/>
        <v>1312.63242967016</v>
      </c>
      <c r="O396" s="5">
        <v>19.3</v>
      </c>
      <c r="P396" s="5">
        <v>57.5</v>
      </c>
      <c r="Q396" s="5">
        <v>83.8</v>
      </c>
      <c r="R396" s="64">
        <v>2.81E-05</v>
      </c>
      <c r="S396" s="27">
        <v>3.648</v>
      </c>
      <c r="T396" s="15">
        <v>259.245</v>
      </c>
      <c r="U396" s="15">
        <f t="shared" si="36"/>
        <v>230.23716666666664</v>
      </c>
      <c r="V396" s="27">
        <v>0.401</v>
      </c>
      <c r="W396" s="49">
        <v>3.33</v>
      </c>
      <c r="X396" s="49">
        <f t="shared" si="37"/>
        <v>3.3299999999999996</v>
      </c>
      <c r="Y396" s="26">
        <v>12.353</v>
      </c>
      <c r="Z396" s="48">
        <v>1312.63242967016</v>
      </c>
    </row>
    <row r="397" spans="1:26" ht="12.75">
      <c r="A397" s="1">
        <v>37014</v>
      </c>
      <c r="B397" s="15">
        <v>123</v>
      </c>
      <c r="C397" s="3">
        <v>0.587962985</v>
      </c>
      <c r="D397" s="56">
        <v>0.587962985</v>
      </c>
      <c r="E397" s="4">
        <v>3879</v>
      </c>
      <c r="F397" s="16">
        <v>0</v>
      </c>
      <c r="G397" s="62">
        <v>38.67078137</v>
      </c>
      <c r="H397" s="62">
        <v>-78.49040464</v>
      </c>
      <c r="I397" s="17">
        <v>923.7</v>
      </c>
      <c r="J397" s="5">
        <f t="shared" si="38"/>
        <v>889.7</v>
      </c>
      <c r="K397" s="47">
        <f t="shared" si="39"/>
        <v>1079.7955000015604</v>
      </c>
      <c r="L397" s="47">
        <f t="shared" si="42"/>
        <v>1278.7755000015604</v>
      </c>
      <c r="M397" s="47">
        <f t="shared" si="40"/>
        <v>1316.5955000015604</v>
      </c>
      <c r="N397" s="48">
        <f t="shared" si="41"/>
        <v>1297.6855000015603</v>
      </c>
      <c r="O397" s="5">
        <v>19.5</v>
      </c>
      <c r="P397" s="5">
        <v>57.2</v>
      </c>
      <c r="Q397" s="5">
        <v>82.9</v>
      </c>
      <c r="S397" s="27">
        <v>3.574</v>
      </c>
      <c r="T397" s="15">
        <v>260.475</v>
      </c>
      <c r="U397" s="15">
        <f t="shared" si="36"/>
        <v>231.35533333333333</v>
      </c>
      <c r="V397" s="27">
        <v>0.412</v>
      </c>
      <c r="W397" s="49">
        <v>3.33</v>
      </c>
      <c r="X397" s="49">
        <f t="shared" si="37"/>
        <v>3.3299999999999996</v>
      </c>
      <c r="Y397" s="26">
        <v>12.37</v>
      </c>
      <c r="Z397" s="48">
        <v>1297.6855000015603</v>
      </c>
    </row>
    <row r="398" spans="1:26" ht="12.75">
      <c r="A398" s="1">
        <v>37014</v>
      </c>
      <c r="B398" s="15">
        <v>123</v>
      </c>
      <c r="C398" s="3">
        <v>0.588078678</v>
      </c>
      <c r="D398" s="56">
        <v>0.588078678</v>
      </c>
      <c r="E398" s="4">
        <v>3889</v>
      </c>
      <c r="F398" s="16">
        <v>0</v>
      </c>
      <c r="G398" s="62">
        <v>38.67513228</v>
      </c>
      <c r="H398" s="62">
        <v>-78.49644013</v>
      </c>
      <c r="I398" s="17">
        <v>925.6</v>
      </c>
      <c r="J398" s="5">
        <f t="shared" si="38"/>
        <v>891.6</v>
      </c>
      <c r="K398" s="47">
        <f t="shared" si="39"/>
        <v>1062.0808942751416</v>
      </c>
      <c r="L398" s="47">
        <f t="shared" si="42"/>
        <v>1261.0608942751417</v>
      </c>
      <c r="M398" s="47">
        <f t="shared" si="40"/>
        <v>1298.8808942751416</v>
      </c>
      <c r="N398" s="48">
        <f t="shared" si="41"/>
        <v>1279.9708942751417</v>
      </c>
      <c r="O398" s="5">
        <v>19.6</v>
      </c>
      <c r="P398" s="5">
        <v>57</v>
      </c>
      <c r="Q398" s="5">
        <v>83.8</v>
      </c>
      <c r="S398" s="27">
        <v>3.514</v>
      </c>
      <c r="T398" s="15">
        <v>209.093</v>
      </c>
      <c r="U398" s="15">
        <f t="shared" si="36"/>
        <v>232.492</v>
      </c>
      <c r="V398" s="27">
        <v>0.421</v>
      </c>
      <c r="W398" s="49">
        <v>3.33</v>
      </c>
      <c r="X398" s="49">
        <f t="shared" si="37"/>
        <v>3.3299999999999996</v>
      </c>
      <c r="Y398" s="26">
        <v>12.432</v>
      </c>
      <c r="Z398" s="48">
        <v>1279.9708942751417</v>
      </c>
    </row>
    <row r="399" spans="1:26" ht="12.75">
      <c r="A399" s="1">
        <v>37014</v>
      </c>
      <c r="B399" s="15">
        <v>123</v>
      </c>
      <c r="C399" s="3">
        <v>0.58819443</v>
      </c>
      <c r="D399" s="56">
        <v>0.58819443</v>
      </c>
      <c r="E399" s="4">
        <v>3899</v>
      </c>
      <c r="F399" s="16">
        <v>0</v>
      </c>
      <c r="G399" s="62">
        <v>38.67675691</v>
      </c>
      <c r="H399" s="62">
        <v>-78.50454124</v>
      </c>
      <c r="I399" s="17">
        <v>926.9</v>
      </c>
      <c r="J399" s="5">
        <f t="shared" si="38"/>
        <v>892.9</v>
      </c>
      <c r="K399" s="47">
        <f t="shared" si="39"/>
        <v>1049.9821117665635</v>
      </c>
      <c r="L399" s="47">
        <f t="shared" si="42"/>
        <v>1248.9621117665636</v>
      </c>
      <c r="M399" s="47">
        <f t="shared" si="40"/>
        <v>1286.7821117665635</v>
      </c>
      <c r="N399" s="48">
        <f t="shared" si="41"/>
        <v>1267.8721117665636</v>
      </c>
      <c r="O399" s="5">
        <v>19.6</v>
      </c>
      <c r="P399" s="5">
        <v>56.9</v>
      </c>
      <c r="Q399" s="5">
        <v>82.2</v>
      </c>
      <c r="S399" s="27">
        <v>3.542</v>
      </c>
      <c r="T399" s="15">
        <v>210.099</v>
      </c>
      <c r="U399" s="15">
        <f t="shared" si="36"/>
        <v>233.60999999999999</v>
      </c>
      <c r="V399" s="27">
        <v>0.411</v>
      </c>
      <c r="W399" s="49">
        <v>3.33</v>
      </c>
      <c r="X399" s="49">
        <f t="shared" si="37"/>
        <v>3.3299999999999996</v>
      </c>
      <c r="Y399" s="26">
        <v>12.354</v>
      </c>
      <c r="Z399" s="48">
        <v>1267.8721117665636</v>
      </c>
    </row>
    <row r="400" spans="1:26" ht="12.75">
      <c r="A400" s="1">
        <v>37014</v>
      </c>
      <c r="B400" s="15">
        <v>123</v>
      </c>
      <c r="C400" s="3">
        <v>0.588310182</v>
      </c>
      <c r="D400" s="56">
        <v>0.588310182</v>
      </c>
      <c r="E400" s="4">
        <v>3909</v>
      </c>
      <c r="F400" s="16">
        <v>0</v>
      </c>
      <c r="G400" s="62">
        <v>38.67489227</v>
      </c>
      <c r="H400" s="62">
        <v>-78.51261777</v>
      </c>
      <c r="I400" s="17">
        <v>928.7</v>
      </c>
      <c r="J400" s="5">
        <f t="shared" si="38"/>
        <v>894.7</v>
      </c>
      <c r="K400" s="47">
        <f t="shared" si="39"/>
        <v>1033.2589997489563</v>
      </c>
      <c r="L400" s="47">
        <f t="shared" si="42"/>
        <v>1232.2389997489563</v>
      </c>
      <c r="M400" s="47">
        <f t="shared" si="40"/>
        <v>1270.0589997489562</v>
      </c>
      <c r="N400" s="48">
        <f t="shared" si="41"/>
        <v>1251.1489997489562</v>
      </c>
      <c r="O400" s="5">
        <v>19.7</v>
      </c>
      <c r="P400" s="5">
        <v>57</v>
      </c>
      <c r="Q400" s="5">
        <v>82.3</v>
      </c>
      <c r="S400" s="27">
        <v>3.515</v>
      </c>
      <c r="T400" s="15">
        <v>211.217</v>
      </c>
      <c r="U400" s="15">
        <f t="shared" si="36"/>
        <v>225.95933333333335</v>
      </c>
      <c r="V400" s="27">
        <v>0.441</v>
      </c>
      <c r="W400" s="49">
        <v>3.33</v>
      </c>
      <c r="X400" s="49">
        <f t="shared" si="37"/>
        <v>3.3299999999999996</v>
      </c>
      <c r="Y400" s="26">
        <v>12.367</v>
      </c>
      <c r="Z400" s="48">
        <v>1251.1489997489562</v>
      </c>
    </row>
    <row r="401" spans="1:26" ht="12.75">
      <c r="A401" s="1">
        <v>37014</v>
      </c>
      <c r="B401" s="15">
        <v>123</v>
      </c>
      <c r="C401" s="3">
        <v>0.588425934</v>
      </c>
      <c r="D401" s="56">
        <v>0.588425934</v>
      </c>
      <c r="E401" s="4">
        <v>3919</v>
      </c>
      <c r="F401" s="16">
        <v>0</v>
      </c>
      <c r="G401" s="62">
        <v>38.67060128</v>
      </c>
      <c r="H401" s="62">
        <v>-78.51905904</v>
      </c>
      <c r="I401" s="17">
        <v>931.4</v>
      </c>
      <c r="J401" s="5">
        <f t="shared" si="38"/>
        <v>897.4</v>
      </c>
      <c r="K401" s="47">
        <f t="shared" si="39"/>
        <v>1008.2373093650448</v>
      </c>
      <c r="L401" s="47">
        <f t="shared" si="42"/>
        <v>1207.2173093650447</v>
      </c>
      <c r="M401" s="47">
        <f t="shared" si="40"/>
        <v>1245.0373093650448</v>
      </c>
      <c r="N401" s="48">
        <f t="shared" si="41"/>
        <v>1226.1273093650448</v>
      </c>
      <c r="O401" s="5">
        <v>20</v>
      </c>
      <c r="P401" s="5">
        <v>56.9</v>
      </c>
      <c r="Q401" s="5">
        <v>87.9</v>
      </c>
      <c r="S401" s="27">
        <v>3.598</v>
      </c>
      <c r="T401" s="15">
        <v>264.947</v>
      </c>
      <c r="U401" s="15">
        <f t="shared" si="36"/>
        <v>235.846</v>
      </c>
      <c r="V401" s="27">
        <v>0.432</v>
      </c>
      <c r="W401" s="49">
        <v>3.33</v>
      </c>
      <c r="X401" s="49">
        <f t="shared" si="37"/>
        <v>3.3299999999999996</v>
      </c>
      <c r="Y401" s="26">
        <v>12.446</v>
      </c>
      <c r="Z401" s="48">
        <v>1226.1273093650448</v>
      </c>
    </row>
    <row r="402" spans="1:26" ht="12.75">
      <c r="A402" s="1">
        <v>37014</v>
      </c>
      <c r="B402" s="15">
        <v>123</v>
      </c>
      <c r="C402" s="3">
        <v>0.588541687</v>
      </c>
      <c r="D402" s="56">
        <v>0.588541687</v>
      </c>
      <c r="E402" s="4">
        <v>3929</v>
      </c>
      <c r="F402" s="16">
        <v>0</v>
      </c>
      <c r="G402" s="62">
        <v>38.66441893</v>
      </c>
      <c r="H402" s="62">
        <v>-78.52155645</v>
      </c>
      <c r="I402" s="17">
        <v>934.2</v>
      </c>
      <c r="J402" s="5">
        <f t="shared" si="38"/>
        <v>900.2</v>
      </c>
      <c r="K402" s="47">
        <f t="shared" si="39"/>
        <v>982.3682810543154</v>
      </c>
      <c r="L402" s="47">
        <f t="shared" si="42"/>
        <v>1181.3482810543153</v>
      </c>
      <c r="M402" s="47">
        <f t="shared" si="40"/>
        <v>1219.1682810543155</v>
      </c>
      <c r="N402" s="48">
        <f t="shared" si="41"/>
        <v>1200.2582810543154</v>
      </c>
      <c r="O402" s="5">
        <v>20.3</v>
      </c>
      <c r="P402" s="5">
        <v>56.4</v>
      </c>
      <c r="Q402" s="5">
        <v>80.9</v>
      </c>
      <c r="R402" s="64">
        <v>2.9E-05</v>
      </c>
      <c r="S402" s="27">
        <v>3.424</v>
      </c>
      <c r="T402" s="15">
        <v>161.065</v>
      </c>
      <c r="U402" s="15">
        <f t="shared" si="36"/>
        <v>219.48266666666666</v>
      </c>
      <c r="V402" s="27">
        <v>0.431</v>
      </c>
      <c r="W402" s="49">
        <v>3.33</v>
      </c>
      <c r="X402" s="49">
        <f t="shared" si="37"/>
        <v>3.3299999999999996</v>
      </c>
      <c r="Y402" s="26">
        <v>12.353</v>
      </c>
      <c r="Z402" s="48">
        <v>1200.2582810543154</v>
      </c>
    </row>
    <row r="403" spans="1:26" ht="12.75">
      <c r="A403" s="1">
        <v>37014</v>
      </c>
      <c r="B403" s="15">
        <v>123</v>
      </c>
      <c r="C403" s="3">
        <v>0.588657379</v>
      </c>
      <c r="D403" s="56">
        <v>0.588657379</v>
      </c>
      <c r="E403" s="4">
        <v>3939</v>
      </c>
      <c r="F403" s="16">
        <v>0</v>
      </c>
      <c r="G403" s="62">
        <v>38.65815353</v>
      </c>
      <c r="H403" s="62">
        <v>-78.51953583</v>
      </c>
      <c r="I403" s="17">
        <v>936.7</v>
      </c>
      <c r="J403" s="5">
        <f t="shared" si="38"/>
        <v>902.7</v>
      </c>
      <c r="K403" s="47">
        <f t="shared" si="39"/>
        <v>959.3388376733253</v>
      </c>
      <c r="L403" s="47">
        <f t="shared" si="42"/>
        <v>1158.3188376733253</v>
      </c>
      <c r="M403" s="47">
        <f t="shared" si="40"/>
        <v>1196.1388376733253</v>
      </c>
      <c r="N403" s="48">
        <f t="shared" si="41"/>
        <v>1177.2288376733254</v>
      </c>
      <c r="O403" s="5">
        <v>20.6</v>
      </c>
      <c r="P403" s="5">
        <v>55.7</v>
      </c>
      <c r="Q403" s="5">
        <v>79.4</v>
      </c>
      <c r="S403" s="27">
        <v>3.503</v>
      </c>
      <c r="T403" s="15">
        <v>214.571</v>
      </c>
      <c r="U403" s="15">
        <f t="shared" si="36"/>
        <v>211.832</v>
      </c>
      <c r="V403" s="27">
        <v>0.431</v>
      </c>
      <c r="W403" s="49">
        <v>3.33</v>
      </c>
      <c r="X403" s="49">
        <f t="shared" si="37"/>
        <v>3.3299999999999996</v>
      </c>
      <c r="Y403" s="26">
        <v>12.368</v>
      </c>
      <c r="Z403" s="48">
        <v>1177.2288376733254</v>
      </c>
    </row>
    <row r="404" spans="1:26" ht="12.75">
      <c r="A404" s="1">
        <v>37014</v>
      </c>
      <c r="B404" s="15">
        <v>123</v>
      </c>
      <c r="C404" s="3">
        <v>0.588773131</v>
      </c>
      <c r="D404" s="56">
        <v>0.588773131</v>
      </c>
      <c r="E404" s="4">
        <v>3949</v>
      </c>
      <c r="F404" s="16">
        <v>0</v>
      </c>
      <c r="G404" s="62">
        <v>38.65388827</v>
      </c>
      <c r="H404" s="62">
        <v>-78.51316932</v>
      </c>
      <c r="I404" s="17">
        <v>937.1</v>
      </c>
      <c r="J404" s="5">
        <f t="shared" si="38"/>
        <v>903.1</v>
      </c>
      <c r="K404" s="47">
        <f t="shared" si="39"/>
        <v>955.6600464415999</v>
      </c>
      <c r="L404" s="47">
        <f t="shared" si="42"/>
        <v>1154.6400464416</v>
      </c>
      <c r="M404" s="47">
        <f t="shared" si="40"/>
        <v>1192.4600464415998</v>
      </c>
      <c r="N404" s="48">
        <f t="shared" si="41"/>
        <v>1173.5500464416</v>
      </c>
      <c r="O404" s="5">
        <v>20.5</v>
      </c>
      <c r="P404" s="5">
        <v>55.5</v>
      </c>
      <c r="Q404" s="5">
        <v>81.4</v>
      </c>
      <c r="S404" s="27">
        <v>3.544</v>
      </c>
      <c r="T404" s="15">
        <v>215.689</v>
      </c>
      <c r="U404" s="15">
        <f t="shared" si="36"/>
        <v>212.93133333333333</v>
      </c>
      <c r="V404" s="27">
        <v>0.411</v>
      </c>
      <c r="W404" s="49">
        <v>3.33</v>
      </c>
      <c r="X404" s="49">
        <f t="shared" si="37"/>
        <v>3.3299999999999996</v>
      </c>
      <c r="Y404" s="26">
        <v>12.377</v>
      </c>
      <c r="Z404" s="48">
        <v>1173.5500464416</v>
      </c>
    </row>
    <row r="405" spans="1:26" ht="12.75">
      <c r="A405" s="1">
        <v>37014</v>
      </c>
      <c r="B405" s="15">
        <v>123</v>
      </c>
      <c r="C405" s="3">
        <v>0.588888884</v>
      </c>
      <c r="D405" s="56">
        <v>0.588888884</v>
      </c>
      <c r="E405" s="4">
        <v>3959</v>
      </c>
      <c r="F405" s="16">
        <v>0</v>
      </c>
      <c r="G405" s="62">
        <v>38.65258432</v>
      </c>
      <c r="H405" s="62">
        <v>-78.50496512</v>
      </c>
      <c r="I405" s="17">
        <v>938.6</v>
      </c>
      <c r="J405" s="5">
        <f t="shared" si="38"/>
        <v>904.6</v>
      </c>
      <c r="K405" s="47">
        <f t="shared" si="39"/>
        <v>941.8790762399001</v>
      </c>
      <c r="L405" s="47">
        <f t="shared" si="42"/>
        <v>1140.8590762399</v>
      </c>
      <c r="M405" s="47">
        <f t="shared" si="40"/>
        <v>1178.6790762399</v>
      </c>
      <c r="N405" s="48">
        <f t="shared" si="41"/>
        <v>1159.7690762399002</v>
      </c>
      <c r="O405" s="5">
        <v>20.6</v>
      </c>
      <c r="P405" s="5">
        <v>55</v>
      </c>
      <c r="Q405" s="5">
        <v>80.9</v>
      </c>
      <c r="S405" s="27">
        <v>3.463</v>
      </c>
      <c r="T405" s="15">
        <v>216.919</v>
      </c>
      <c r="U405" s="15">
        <f t="shared" si="36"/>
        <v>214.068</v>
      </c>
      <c r="V405" s="27">
        <v>0.402</v>
      </c>
      <c r="W405" s="49">
        <v>3.33</v>
      </c>
      <c r="X405" s="49">
        <f t="shared" si="37"/>
        <v>3.3299999999999996</v>
      </c>
      <c r="Y405" s="26">
        <v>12.367</v>
      </c>
      <c r="Z405" s="48">
        <v>1159.7690762399002</v>
      </c>
    </row>
    <row r="406" spans="1:26" ht="12.75">
      <c r="A406" s="1">
        <v>37014</v>
      </c>
      <c r="B406" s="15">
        <v>123</v>
      </c>
      <c r="C406" s="3">
        <v>0.589004636</v>
      </c>
      <c r="D406" s="56">
        <v>0.589004636</v>
      </c>
      <c r="E406" s="4">
        <v>3969</v>
      </c>
      <c r="F406" s="16">
        <v>0</v>
      </c>
      <c r="G406" s="62">
        <v>38.65431465</v>
      </c>
      <c r="H406" s="62">
        <v>-78.49744147</v>
      </c>
      <c r="I406" s="17">
        <v>938.4</v>
      </c>
      <c r="J406" s="5">
        <f t="shared" si="38"/>
        <v>904.4</v>
      </c>
      <c r="K406" s="47">
        <f t="shared" si="39"/>
        <v>943.7152180654014</v>
      </c>
      <c r="L406" s="47">
        <f t="shared" si="42"/>
        <v>1142.6952180654014</v>
      </c>
      <c r="M406" s="47">
        <f t="shared" si="40"/>
        <v>1180.5152180654013</v>
      </c>
      <c r="N406" s="48">
        <f t="shared" si="41"/>
        <v>1161.6052180654015</v>
      </c>
      <c r="O406" s="5">
        <v>20.4</v>
      </c>
      <c r="P406" s="5">
        <v>55.2</v>
      </c>
      <c r="Q406" s="5">
        <v>83.4</v>
      </c>
      <c r="S406" s="27">
        <v>3.484</v>
      </c>
      <c r="T406" s="15">
        <v>218.037</v>
      </c>
      <c r="U406" s="15">
        <f t="shared" si="36"/>
        <v>215.20466666666667</v>
      </c>
      <c r="V406" s="27">
        <v>0.432</v>
      </c>
      <c r="W406" s="49">
        <v>3.33</v>
      </c>
      <c r="X406" s="49">
        <f t="shared" si="37"/>
        <v>3.3299999999999996</v>
      </c>
      <c r="Y406" s="26">
        <v>12.366</v>
      </c>
      <c r="Z406" s="48">
        <v>1161.6052180654015</v>
      </c>
    </row>
    <row r="407" spans="1:26" ht="12.75">
      <c r="A407" s="1">
        <v>37014</v>
      </c>
      <c r="B407" s="15">
        <v>123</v>
      </c>
      <c r="C407" s="3">
        <v>0.589120388</v>
      </c>
      <c r="D407" s="56">
        <v>0.589120388</v>
      </c>
      <c r="E407" s="4">
        <v>3979</v>
      </c>
      <c r="F407" s="16">
        <v>0</v>
      </c>
      <c r="G407" s="62">
        <v>38.65857512</v>
      </c>
      <c r="H407" s="62">
        <v>-78.49185831</v>
      </c>
      <c r="I407" s="17">
        <v>941.8</v>
      </c>
      <c r="J407" s="5">
        <f t="shared" si="38"/>
        <v>907.8</v>
      </c>
      <c r="K407" s="47">
        <f t="shared" si="39"/>
        <v>912.5558893022169</v>
      </c>
      <c r="L407" s="47">
        <f t="shared" si="42"/>
        <v>1111.535889302217</v>
      </c>
      <c r="M407" s="47">
        <f t="shared" si="40"/>
        <v>1149.3558893022168</v>
      </c>
      <c r="N407" s="48">
        <f t="shared" si="41"/>
        <v>1130.445889302217</v>
      </c>
      <c r="O407" s="5">
        <v>20.8</v>
      </c>
      <c r="P407" s="5">
        <v>55</v>
      </c>
      <c r="Q407" s="5">
        <v>79.9</v>
      </c>
      <c r="S407" s="27">
        <v>3.484</v>
      </c>
      <c r="T407" s="15">
        <v>219.043</v>
      </c>
      <c r="U407" s="15">
        <f t="shared" si="36"/>
        <v>207.554</v>
      </c>
      <c r="V407" s="27">
        <v>0.381</v>
      </c>
      <c r="W407" s="49">
        <v>3.33</v>
      </c>
      <c r="X407" s="49">
        <f t="shared" si="37"/>
        <v>3.3299999999999996</v>
      </c>
      <c r="Y407" s="26">
        <v>12.371</v>
      </c>
      <c r="Z407" s="48">
        <v>1130.445889302217</v>
      </c>
    </row>
    <row r="408" spans="1:26" ht="12.75">
      <c r="A408" s="1">
        <v>37014</v>
      </c>
      <c r="B408" s="15">
        <v>123</v>
      </c>
      <c r="C408" s="3">
        <v>0.58923614</v>
      </c>
      <c r="D408" s="56">
        <v>0.58923614</v>
      </c>
      <c r="E408" s="4">
        <v>3989</v>
      </c>
      <c r="F408" s="16">
        <v>0</v>
      </c>
      <c r="G408" s="62">
        <v>38.66425778</v>
      </c>
      <c r="H408" s="62">
        <v>-78.48979829</v>
      </c>
      <c r="I408" s="17">
        <v>943.7</v>
      </c>
      <c r="J408" s="5">
        <f t="shared" si="38"/>
        <v>909.7</v>
      </c>
      <c r="K408" s="47">
        <f t="shared" si="39"/>
        <v>895.1941139467733</v>
      </c>
      <c r="L408" s="47">
        <f t="shared" si="42"/>
        <v>1094.1741139467733</v>
      </c>
      <c r="M408" s="47">
        <f t="shared" si="40"/>
        <v>1131.9941139467733</v>
      </c>
      <c r="N408" s="48">
        <f t="shared" si="41"/>
        <v>1113.0841139467734</v>
      </c>
      <c r="O408" s="5">
        <v>21.1</v>
      </c>
      <c r="P408" s="5">
        <v>54.4</v>
      </c>
      <c r="Q408" s="5">
        <v>79.8</v>
      </c>
      <c r="R408" s="64">
        <v>2.67E-05</v>
      </c>
      <c r="S408" s="27">
        <v>3.554</v>
      </c>
      <c r="T408" s="15">
        <v>272.661</v>
      </c>
      <c r="U408" s="15">
        <f t="shared" si="36"/>
        <v>226.15333333333334</v>
      </c>
      <c r="V408" s="27">
        <v>0.401</v>
      </c>
      <c r="W408" s="49">
        <v>3.33</v>
      </c>
      <c r="X408" s="49">
        <f t="shared" si="37"/>
        <v>3.3299999999999996</v>
      </c>
      <c r="Y408" s="26">
        <v>12.358</v>
      </c>
      <c r="Z408" s="48">
        <v>1113.0841139467734</v>
      </c>
    </row>
    <row r="409" spans="1:26" ht="12.75">
      <c r="A409" s="1">
        <v>37014</v>
      </c>
      <c r="B409" s="15">
        <v>123</v>
      </c>
      <c r="C409" s="3">
        <v>0.589351833</v>
      </c>
      <c r="D409" s="56">
        <v>0.589351833</v>
      </c>
      <c r="E409" s="4">
        <v>3999</v>
      </c>
      <c r="F409" s="16">
        <v>0</v>
      </c>
      <c r="G409" s="62">
        <v>38.66967353</v>
      </c>
      <c r="H409" s="62">
        <v>-78.49241412</v>
      </c>
      <c r="I409" s="17">
        <v>946.4</v>
      </c>
      <c r="J409" s="5">
        <f t="shared" si="38"/>
        <v>912.4</v>
      </c>
      <c r="K409" s="47">
        <f t="shared" si="39"/>
        <v>870.5843942667441</v>
      </c>
      <c r="L409" s="47">
        <f t="shared" si="42"/>
        <v>1069.564394266744</v>
      </c>
      <c r="M409" s="47">
        <f t="shared" si="40"/>
        <v>1107.384394266744</v>
      </c>
      <c r="N409" s="48">
        <f t="shared" si="41"/>
        <v>1088.4743942667442</v>
      </c>
      <c r="O409" s="5">
        <v>21.3</v>
      </c>
      <c r="P409" s="5">
        <v>54.1</v>
      </c>
      <c r="Q409" s="5">
        <v>80.8</v>
      </c>
      <c r="S409" s="27">
        <v>3.404</v>
      </c>
      <c r="T409" s="15">
        <v>168.891</v>
      </c>
      <c r="U409" s="15">
        <f t="shared" si="36"/>
        <v>218.54</v>
      </c>
      <c r="V409" s="27">
        <v>0.431</v>
      </c>
      <c r="W409" s="49">
        <v>3.33</v>
      </c>
      <c r="X409" s="49">
        <f t="shared" si="37"/>
        <v>3.3299999999999996</v>
      </c>
      <c r="Y409" s="26">
        <v>12.365</v>
      </c>
      <c r="Z409" s="48">
        <v>1088.4743942667442</v>
      </c>
    </row>
    <row r="410" spans="1:26" ht="12.75">
      <c r="A410" s="1">
        <v>37014</v>
      </c>
      <c r="B410" s="15">
        <v>123</v>
      </c>
      <c r="C410" s="3">
        <v>0.589467585</v>
      </c>
      <c r="D410" s="56">
        <v>0.589467585</v>
      </c>
      <c r="E410" s="4">
        <v>4009</v>
      </c>
      <c r="F410" s="16">
        <v>0</v>
      </c>
      <c r="G410" s="62">
        <v>38.6735034</v>
      </c>
      <c r="H410" s="62">
        <v>-78.49856462</v>
      </c>
      <c r="I410" s="17">
        <v>947.6</v>
      </c>
      <c r="J410" s="5">
        <f t="shared" si="38"/>
        <v>913.6</v>
      </c>
      <c r="K410" s="47">
        <f t="shared" si="39"/>
        <v>859.6701083073598</v>
      </c>
      <c r="L410" s="47">
        <f t="shared" si="42"/>
        <v>1058.6501083073597</v>
      </c>
      <c r="M410" s="47">
        <f t="shared" si="40"/>
        <v>1096.4701083073599</v>
      </c>
      <c r="N410" s="48">
        <f t="shared" si="41"/>
        <v>1077.5601083073598</v>
      </c>
      <c r="O410" s="5">
        <v>21.2</v>
      </c>
      <c r="P410" s="5">
        <v>54.4</v>
      </c>
      <c r="Q410" s="5">
        <v>81.5</v>
      </c>
      <c r="S410" s="27">
        <v>3.826</v>
      </c>
      <c r="T410" s="15">
        <v>380.009</v>
      </c>
      <c r="U410" s="15">
        <f t="shared" si="36"/>
        <v>245.9266666666667</v>
      </c>
      <c r="V410" s="27">
        <v>0.423</v>
      </c>
      <c r="W410" s="49">
        <v>3.33</v>
      </c>
      <c r="X410" s="49">
        <f t="shared" si="37"/>
        <v>3.3299999999999996</v>
      </c>
      <c r="Y410" s="26">
        <v>12.352</v>
      </c>
      <c r="Z410" s="48">
        <v>1077.5601083073598</v>
      </c>
    </row>
    <row r="411" spans="1:26" ht="12.75">
      <c r="A411" s="1">
        <v>37014</v>
      </c>
      <c r="B411" s="15">
        <v>123</v>
      </c>
      <c r="C411" s="3">
        <v>0.589583337</v>
      </c>
      <c r="D411" s="56">
        <v>0.589583337</v>
      </c>
      <c r="E411" s="4">
        <v>4019</v>
      </c>
      <c r="F411" s="16">
        <v>0</v>
      </c>
      <c r="G411" s="62">
        <v>38.67387972</v>
      </c>
      <c r="H411" s="62">
        <v>-78.50625464</v>
      </c>
      <c r="I411" s="17">
        <v>948.7</v>
      </c>
      <c r="J411" s="5">
        <f t="shared" si="38"/>
        <v>914.7</v>
      </c>
      <c r="K411" s="47">
        <f t="shared" si="39"/>
        <v>849.677932393817</v>
      </c>
      <c r="L411" s="47">
        <f t="shared" si="42"/>
        <v>1048.657932393817</v>
      </c>
      <c r="M411" s="47">
        <f t="shared" si="40"/>
        <v>1086.477932393817</v>
      </c>
      <c r="N411" s="48">
        <f t="shared" si="41"/>
        <v>1067.567932393817</v>
      </c>
      <c r="O411" s="5">
        <v>21.3</v>
      </c>
      <c r="P411" s="5">
        <v>54.7</v>
      </c>
      <c r="Q411" s="5">
        <v>79.9</v>
      </c>
      <c r="S411" s="27">
        <v>3.207</v>
      </c>
      <c r="T411" s="15">
        <v>66.016</v>
      </c>
      <c r="U411" s="15">
        <f t="shared" si="36"/>
        <v>220.77616666666668</v>
      </c>
      <c r="V411" s="27">
        <v>0.421</v>
      </c>
      <c r="W411" s="49">
        <v>3.33</v>
      </c>
      <c r="X411" s="49">
        <f t="shared" si="37"/>
        <v>3.3299999999999996</v>
      </c>
      <c r="Y411" s="26">
        <v>12.379</v>
      </c>
      <c r="Z411" s="48">
        <v>1067.567932393817</v>
      </c>
    </row>
    <row r="412" spans="1:26" ht="12.75">
      <c r="A412" s="1">
        <v>37014</v>
      </c>
      <c r="B412" s="15">
        <v>123</v>
      </c>
      <c r="C412" s="3">
        <v>0.58969909</v>
      </c>
      <c r="D412" s="56">
        <v>0.58969909</v>
      </c>
      <c r="E412" s="4">
        <v>4029</v>
      </c>
      <c r="F412" s="16">
        <v>0</v>
      </c>
      <c r="G412" s="62">
        <v>38.67046033</v>
      </c>
      <c r="H412" s="62">
        <v>-78.51300399</v>
      </c>
      <c r="I412" s="17">
        <v>951.8</v>
      </c>
      <c r="J412" s="5">
        <f t="shared" si="38"/>
        <v>917.8</v>
      </c>
      <c r="K412" s="47">
        <f t="shared" si="39"/>
        <v>821.5826813057805</v>
      </c>
      <c r="L412" s="47">
        <f t="shared" si="42"/>
        <v>1020.5626813057805</v>
      </c>
      <c r="M412" s="47">
        <f t="shared" si="40"/>
        <v>1058.3826813057806</v>
      </c>
      <c r="N412" s="48">
        <f t="shared" si="41"/>
        <v>1039.4726813057805</v>
      </c>
      <c r="O412" s="5">
        <v>21.6</v>
      </c>
      <c r="P412" s="5">
        <v>54.2</v>
      </c>
      <c r="Q412" s="5">
        <v>80.3</v>
      </c>
      <c r="S412" s="27">
        <v>3.413</v>
      </c>
      <c r="T412" s="15">
        <v>172.134</v>
      </c>
      <c r="U412" s="15">
        <f t="shared" si="36"/>
        <v>213.1256666666667</v>
      </c>
      <c r="V412" s="27">
        <v>0.441</v>
      </c>
      <c r="W412" s="49">
        <v>3.33</v>
      </c>
      <c r="X412" s="49">
        <f t="shared" si="37"/>
        <v>3.3299999999999996</v>
      </c>
      <c r="Y412" s="26">
        <v>12.367</v>
      </c>
      <c r="Z412" s="48">
        <v>1039.4726813057805</v>
      </c>
    </row>
    <row r="413" spans="1:26" ht="12.75">
      <c r="A413" s="1">
        <v>37014</v>
      </c>
      <c r="B413" s="15">
        <v>123</v>
      </c>
      <c r="C413" s="3">
        <v>0.589814842</v>
      </c>
      <c r="D413" s="56">
        <v>0.589814842</v>
      </c>
      <c r="E413" s="4">
        <v>4039</v>
      </c>
      <c r="F413" s="16">
        <v>0</v>
      </c>
      <c r="G413" s="62">
        <v>38.66475675</v>
      </c>
      <c r="H413" s="62">
        <v>-78.51601504</v>
      </c>
      <c r="I413" s="17">
        <v>951.8</v>
      </c>
      <c r="J413" s="5">
        <f t="shared" si="38"/>
        <v>917.8</v>
      </c>
      <c r="K413" s="47">
        <f t="shared" si="39"/>
        <v>821.5826813057805</v>
      </c>
      <c r="L413" s="47">
        <f t="shared" si="42"/>
        <v>1020.5626813057805</v>
      </c>
      <c r="M413" s="47">
        <f t="shared" si="40"/>
        <v>1058.3826813057806</v>
      </c>
      <c r="N413" s="48">
        <f t="shared" si="41"/>
        <v>1039.4726813057805</v>
      </c>
      <c r="O413" s="5">
        <v>21.5</v>
      </c>
      <c r="P413" s="5">
        <v>54.4</v>
      </c>
      <c r="Q413" s="5">
        <v>79.4</v>
      </c>
      <c r="S413" s="27">
        <v>3.374</v>
      </c>
      <c r="T413" s="15">
        <v>173.363</v>
      </c>
      <c r="U413" s="15">
        <f t="shared" si="36"/>
        <v>205.51233333333334</v>
      </c>
      <c r="V413" s="27">
        <v>0.391</v>
      </c>
      <c r="W413" s="49">
        <v>3.33</v>
      </c>
      <c r="X413" s="49">
        <f t="shared" si="37"/>
        <v>3.3299999999999996</v>
      </c>
      <c r="Y413" s="26">
        <v>12.35</v>
      </c>
      <c r="Z413" s="48">
        <v>1039.4726813057805</v>
      </c>
    </row>
    <row r="414" spans="1:26" ht="12.75">
      <c r="A414" s="1">
        <v>37014</v>
      </c>
      <c r="B414" s="15">
        <v>123</v>
      </c>
      <c r="C414" s="3">
        <v>0.589930534</v>
      </c>
      <c r="D414" s="56">
        <v>0.589930534</v>
      </c>
      <c r="E414" s="4">
        <v>4049</v>
      </c>
      <c r="F414" s="16">
        <v>0</v>
      </c>
      <c r="G414" s="62">
        <v>38.65836776</v>
      </c>
      <c r="H414" s="62">
        <v>-78.51467252</v>
      </c>
      <c r="I414" s="17">
        <v>954.9</v>
      </c>
      <c r="J414" s="5">
        <f t="shared" si="38"/>
        <v>920.9</v>
      </c>
      <c r="K414" s="47">
        <f t="shared" si="39"/>
        <v>793.5821661112541</v>
      </c>
      <c r="L414" s="47">
        <f t="shared" si="42"/>
        <v>992.5621661112541</v>
      </c>
      <c r="M414" s="47">
        <f t="shared" si="40"/>
        <v>1030.382166111254</v>
      </c>
      <c r="N414" s="48">
        <f t="shared" si="41"/>
        <v>1011.4721661112541</v>
      </c>
      <c r="O414" s="5">
        <v>21.8</v>
      </c>
      <c r="P414" s="5">
        <v>54.2</v>
      </c>
      <c r="Q414" s="5">
        <v>80.8</v>
      </c>
      <c r="R414" s="64">
        <v>2.8E-05</v>
      </c>
      <c r="S414" s="27">
        <v>3.178</v>
      </c>
      <c r="T414" s="15">
        <v>69.481</v>
      </c>
      <c r="U414" s="15">
        <f t="shared" si="36"/>
        <v>171.649</v>
      </c>
      <c r="V414" s="27">
        <v>0.411</v>
      </c>
      <c r="W414" s="49">
        <v>3.33</v>
      </c>
      <c r="X414" s="49">
        <f t="shared" si="37"/>
        <v>3.3299999999999996</v>
      </c>
      <c r="Y414" s="26">
        <v>12.386</v>
      </c>
      <c r="Z414" s="48">
        <v>1011.4721661112541</v>
      </c>
    </row>
    <row r="415" spans="1:26" ht="12.75">
      <c r="A415" s="1">
        <v>37014</v>
      </c>
      <c r="B415" s="15">
        <v>123</v>
      </c>
      <c r="C415" s="3">
        <v>0.590046287</v>
      </c>
      <c r="D415" s="56">
        <v>0.590046287</v>
      </c>
      <c r="E415" s="4">
        <v>4059</v>
      </c>
      <c r="F415" s="16">
        <v>0</v>
      </c>
      <c r="G415" s="62">
        <v>38.65364816</v>
      </c>
      <c r="H415" s="62">
        <v>-78.50901292</v>
      </c>
      <c r="I415" s="17">
        <v>956.4</v>
      </c>
      <c r="J415" s="5">
        <f t="shared" si="38"/>
        <v>922.4</v>
      </c>
      <c r="K415" s="47">
        <f t="shared" si="39"/>
        <v>780.0673505007215</v>
      </c>
      <c r="L415" s="47">
        <f t="shared" si="42"/>
        <v>979.0473505007216</v>
      </c>
      <c r="M415" s="47">
        <f t="shared" si="40"/>
        <v>1016.8673505007216</v>
      </c>
      <c r="N415" s="48">
        <f t="shared" si="41"/>
        <v>997.9573505007215</v>
      </c>
      <c r="O415" s="5">
        <v>22</v>
      </c>
      <c r="P415" s="5">
        <v>52.4</v>
      </c>
      <c r="Q415" s="5">
        <v>79</v>
      </c>
      <c r="S415" s="27">
        <v>3.696</v>
      </c>
      <c r="T415" s="15">
        <v>332.988</v>
      </c>
      <c r="U415" s="15">
        <f t="shared" si="36"/>
        <v>198.9985</v>
      </c>
      <c r="V415" s="27">
        <v>0.363</v>
      </c>
      <c r="W415" s="49">
        <v>3.33</v>
      </c>
      <c r="X415" s="49">
        <f t="shared" si="37"/>
        <v>3.3299999999999996</v>
      </c>
      <c r="Y415" s="26">
        <v>12.366</v>
      </c>
      <c r="Z415" s="48">
        <v>997.9573505007215</v>
      </c>
    </row>
    <row r="416" spans="1:26" ht="12.75">
      <c r="A416" s="1">
        <v>37014</v>
      </c>
      <c r="B416" s="15">
        <v>123</v>
      </c>
      <c r="C416" s="3">
        <v>0.590162039</v>
      </c>
      <c r="D416" s="56">
        <v>0.590162039</v>
      </c>
      <c r="E416" s="4">
        <v>4069</v>
      </c>
      <c r="F416" s="16">
        <v>0</v>
      </c>
      <c r="G416" s="62">
        <v>38.65266631</v>
      </c>
      <c r="H416" s="62">
        <v>-78.50112849</v>
      </c>
      <c r="I416" s="17">
        <v>958.7</v>
      </c>
      <c r="J416" s="5">
        <f t="shared" si="38"/>
        <v>924.7</v>
      </c>
      <c r="K416" s="47">
        <f t="shared" si="39"/>
        <v>759.3872595183977</v>
      </c>
      <c r="L416" s="47">
        <f t="shared" si="42"/>
        <v>958.3672595183978</v>
      </c>
      <c r="M416" s="47">
        <f t="shared" si="40"/>
        <v>996.1872595183977</v>
      </c>
      <c r="N416" s="48">
        <f t="shared" si="41"/>
        <v>977.2772595183977</v>
      </c>
      <c r="O416" s="5">
        <v>22.1</v>
      </c>
      <c r="P416" s="5">
        <v>52.2</v>
      </c>
      <c r="Q416" s="5">
        <v>80.9</v>
      </c>
      <c r="S416" s="27">
        <v>3.503</v>
      </c>
      <c r="T416" s="15">
        <v>229.106</v>
      </c>
      <c r="U416" s="15">
        <f t="shared" si="36"/>
        <v>173.84799999999998</v>
      </c>
      <c r="V416" s="27">
        <v>0.372</v>
      </c>
      <c r="W416" s="49">
        <v>3.33</v>
      </c>
      <c r="X416" s="49">
        <f t="shared" si="37"/>
        <v>3.3299999999999996</v>
      </c>
      <c r="Y416" s="26">
        <v>12.348</v>
      </c>
      <c r="Z416" s="48">
        <v>977.2772595183977</v>
      </c>
    </row>
    <row r="417" spans="1:26" ht="12.75">
      <c r="A417" s="1">
        <v>37014</v>
      </c>
      <c r="B417" s="15">
        <v>123</v>
      </c>
      <c r="C417" s="3">
        <v>0.590277791</v>
      </c>
      <c r="D417" s="56">
        <v>0.590277791</v>
      </c>
      <c r="E417" s="4">
        <v>4079</v>
      </c>
      <c r="F417" s="16">
        <v>0</v>
      </c>
      <c r="G417" s="62">
        <v>38.6544508</v>
      </c>
      <c r="H417" s="62">
        <v>-78.49394742</v>
      </c>
      <c r="I417" s="17">
        <v>959.5</v>
      </c>
      <c r="J417" s="5">
        <f t="shared" si="38"/>
        <v>925.5</v>
      </c>
      <c r="K417" s="47">
        <f t="shared" si="39"/>
        <v>752.2062396161219</v>
      </c>
      <c r="L417" s="47">
        <f t="shared" si="42"/>
        <v>951.186239616122</v>
      </c>
      <c r="M417" s="47">
        <f t="shared" si="40"/>
        <v>989.006239616122</v>
      </c>
      <c r="N417" s="48">
        <f t="shared" si="41"/>
        <v>970.0962396161219</v>
      </c>
      <c r="O417" s="5">
        <v>22</v>
      </c>
      <c r="P417" s="5">
        <v>52</v>
      </c>
      <c r="Q417" s="5">
        <v>69.9</v>
      </c>
      <c r="S417" s="27">
        <v>3.169</v>
      </c>
      <c r="T417" s="15">
        <v>72.836</v>
      </c>
      <c r="U417" s="15">
        <f t="shared" si="36"/>
        <v>174.98466666666664</v>
      </c>
      <c r="V417" s="27">
        <v>0.372</v>
      </c>
      <c r="W417" s="49">
        <v>3.33</v>
      </c>
      <c r="X417" s="49">
        <f t="shared" si="37"/>
        <v>3.3299999999999996</v>
      </c>
      <c r="Y417" s="26">
        <v>12.384</v>
      </c>
      <c r="Z417" s="48">
        <v>970.0962396161219</v>
      </c>
    </row>
    <row r="418" spans="1:26" ht="12.75">
      <c r="A418" s="1">
        <v>37014</v>
      </c>
      <c r="B418" s="15">
        <v>123</v>
      </c>
      <c r="C418" s="3">
        <v>0.590393543</v>
      </c>
      <c r="D418" s="56">
        <v>0.590393543</v>
      </c>
      <c r="E418" s="4">
        <v>4089</v>
      </c>
      <c r="F418" s="16">
        <v>0</v>
      </c>
      <c r="G418" s="62">
        <v>38.65847271</v>
      </c>
      <c r="H418" s="62">
        <v>-78.48837972</v>
      </c>
      <c r="I418" s="17">
        <v>961.9</v>
      </c>
      <c r="J418" s="5">
        <f t="shared" si="38"/>
        <v>927.9</v>
      </c>
      <c r="K418" s="47">
        <f t="shared" si="39"/>
        <v>730.7003645409758</v>
      </c>
      <c r="L418" s="47">
        <f t="shared" si="42"/>
        <v>929.6803645409758</v>
      </c>
      <c r="M418" s="47">
        <f t="shared" si="40"/>
        <v>967.5003645409759</v>
      </c>
      <c r="N418" s="48">
        <f t="shared" si="41"/>
        <v>948.5903645409758</v>
      </c>
      <c r="O418" s="5">
        <v>22.2</v>
      </c>
      <c r="P418" s="5">
        <v>51.4</v>
      </c>
      <c r="Q418" s="5">
        <v>79.4</v>
      </c>
      <c r="S418" s="27">
        <v>3.616</v>
      </c>
      <c r="T418" s="15">
        <v>283.954</v>
      </c>
      <c r="U418" s="15">
        <f t="shared" si="36"/>
        <v>193.62133333333335</v>
      </c>
      <c r="V418" s="27">
        <v>0.371</v>
      </c>
      <c r="W418" s="49">
        <v>3.33</v>
      </c>
      <c r="X418" s="49">
        <f t="shared" si="37"/>
        <v>3.3299999999999996</v>
      </c>
      <c r="Y418" s="26">
        <v>12.363</v>
      </c>
      <c r="Z418" s="48">
        <v>948.5903645409758</v>
      </c>
    </row>
    <row r="419" spans="1:26" ht="12.75">
      <c r="A419" s="1">
        <v>37014</v>
      </c>
      <c r="B419" s="15">
        <v>123</v>
      </c>
      <c r="C419" s="3">
        <v>0.590509236</v>
      </c>
      <c r="D419" s="56">
        <v>0.590509236</v>
      </c>
      <c r="E419" s="4">
        <v>4099</v>
      </c>
      <c r="F419" s="16">
        <v>0</v>
      </c>
      <c r="G419" s="62">
        <v>38.66382018</v>
      </c>
      <c r="H419" s="62">
        <v>-78.48512494</v>
      </c>
      <c r="I419" s="17">
        <v>962.2</v>
      </c>
      <c r="J419" s="5">
        <f t="shared" si="38"/>
        <v>928.2</v>
      </c>
      <c r="K419" s="47">
        <f t="shared" si="39"/>
        <v>728.0160421086772</v>
      </c>
      <c r="L419" s="47">
        <f t="shared" si="42"/>
        <v>926.9960421086772</v>
      </c>
      <c r="M419" s="47">
        <f t="shared" si="40"/>
        <v>964.8160421086773</v>
      </c>
      <c r="N419" s="48">
        <f t="shared" si="41"/>
        <v>945.9060421086772</v>
      </c>
      <c r="O419" s="5">
        <v>22.1</v>
      </c>
      <c r="P419" s="5">
        <v>51.3</v>
      </c>
      <c r="Q419" s="5">
        <v>77.9</v>
      </c>
      <c r="S419" s="27">
        <v>3.564</v>
      </c>
      <c r="T419" s="15">
        <v>284.96</v>
      </c>
      <c r="U419" s="15">
        <f aca="true" t="shared" si="43" ref="U419:U461">AVERAGE(T414:T419)</f>
        <v>212.22083333333333</v>
      </c>
      <c r="V419" s="27">
        <v>0.361</v>
      </c>
      <c r="W419" s="49">
        <v>3.33</v>
      </c>
      <c r="X419" s="49">
        <f aca="true" t="shared" si="44" ref="X419:X461">AVERAGE(W414:W419)</f>
        <v>3.3299999999999996</v>
      </c>
      <c r="Y419" s="26">
        <v>12.349</v>
      </c>
      <c r="Z419" s="48">
        <v>945.9060421086772</v>
      </c>
    </row>
    <row r="420" spans="1:26" ht="12.75">
      <c r="A420" s="1">
        <v>37014</v>
      </c>
      <c r="B420" s="15">
        <v>123</v>
      </c>
      <c r="C420" s="3">
        <v>0.590624988</v>
      </c>
      <c r="D420" s="56">
        <v>0.590624988</v>
      </c>
      <c r="E420" s="4">
        <v>4109</v>
      </c>
      <c r="F420" s="16">
        <v>0</v>
      </c>
      <c r="G420" s="62">
        <v>38.66963371</v>
      </c>
      <c r="H420" s="62">
        <v>-78.48601379</v>
      </c>
      <c r="I420" s="17">
        <v>962.9</v>
      </c>
      <c r="J420" s="5">
        <f t="shared" si="38"/>
        <v>928.9</v>
      </c>
      <c r="K420" s="47">
        <f t="shared" si="39"/>
        <v>721.7559955460933</v>
      </c>
      <c r="L420" s="47">
        <f t="shared" si="42"/>
        <v>920.7359955460934</v>
      </c>
      <c r="M420" s="47">
        <f t="shared" si="40"/>
        <v>958.5559955460933</v>
      </c>
      <c r="N420" s="48">
        <f t="shared" si="41"/>
        <v>939.6459955460933</v>
      </c>
      <c r="O420" s="5">
        <v>21.8</v>
      </c>
      <c r="P420" s="5">
        <v>53.9</v>
      </c>
      <c r="Q420" s="5">
        <v>77.5</v>
      </c>
      <c r="R420" s="64">
        <v>2.28E-05</v>
      </c>
      <c r="S420" s="27">
        <v>3.905</v>
      </c>
      <c r="T420" s="15">
        <v>443.578</v>
      </c>
      <c r="U420" s="15">
        <f t="shared" si="43"/>
        <v>274.57033333333334</v>
      </c>
      <c r="V420" s="27">
        <v>0.392</v>
      </c>
      <c r="W420" s="49">
        <v>3.33</v>
      </c>
      <c r="X420" s="49">
        <f t="shared" si="44"/>
        <v>3.3299999999999996</v>
      </c>
      <c r="Y420" s="26">
        <v>12.374</v>
      </c>
      <c r="Z420" s="48">
        <v>939.6459955460933</v>
      </c>
    </row>
    <row r="421" spans="1:26" ht="12.75">
      <c r="A421" s="1">
        <v>37014</v>
      </c>
      <c r="B421" s="15">
        <v>123</v>
      </c>
      <c r="C421" s="3">
        <v>0.59074074</v>
      </c>
      <c r="D421" s="56">
        <v>0.59074074</v>
      </c>
      <c r="E421" s="4">
        <v>4119</v>
      </c>
      <c r="F421" s="16">
        <v>0</v>
      </c>
      <c r="G421" s="62">
        <v>38.67414358</v>
      </c>
      <c r="H421" s="62">
        <v>-78.49056903</v>
      </c>
      <c r="I421" s="17">
        <v>968.3</v>
      </c>
      <c r="J421" s="5">
        <f t="shared" si="38"/>
        <v>934.3</v>
      </c>
      <c r="K421" s="47">
        <f t="shared" si="39"/>
        <v>673.6221795713421</v>
      </c>
      <c r="L421" s="47">
        <f t="shared" si="42"/>
        <v>872.6021795713422</v>
      </c>
      <c r="M421" s="47">
        <f t="shared" si="40"/>
        <v>910.4221795713422</v>
      </c>
      <c r="N421" s="48">
        <f t="shared" si="41"/>
        <v>891.5121795713421</v>
      </c>
      <c r="O421" s="5">
        <v>22.4</v>
      </c>
      <c r="P421" s="5">
        <v>51.6</v>
      </c>
      <c r="Q421" s="5">
        <v>76.9</v>
      </c>
      <c r="S421" s="27">
        <v>2.88</v>
      </c>
      <c r="T421" s="15">
        <v>-80.192</v>
      </c>
      <c r="U421" s="15">
        <f t="shared" si="43"/>
        <v>205.707</v>
      </c>
      <c r="V421" s="27">
        <v>0.403</v>
      </c>
      <c r="W421" s="49">
        <v>3.33</v>
      </c>
      <c r="X421" s="49">
        <f t="shared" si="44"/>
        <v>3.3299999999999996</v>
      </c>
      <c r="Y421" s="26">
        <v>12.362</v>
      </c>
      <c r="Z421" s="48">
        <v>891.5121795713421</v>
      </c>
    </row>
    <row r="422" spans="1:26" ht="12.75">
      <c r="A422" s="1">
        <v>37014</v>
      </c>
      <c r="B422" s="15">
        <v>123</v>
      </c>
      <c r="C422" s="3">
        <v>0.590856493</v>
      </c>
      <c r="D422" s="56">
        <v>0.590856493</v>
      </c>
      <c r="E422" s="4">
        <v>4129</v>
      </c>
      <c r="F422" s="16">
        <v>0</v>
      </c>
      <c r="G422" s="62">
        <v>38.67594702</v>
      </c>
      <c r="H422" s="62">
        <v>-78.49725763</v>
      </c>
      <c r="I422" s="17">
        <v>970.1</v>
      </c>
      <c r="J422" s="5">
        <f t="shared" si="38"/>
        <v>936.1</v>
      </c>
      <c r="K422" s="47">
        <f t="shared" si="39"/>
        <v>657.6393768724862</v>
      </c>
      <c r="L422" s="47">
        <f t="shared" si="42"/>
        <v>856.6193768724862</v>
      </c>
      <c r="M422" s="47">
        <f t="shared" si="40"/>
        <v>894.4393768724863</v>
      </c>
      <c r="N422" s="48">
        <f t="shared" si="41"/>
        <v>875.5293768724862</v>
      </c>
      <c r="O422" s="5">
        <v>22.6</v>
      </c>
      <c r="P422" s="5">
        <v>50.8</v>
      </c>
      <c r="Q422" s="5">
        <v>78.2</v>
      </c>
      <c r="S422" s="27">
        <v>3.364</v>
      </c>
      <c r="T422" s="15">
        <v>183.314</v>
      </c>
      <c r="U422" s="15">
        <f t="shared" si="43"/>
        <v>198.07500000000002</v>
      </c>
      <c r="V422" s="27">
        <v>0.371</v>
      </c>
      <c r="W422" s="49">
        <v>3.33</v>
      </c>
      <c r="X422" s="49">
        <f t="shared" si="44"/>
        <v>3.3299999999999996</v>
      </c>
      <c r="Y422" s="26">
        <v>12.361</v>
      </c>
      <c r="Z422" s="48">
        <v>875.5293768724862</v>
      </c>
    </row>
    <row r="423" spans="1:26" ht="12.75">
      <c r="A423" s="1">
        <v>37014</v>
      </c>
      <c r="B423" s="15">
        <v>123</v>
      </c>
      <c r="C423" s="3">
        <v>0.590972245</v>
      </c>
      <c r="D423" s="56">
        <v>0.590972245</v>
      </c>
      <c r="E423" s="4">
        <v>4139</v>
      </c>
      <c r="F423" s="16">
        <v>0</v>
      </c>
      <c r="G423" s="62">
        <v>38.67496688</v>
      </c>
      <c r="H423" s="62">
        <v>-78.50511545</v>
      </c>
      <c r="I423" s="17">
        <v>972.8</v>
      </c>
      <c r="J423" s="5">
        <f t="shared" si="38"/>
        <v>938.8</v>
      </c>
      <c r="K423" s="47">
        <f t="shared" si="39"/>
        <v>633.7227048331912</v>
      </c>
      <c r="L423" s="47">
        <f t="shared" si="42"/>
        <v>832.7027048331912</v>
      </c>
      <c r="M423" s="47">
        <f t="shared" si="40"/>
        <v>870.5227048331913</v>
      </c>
      <c r="N423" s="48">
        <f t="shared" si="41"/>
        <v>851.6127048331912</v>
      </c>
      <c r="O423" s="5">
        <v>22.7</v>
      </c>
      <c r="P423" s="5">
        <v>50.8</v>
      </c>
      <c r="Q423" s="5">
        <v>77.9</v>
      </c>
      <c r="S423" s="27">
        <v>3.373</v>
      </c>
      <c r="T423" s="15">
        <v>184.432</v>
      </c>
      <c r="U423" s="15">
        <f t="shared" si="43"/>
        <v>216.67433333333335</v>
      </c>
      <c r="V423" s="27">
        <v>0.381</v>
      </c>
      <c r="W423" s="49">
        <v>3.33</v>
      </c>
      <c r="X423" s="49">
        <f t="shared" si="44"/>
        <v>3.3299999999999996</v>
      </c>
      <c r="Y423" s="26">
        <v>12.368</v>
      </c>
      <c r="Z423" s="48">
        <v>851.6127048331912</v>
      </c>
    </row>
    <row r="424" spans="1:26" ht="12.75">
      <c r="A424" s="1">
        <v>37014</v>
      </c>
      <c r="B424" s="15">
        <v>123</v>
      </c>
      <c r="C424" s="3">
        <v>0.591087937</v>
      </c>
      <c r="D424" s="56">
        <v>0.591087937</v>
      </c>
      <c r="E424" s="4">
        <v>4149</v>
      </c>
      <c r="F424" s="16">
        <v>0</v>
      </c>
      <c r="G424" s="62">
        <v>38.67020514</v>
      </c>
      <c r="H424" s="62">
        <v>-78.51130698</v>
      </c>
      <c r="I424" s="17">
        <v>972.1</v>
      </c>
      <c r="J424" s="5">
        <f t="shared" si="38"/>
        <v>938.1</v>
      </c>
      <c r="K424" s="47">
        <f t="shared" si="39"/>
        <v>639.9167122176104</v>
      </c>
      <c r="L424" s="47">
        <f t="shared" si="42"/>
        <v>838.8967122176105</v>
      </c>
      <c r="M424" s="47">
        <f t="shared" si="40"/>
        <v>876.7167122176104</v>
      </c>
      <c r="N424" s="48">
        <f t="shared" si="41"/>
        <v>857.8067122176104</v>
      </c>
      <c r="O424" s="5">
        <v>22.5</v>
      </c>
      <c r="P424" s="5">
        <v>50.6</v>
      </c>
      <c r="Q424" s="5">
        <v>75.9</v>
      </c>
      <c r="S424" s="27">
        <v>3.953</v>
      </c>
      <c r="T424" s="15">
        <v>500.662</v>
      </c>
      <c r="U424" s="15">
        <f t="shared" si="43"/>
        <v>252.79233333333332</v>
      </c>
      <c r="V424" s="27">
        <v>0.442</v>
      </c>
      <c r="W424" s="49">
        <v>3.33</v>
      </c>
      <c r="X424" s="49">
        <f t="shared" si="44"/>
        <v>3.3299999999999996</v>
      </c>
      <c r="Y424" s="26">
        <v>12.356</v>
      </c>
      <c r="Z424" s="48">
        <v>857.8067122176104</v>
      </c>
    </row>
    <row r="425" spans="1:26" ht="12.75">
      <c r="A425" s="1">
        <v>37014</v>
      </c>
      <c r="B425" s="15">
        <v>123</v>
      </c>
      <c r="C425" s="3">
        <v>0.59120369</v>
      </c>
      <c r="D425" s="56">
        <v>0.59120369</v>
      </c>
      <c r="E425" s="4">
        <v>4159</v>
      </c>
      <c r="F425" s="16">
        <v>0</v>
      </c>
      <c r="G425" s="62">
        <v>38.66412932</v>
      </c>
      <c r="H425" s="62">
        <v>-78.51463417</v>
      </c>
      <c r="I425" s="17">
        <v>976.7</v>
      </c>
      <c r="J425" s="5">
        <f t="shared" si="38"/>
        <v>942.7</v>
      </c>
      <c r="K425" s="47">
        <f t="shared" si="39"/>
        <v>599.2975581599392</v>
      </c>
      <c r="L425" s="47">
        <f t="shared" si="42"/>
        <v>798.2775581599392</v>
      </c>
      <c r="M425" s="47">
        <f t="shared" si="40"/>
        <v>836.0975581599391</v>
      </c>
      <c r="N425" s="48">
        <f t="shared" si="41"/>
        <v>817.1875581599392</v>
      </c>
      <c r="O425" s="5">
        <v>22.9</v>
      </c>
      <c r="P425" s="5">
        <v>51</v>
      </c>
      <c r="Q425" s="5">
        <v>73.4</v>
      </c>
      <c r="S425" s="27">
        <v>3.067</v>
      </c>
      <c r="T425" s="15">
        <v>29.28</v>
      </c>
      <c r="U425" s="15">
        <f t="shared" si="43"/>
        <v>210.17899999999997</v>
      </c>
      <c r="V425" s="27">
        <v>0.492</v>
      </c>
      <c r="W425" s="49">
        <v>4.44</v>
      </c>
      <c r="X425" s="49">
        <f t="shared" si="44"/>
        <v>3.515</v>
      </c>
      <c r="Y425" s="26">
        <v>12.361</v>
      </c>
      <c r="Z425" s="48">
        <v>817.1875581599392</v>
      </c>
    </row>
    <row r="426" spans="1:26" ht="12.75">
      <c r="A426" s="1">
        <v>37014</v>
      </c>
      <c r="B426" s="15">
        <v>123</v>
      </c>
      <c r="C426" s="3">
        <v>0.591319442</v>
      </c>
      <c r="D426" s="56">
        <v>0.591319442</v>
      </c>
      <c r="E426" s="4">
        <v>4169</v>
      </c>
      <c r="F426" s="16">
        <v>0</v>
      </c>
      <c r="G426" s="62">
        <v>38.65839307</v>
      </c>
      <c r="H426" s="62">
        <v>-78.51226945</v>
      </c>
      <c r="I426" s="17">
        <v>981.7</v>
      </c>
      <c r="J426" s="5">
        <f t="shared" si="38"/>
        <v>947.7</v>
      </c>
      <c r="K426" s="47">
        <f t="shared" si="39"/>
        <v>555.3705017902362</v>
      </c>
      <c r="L426" s="47">
        <f t="shared" si="42"/>
        <v>754.3505017902362</v>
      </c>
      <c r="M426" s="47">
        <f t="shared" si="40"/>
        <v>792.1705017902361</v>
      </c>
      <c r="N426" s="48">
        <f t="shared" si="41"/>
        <v>773.2605017902362</v>
      </c>
      <c r="O426" s="5">
        <v>23.2</v>
      </c>
      <c r="P426" s="5">
        <v>52.9</v>
      </c>
      <c r="Q426" s="5">
        <v>73.9</v>
      </c>
      <c r="R426" s="64">
        <v>2.28E-05</v>
      </c>
      <c r="S426" s="27">
        <v>3.248</v>
      </c>
      <c r="T426" s="15">
        <v>82.786</v>
      </c>
      <c r="U426" s="15">
        <f t="shared" si="43"/>
        <v>150.047</v>
      </c>
      <c r="V426" s="27">
        <v>0.462</v>
      </c>
      <c r="W426" s="49">
        <v>4.44</v>
      </c>
      <c r="X426" s="49">
        <f t="shared" si="44"/>
        <v>3.7000000000000006</v>
      </c>
      <c r="Y426" s="26">
        <v>12.363</v>
      </c>
      <c r="Z426" s="48">
        <v>773.2605017902362</v>
      </c>
    </row>
    <row r="427" spans="1:26" ht="12.75">
      <c r="A427" s="1">
        <v>37014</v>
      </c>
      <c r="B427" s="15">
        <v>123</v>
      </c>
      <c r="C427" s="3">
        <v>0.591435194</v>
      </c>
      <c r="D427" s="56">
        <v>0.591435194</v>
      </c>
      <c r="E427" s="4">
        <v>4179</v>
      </c>
      <c r="F427" s="16">
        <v>0</v>
      </c>
      <c r="G427" s="62">
        <v>38.65638274</v>
      </c>
      <c r="H427" s="62">
        <v>-78.50522417</v>
      </c>
      <c r="I427" s="17">
        <v>978.5</v>
      </c>
      <c r="J427" s="5">
        <f t="shared" si="38"/>
        <v>944.5</v>
      </c>
      <c r="K427" s="47">
        <f t="shared" si="39"/>
        <v>583.4570356904818</v>
      </c>
      <c r="L427" s="47">
        <f t="shared" si="42"/>
        <v>782.4370356904818</v>
      </c>
      <c r="M427" s="47">
        <f t="shared" si="40"/>
        <v>820.2570356904819</v>
      </c>
      <c r="N427" s="48">
        <f t="shared" si="41"/>
        <v>801.3470356904818</v>
      </c>
      <c r="O427" s="5">
        <v>22.8</v>
      </c>
      <c r="P427" s="5">
        <v>52.4</v>
      </c>
      <c r="Q427" s="5">
        <v>74.3</v>
      </c>
      <c r="S427" s="27">
        <v>3.554</v>
      </c>
      <c r="T427" s="15">
        <v>293.904</v>
      </c>
      <c r="U427" s="15">
        <f t="shared" si="43"/>
        <v>212.39633333333333</v>
      </c>
      <c r="V427" s="27">
        <v>0.491</v>
      </c>
      <c r="W427" s="49">
        <v>4.44</v>
      </c>
      <c r="X427" s="49">
        <f t="shared" si="44"/>
        <v>3.8850000000000002</v>
      </c>
      <c r="Y427" s="26">
        <v>12.362</v>
      </c>
      <c r="Z427" s="48">
        <v>801.3470356904818</v>
      </c>
    </row>
    <row r="428" spans="1:26" ht="12.75">
      <c r="A428" s="1">
        <v>37014</v>
      </c>
      <c r="B428" s="15">
        <v>123</v>
      </c>
      <c r="C428" s="3">
        <v>0.591550946</v>
      </c>
      <c r="D428" s="56">
        <v>0.591550946</v>
      </c>
      <c r="E428" s="4">
        <v>4189</v>
      </c>
      <c r="F428" s="16">
        <v>0</v>
      </c>
      <c r="G428" s="62">
        <v>38.65797157</v>
      </c>
      <c r="H428" s="62">
        <v>-78.49777517</v>
      </c>
      <c r="I428" s="17">
        <v>975.3</v>
      </c>
      <c r="J428" s="5">
        <f t="shared" si="38"/>
        <v>941.3</v>
      </c>
      <c r="K428" s="47">
        <f t="shared" si="39"/>
        <v>611.6388894345298</v>
      </c>
      <c r="L428" s="47">
        <f t="shared" si="42"/>
        <v>810.6188894345298</v>
      </c>
      <c r="M428" s="47">
        <f t="shared" si="40"/>
        <v>848.4388894345298</v>
      </c>
      <c r="N428" s="48">
        <f t="shared" si="41"/>
        <v>829.5288894345298</v>
      </c>
      <c r="O428" s="5">
        <v>22.4</v>
      </c>
      <c r="P428" s="5">
        <v>50.9</v>
      </c>
      <c r="Q428" s="5">
        <v>75.4</v>
      </c>
      <c r="S428" s="27">
        <v>3.404</v>
      </c>
      <c r="T428" s="15">
        <v>190.134</v>
      </c>
      <c r="U428" s="15">
        <f t="shared" si="43"/>
        <v>213.533</v>
      </c>
      <c r="V428" s="27">
        <v>0.511</v>
      </c>
      <c r="W428" s="49">
        <v>4.44</v>
      </c>
      <c r="X428" s="49">
        <f t="shared" si="44"/>
        <v>4.070000000000001</v>
      </c>
      <c r="Y428" s="26">
        <v>12.359</v>
      </c>
      <c r="Z428" s="48">
        <v>829.5288894345298</v>
      </c>
    </row>
    <row r="429" spans="1:26" ht="12.75">
      <c r="A429" s="1">
        <v>37014</v>
      </c>
      <c r="B429" s="15">
        <v>123</v>
      </c>
      <c r="C429" s="3">
        <v>0.591666639</v>
      </c>
      <c r="D429" s="56">
        <v>0.591666639</v>
      </c>
      <c r="E429" s="4">
        <v>4199</v>
      </c>
      <c r="F429" s="16">
        <v>0</v>
      </c>
      <c r="G429" s="62">
        <v>38.66076463</v>
      </c>
      <c r="H429" s="62">
        <v>-78.49123459</v>
      </c>
      <c r="I429" s="17">
        <v>974.7</v>
      </c>
      <c r="J429" s="5">
        <f t="shared" si="38"/>
        <v>940.7</v>
      </c>
      <c r="K429" s="47">
        <f t="shared" si="39"/>
        <v>616.9336513813955</v>
      </c>
      <c r="L429" s="47">
        <f t="shared" si="42"/>
        <v>815.9136513813955</v>
      </c>
      <c r="M429" s="47">
        <f t="shared" si="40"/>
        <v>853.7336513813955</v>
      </c>
      <c r="N429" s="48">
        <f t="shared" si="41"/>
        <v>834.8236513813955</v>
      </c>
      <c r="O429" s="5">
        <v>22.4</v>
      </c>
      <c r="P429" s="5">
        <v>51</v>
      </c>
      <c r="Q429" s="5">
        <v>70.4</v>
      </c>
      <c r="S429" s="27">
        <v>3.434</v>
      </c>
      <c r="T429" s="15">
        <v>191.252</v>
      </c>
      <c r="U429" s="15">
        <f t="shared" si="43"/>
        <v>214.66966666666667</v>
      </c>
      <c r="V429" s="27">
        <v>0.431</v>
      </c>
      <c r="W429" s="49">
        <v>3.33</v>
      </c>
      <c r="X429" s="49">
        <f t="shared" si="44"/>
        <v>4.07</v>
      </c>
      <c r="Y429" s="26">
        <v>12.358</v>
      </c>
      <c r="Z429" s="48">
        <v>834.8236513813955</v>
      </c>
    </row>
    <row r="430" spans="1:26" ht="12.75">
      <c r="A430" s="1">
        <v>37014</v>
      </c>
      <c r="B430" s="15">
        <v>123</v>
      </c>
      <c r="C430" s="3">
        <v>0.591782391</v>
      </c>
      <c r="D430" s="56">
        <v>0.591782391</v>
      </c>
      <c r="E430" s="4">
        <v>4209</v>
      </c>
      <c r="F430" s="16">
        <v>0</v>
      </c>
      <c r="G430" s="62">
        <v>38.66176421</v>
      </c>
      <c r="H430" s="62">
        <v>-78.48504146</v>
      </c>
      <c r="I430" s="17">
        <v>975.4</v>
      </c>
      <c r="J430" s="5">
        <f t="shared" si="38"/>
        <v>941.4</v>
      </c>
      <c r="K430" s="47">
        <f t="shared" si="39"/>
        <v>610.7567572435466</v>
      </c>
      <c r="L430" s="47">
        <f t="shared" si="42"/>
        <v>809.7367572435467</v>
      </c>
      <c r="M430" s="47">
        <f t="shared" si="40"/>
        <v>847.5567572435466</v>
      </c>
      <c r="N430" s="48">
        <f t="shared" si="41"/>
        <v>828.6467572435466</v>
      </c>
      <c r="O430" s="5">
        <v>22.6</v>
      </c>
      <c r="P430" s="5">
        <v>50.8</v>
      </c>
      <c r="Q430" s="5">
        <v>60</v>
      </c>
      <c r="S430" s="27">
        <v>3.464</v>
      </c>
      <c r="T430" s="15">
        <v>244.758</v>
      </c>
      <c r="U430" s="15">
        <f t="shared" si="43"/>
        <v>172.019</v>
      </c>
      <c r="V430" s="27">
        <v>0.452</v>
      </c>
      <c r="W430" s="49">
        <v>4.44</v>
      </c>
      <c r="X430" s="49">
        <f t="shared" si="44"/>
        <v>4.255000000000001</v>
      </c>
      <c r="Y430" s="26">
        <v>12.366</v>
      </c>
      <c r="Z430" s="48">
        <v>828.6467572435466</v>
      </c>
    </row>
    <row r="431" spans="1:26" ht="12.75">
      <c r="A431" s="1">
        <v>37014</v>
      </c>
      <c r="B431" s="15">
        <v>123</v>
      </c>
      <c r="C431" s="3">
        <v>0.591898143</v>
      </c>
      <c r="D431" s="56">
        <v>0.591898143</v>
      </c>
      <c r="E431" s="4">
        <v>4219</v>
      </c>
      <c r="F431" s="16">
        <v>0</v>
      </c>
      <c r="G431" s="62">
        <v>38.66039047</v>
      </c>
      <c r="H431" s="62">
        <v>-78.47907933</v>
      </c>
      <c r="I431" s="17">
        <v>976.8</v>
      </c>
      <c r="J431" s="5">
        <f t="shared" si="38"/>
        <v>942.8</v>
      </c>
      <c r="K431" s="47">
        <f t="shared" si="39"/>
        <v>598.4167359504681</v>
      </c>
      <c r="L431" s="47">
        <f t="shared" si="42"/>
        <v>797.3967359504682</v>
      </c>
      <c r="M431" s="47">
        <f t="shared" si="40"/>
        <v>835.2167359504681</v>
      </c>
      <c r="N431" s="48">
        <f t="shared" si="41"/>
        <v>816.3067359504681</v>
      </c>
      <c r="O431" s="5">
        <v>23</v>
      </c>
      <c r="P431" s="5">
        <v>50.1</v>
      </c>
      <c r="Q431" s="5">
        <v>72.4</v>
      </c>
      <c r="S431" s="27">
        <v>3.284</v>
      </c>
      <c r="T431" s="15">
        <v>140.876</v>
      </c>
      <c r="U431" s="15">
        <f t="shared" si="43"/>
        <v>190.61833333333334</v>
      </c>
      <c r="V431" s="27">
        <v>0.461</v>
      </c>
      <c r="W431" s="49">
        <v>4.44</v>
      </c>
      <c r="X431" s="49">
        <f t="shared" si="44"/>
        <v>4.255</v>
      </c>
      <c r="Y431" s="26">
        <v>12.356</v>
      </c>
      <c r="Z431" s="48">
        <v>816.3067359504681</v>
      </c>
    </row>
    <row r="432" spans="1:26" ht="12.75">
      <c r="A432" s="1">
        <v>37014</v>
      </c>
      <c r="B432" s="15">
        <v>123</v>
      </c>
      <c r="C432" s="3">
        <v>0.592013896</v>
      </c>
      <c r="D432" s="56">
        <v>0.592013896</v>
      </c>
      <c r="E432" s="4">
        <v>4229</v>
      </c>
      <c r="F432" s="16">
        <v>0</v>
      </c>
      <c r="G432" s="62">
        <v>38.65663538</v>
      </c>
      <c r="H432" s="62">
        <v>-78.47420087</v>
      </c>
      <c r="I432" s="17">
        <v>975.3</v>
      </c>
      <c r="J432" s="5">
        <f t="shared" si="38"/>
        <v>941.3</v>
      </c>
      <c r="K432" s="47">
        <f t="shared" si="39"/>
        <v>611.6388894345298</v>
      </c>
      <c r="L432" s="47">
        <f t="shared" si="42"/>
        <v>810.6188894345298</v>
      </c>
      <c r="M432" s="47">
        <f t="shared" si="40"/>
        <v>848.4388894345298</v>
      </c>
      <c r="N432" s="48">
        <f t="shared" si="41"/>
        <v>829.5288894345298</v>
      </c>
      <c r="O432" s="5">
        <v>22.9</v>
      </c>
      <c r="P432" s="5">
        <v>49.6</v>
      </c>
      <c r="Q432" s="5">
        <v>75.3</v>
      </c>
      <c r="R432" s="64">
        <v>2.08E-05</v>
      </c>
      <c r="S432" s="27">
        <v>3.726</v>
      </c>
      <c r="T432" s="15">
        <v>352.106</v>
      </c>
      <c r="U432" s="15">
        <f t="shared" si="43"/>
        <v>235.505</v>
      </c>
      <c r="V432" s="27">
        <v>0.431</v>
      </c>
      <c r="W432" s="49">
        <v>3.33</v>
      </c>
      <c r="X432" s="49">
        <f t="shared" si="44"/>
        <v>4.07</v>
      </c>
      <c r="Y432" s="26">
        <v>12.356</v>
      </c>
      <c r="Z432" s="48">
        <v>829.5288894345298</v>
      </c>
    </row>
    <row r="433" spans="1:26" ht="12.75">
      <c r="A433" s="1">
        <v>37014</v>
      </c>
      <c r="B433" s="15">
        <v>123</v>
      </c>
      <c r="C433" s="3">
        <v>0.592129648</v>
      </c>
      <c r="D433" s="56">
        <v>0.592129648</v>
      </c>
      <c r="E433" s="4">
        <v>4239</v>
      </c>
      <c r="F433" s="16">
        <v>0</v>
      </c>
      <c r="G433" s="62">
        <v>38.65152012</v>
      </c>
      <c r="H433" s="62">
        <v>-78.4706153</v>
      </c>
      <c r="I433" s="17">
        <v>977.5</v>
      </c>
      <c r="J433" s="5">
        <f t="shared" si="38"/>
        <v>943.5</v>
      </c>
      <c r="K433" s="47">
        <f t="shared" si="39"/>
        <v>592.25359516986</v>
      </c>
      <c r="L433" s="47">
        <f t="shared" si="42"/>
        <v>791.23359516986</v>
      </c>
      <c r="M433" s="47">
        <f t="shared" si="40"/>
        <v>829.05359516986</v>
      </c>
      <c r="N433" s="48">
        <f t="shared" si="41"/>
        <v>810.14359516986</v>
      </c>
      <c r="O433" s="5">
        <v>23.2</v>
      </c>
      <c r="P433" s="5">
        <v>49.7</v>
      </c>
      <c r="Q433" s="5">
        <v>74.8</v>
      </c>
      <c r="S433" s="27">
        <v>3.583</v>
      </c>
      <c r="T433" s="15">
        <v>300.724</v>
      </c>
      <c r="U433" s="15">
        <f t="shared" si="43"/>
        <v>236.64166666666665</v>
      </c>
      <c r="V433" s="27">
        <v>0.451</v>
      </c>
      <c r="W433" s="49">
        <v>4.44</v>
      </c>
      <c r="X433" s="49">
        <f t="shared" si="44"/>
        <v>4.070000000000001</v>
      </c>
      <c r="Y433" s="26">
        <v>12.361</v>
      </c>
      <c r="Z433" s="48">
        <v>810.14359516986</v>
      </c>
    </row>
    <row r="434" spans="1:26" ht="12.75">
      <c r="A434" s="1">
        <v>37014</v>
      </c>
      <c r="B434" s="15">
        <v>123</v>
      </c>
      <c r="C434" s="3">
        <v>0.5922454</v>
      </c>
      <c r="D434" s="56">
        <v>0.5922454</v>
      </c>
      <c r="E434" s="4">
        <v>4249</v>
      </c>
      <c r="F434" s="16">
        <v>0</v>
      </c>
      <c r="G434" s="62">
        <v>38.6455283</v>
      </c>
      <c r="H434" s="62">
        <v>-78.46874968</v>
      </c>
      <c r="I434" s="17">
        <v>977.7</v>
      </c>
      <c r="J434" s="5">
        <f t="shared" si="38"/>
        <v>943.7</v>
      </c>
      <c r="K434" s="47">
        <f t="shared" si="39"/>
        <v>590.4935376448309</v>
      </c>
      <c r="L434" s="47">
        <f t="shared" si="42"/>
        <v>789.4735376448309</v>
      </c>
      <c r="M434" s="47">
        <f t="shared" si="40"/>
        <v>827.2935376448308</v>
      </c>
      <c r="N434" s="48">
        <f t="shared" si="41"/>
        <v>808.3835376448309</v>
      </c>
      <c r="O434" s="5">
        <v>23.3</v>
      </c>
      <c r="P434" s="5">
        <v>49.2</v>
      </c>
      <c r="Q434" s="5">
        <v>77.8</v>
      </c>
      <c r="S434" s="27">
        <v>3.423</v>
      </c>
      <c r="T434" s="15">
        <v>196.73</v>
      </c>
      <c r="U434" s="15">
        <f t="shared" si="43"/>
        <v>237.74099999999999</v>
      </c>
      <c r="V434" s="27">
        <v>0.471</v>
      </c>
      <c r="W434" s="49">
        <v>4.44</v>
      </c>
      <c r="X434" s="49">
        <f t="shared" si="44"/>
        <v>4.07</v>
      </c>
      <c r="Y434" s="26">
        <v>12.352</v>
      </c>
      <c r="Z434" s="48">
        <v>808.3835376448309</v>
      </c>
    </row>
    <row r="435" spans="1:26" ht="12.75">
      <c r="A435" s="1">
        <v>37014</v>
      </c>
      <c r="B435" s="15">
        <v>123</v>
      </c>
      <c r="C435" s="3">
        <v>0.592361093</v>
      </c>
      <c r="D435" s="56">
        <v>0.592361093</v>
      </c>
      <c r="E435" s="4">
        <v>4259</v>
      </c>
      <c r="F435" s="16">
        <v>0</v>
      </c>
      <c r="G435" s="62">
        <v>38.63939932</v>
      </c>
      <c r="H435" s="62">
        <v>-78.47140999</v>
      </c>
      <c r="I435" s="17">
        <v>975.4</v>
      </c>
      <c r="J435" s="5">
        <f t="shared" si="38"/>
        <v>941.4</v>
      </c>
      <c r="K435" s="47">
        <f t="shared" si="39"/>
        <v>610.7567572435466</v>
      </c>
      <c r="L435" s="47">
        <f t="shared" si="42"/>
        <v>809.7367572435467</v>
      </c>
      <c r="M435" s="47">
        <f t="shared" si="40"/>
        <v>847.5567572435466</v>
      </c>
      <c r="N435" s="48">
        <f t="shared" si="41"/>
        <v>828.6467572435466</v>
      </c>
      <c r="O435" s="5">
        <v>23.2</v>
      </c>
      <c r="P435" s="5">
        <v>48.7</v>
      </c>
      <c r="Q435" s="5">
        <v>78.4</v>
      </c>
      <c r="S435" s="27">
        <v>3.424</v>
      </c>
      <c r="T435" s="15">
        <v>197.848</v>
      </c>
      <c r="U435" s="15">
        <f t="shared" si="43"/>
        <v>238.84033333333332</v>
      </c>
      <c r="V435" s="27">
        <v>0.502</v>
      </c>
      <c r="W435" s="49">
        <v>4.44</v>
      </c>
      <c r="X435" s="49">
        <f t="shared" si="44"/>
        <v>4.255000000000001</v>
      </c>
      <c r="Y435" s="26">
        <v>12.353</v>
      </c>
      <c r="Z435" s="48">
        <v>828.6467572435466</v>
      </c>
    </row>
    <row r="436" spans="1:26" ht="12.75">
      <c r="A436" s="1">
        <v>37014</v>
      </c>
      <c r="B436" s="15">
        <v>123</v>
      </c>
      <c r="C436" s="3">
        <v>0.592476845</v>
      </c>
      <c r="D436" s="56">
        <v>0.592476845</v>
      </c>
      <c r="E436" s="4">
        <v>4269</v>
      </c>
      <c r="F436" s="16">
        <v>0</v>
      </c>
      <c r="G436" s="62">
        <v>38.63409085</v>
      </c>
      <c r="H436" s="62">
        <v>-78.4762486</v>
      </c>
      <c r="I436" s="17">
        <v>976.2</v>
      </c>
      <c r="J436" s="5">
        <f t="shared" si="38"/>
        <v>942.2</v>
      </c>
      <c r="K436" s="47">
        <f t="shared" si="39"/>
        <v>603.7030712199276</v>
      </c>
      <c r="L436" s="47">
        <f t="shared" si="42"/>
        <v>802.6830712199276</v>
      </c>
      <c r="M436" s="47">
        <f t="shared" si="40"/>
        <v>840.5030712199275</v>
      </c>
      <c r="N436" s="48">
        <f t="shared" si="41"/>
        <v>821.5930712199275</v>
      </c>
      <c r="O436" s="5">
        <v>23.2</v>
      </c>
      <c r="P436" s="5">
        <v>48.7</v>
      </c>
      <c r="Q436" s="5">
        <v>76.9</v>
      </c>
      <c r="S436" s="27">
        <v>3.504</v>
      </c>
      <c r="T436" s="15">
        <v>251.578</v>
      </c>
      <c r="U436" s="15">
        <f t="shared" si="43"/>
        <v>239.97699999999998</v>
      </c>
      <c r="V436" s="27">
        <v>0.491</v>
      </c>
      <c r="W436" s="49">
        <v>4.44</v>
      </c>
      <c r="X436" s="49">
        <f t="shared" si="44"/>
        <v>4.255000000000001</v>
      </c>
      <c r="Y436" s="26">
        <v>12.371</v>
      </c>
      <c r="Z436" s="48">
        <v>821.5930712199275</v>
      </c>
    </row>
    <row r="437" spans="1:26" ht="12.75">
      <c r="A437" s="1">
        <v>37014</v>
      </c>
      <c r="B437" s="15">
        <v>123</v>
      </c>
      <c r="C437" s="3">
        <v>0.592592597</v>
      </c>
      <c r="D437" s="56">
        <v>0.592592597</v>
      </c>
      <c r="E437" s="4">
        <v>4279</v>
      </c>
      <c r="F437" s="16">
        <v>0</v>
      </c>
      <c r="G437" s="62">
        <v>38.63021982</v>
      </c>
      <c r="H437" s="62">
        <v>-78.48272779</v>
      </c>
      <c r="I437" s="17">
        <v>977.8</v>
      </c>
      <c r="J437" s="5">
        <f t="shared" si="38"/>
        <v>943.8</v>
      </c>
      <c r="K437" s="47">
        <f t="shared" si="39"/>
        <v>589.6136487569094</v>
      </c>
      <c r="L437" s="47">
        <f t="shared" si="42"/>
        <v>788.5936487569094</v>
      </c>
      <c r="M437" s="47">
        <f t="shared" si="40"/>
        <v>826.4136487569094</v>
      </c>
      <c r="N437" s="48">
        <f t="shared" si="41"/>
        <v>807.5036487569093</v>
      </c>
      <c r="O437" s="5">
        <v>23.4</v>
      </c>
      <c r="P437" s="5">
        <v>48.9</v>
      </c>
      <c r="Q437" s="5">
        <v>76.4</v>
      </c>
      <c r="S437" s="27">
        <v>3.334</v>
      </c>
      <c r="T437" s="15">
        <v>147.696</v>
      </c>
      <c r="U437" s="15">
        <f t="shared" si="43"/>
        <v>241.11366666666663</v>
      </c>
      <c r="V437" s="27">
        <v>0.511</v>
      </c>
      <c r="W437" s="49">
        <v>4.44</v>
      </c>
      <c r="X437" s="49">
        <f t="shared" si="44"/>
        <v>4.255000000000001</v>
      </c>
      <c r="Y437" s="26">
        <v>12.358</v>
      </c>
      <c r="Z437" s="48">
        <v>807.5036487569093</v>
      </c>
    </row>
    <row r="438" spans="1:26" ht="12.75">
      <c r="A438" s="1">
        <v>37014</v>
      </c>
      <c r="B438" s="15">
        <v>123</v>
      </c>
      <c r="C438" s="3">
        <v>0.592708349</v>
      </c>
      <c r="D438" s="56">
        <v>0.592708349</v>
      </c>
      <c r="E438" s="4">
        <v>4289</v>
      </c>
      <c r="F438" s="16">
        <v>0</v>
      </c>
      <c r="G438" s="62">
        <v>38.62817995</v>
      </c>
      <c r="H438" s="62">
        <v>-78.49016803</v>
      </c>
      <c r="I438" s="17">
        <v>979.4</v>
      </c>
      <c r="J438" s="5">
        <f t="shared" si="38"/>
        <v>945.4</v>
      </c>
      <c r="K438" s="47">
        <f t="shared" si="39"/>
        <v>575.5480915138019</v>
      </c>
      <c r="L438" s="47">
        <f t="shared" si="42"/>
        <v>774.5280915138019</v>
      </c>
      <c r="M438" s="47">
        <f t="shared" si="40"/>
        <v>812.3480915138018</v>
      </c>
      <c r="N438" s="48">
        <f t="shared" si="41"/>
        <v>793.4380915138019</v>
      </c>
      <c r="O438" s="5">
        <v>23.6</v>
      </c>
      <c r="P438" s="5">
        <v>50.7</v>
      </c>
      <c r="Q438" s="5">
        <v>77.4</v>
      </c>
      <c r="R438" s="64">
        <v>2.28E-05</v>
      </c>
      <c r="S438" s="27">
        <v>3.444</v>
      </c>
      <c r="T438" s="15">
        <v>201.203</v>
      </c>
      <c r="U438" s="15">
        <f t="shared" si="43"/>
        <v>215.96316666666664</v>
      </c>
      <c r="V438" s="27">
        <v>0.52</v>
      </c>
      <c r="W438" s="49">
        <v>4.44</v>
      </c>
      <c r="X438" s="49">
        <f t="shared" si="44"/>
        <v>4.44</v>
      </c>
      <c r="Y438" s="26">
        <v>12.352</v>
      </c>
      <c r="Z438" s="48">
        <v>793.4380915138019</v>
      </c>
    </row>
    <row r="439" spans="1:26" ht="12.75">
      <c r="A439" s="1">
        <v>37014</v>
      </c>
      <c r="B439" s="15">
        <v>123</v>
      </c>
      <c r="C439" s="3">
        <v>0.592824101</v>
      </c>
      <c r="D439" s="56">
        <v>0.592824101</v>
      </c>
      <c r="E439" s="4">
        <v>4299</v>
      </c>
      <c r="F439" s="16">
        <v>0</v>
      </c>
      <c r="G439" s="62">
        <v>38.62777721</v>
      </c>
      <c r="H439" s="62">
        <v>-78.49822124</v>
      </c>
      <c r="I439" s="17">
        <v>981.2</v>
      </c>
      <c r="J439" s="5">
        <f t="shared" si="38"/>
        <v>947.2</v>
      </c>
      <c r="K439" s="47">
        <f t="shared" si="39"/>
        <v>559.7527655322403</v>
      </c>
      <c r="L439" s="47">
        <f t="shared" si="42"/>
        <v>758.7327655322404</v>
      </c>
      <c r="M439" s="47">
        <f t="shared" si="40"/>
        <v>796.5527655322403</v>
      </c>
      <c r="N439" s="48">
        <f t="shared" si="41"/>
        <v>777.6427655322403</v>
      </c>
      <c r="O439" s="5">
        <v>23.7</v>
      </c>
      <c r="P439" s="5">
        <v>51.1</v>
      </c>
      <c r="Q439" s="5">
        <v>78.9</v>
      </c>
      <c r="S439" s="27">
        <v>3.454</v>
      </c>
      <c r="T439" s="15">
        <v>254.821</v>
      </c>
      <c r="U439" s="15">
        <f t="shared" si="43"/>
        <v>208.31266666666667</v>
      </c>
      <c r="V439" s="27">
        <v>0.492</v>
      </c>
      <c r="W439" s="49">
        <v>4.44</v>
      </c>
      <c r="X439" s="49">
        <f t="shared" si="44"/>
        <v>4.44</v>
      </c>
      <c r="Y439" s="26">
        <v>12.356</v>
      </c>
      <c r="Z439" s="48">
        <v>777.6427655322403</v>
      </c>
    </row>
    <row r="440" spans="1:26" ht="12.75">
      <c r="A440" s="1">
        <v>37014</v>
      </c>
      <c r="B440" s="15">
        <v>123</v>
      </c>
      <c r="C440" s="3">
        <v>0.592939794</v>
      </c>
      <c r="D440" s="56">
        <v>0.592939794</v>
      </c>
      <c r="E440" s="4">
        <v>4309</v>
      </c>
      <c r="F440" s="16">
        <v>0</v>
      </c>
      <c r="G440" s="62">
        <v>38.62883746</v>
      </c>
      <c r="H440" s="62">
        <v>-78.50648013</v>
      </c>
      <c r="I440" s="17">
        <v>985.3</v>
      </c>
      <c r="J440" s="5">
        <f t="shared" si="38"/>
        <v>951.3</v>
      </c>
      <c r="K440" s="47">
        <f t="shared" si="39"/>
        <v>523.8862882561011</v>
      </c>
      <c r="L440" s="47">
        <f t="shared" si="42"/>
        <v>722.8662882561011</v>
      </c>
      <c r="M440" s="47">
        <f t="shared" si="40"/>
        <v>760.6862882561011</v>
      </c>
      <c r="N440" s="48">
        <f t="shared" si="41"/>
        <v>741.7762882561011</v>
      </c>
      <c r="O440" s="5">
        <v>24.1</v>
      </c>
      <c r="P440" s="5">
        <v>51</v>
      </c>
      <c r="Q440" s="5">
        <v>79.4</v>
      </c>
      <c r="S440" s="27">
        <v>3.384</v>
      </c>
      <c r="T440" s="15">
        <v>203.55</v>
      </c>
      <c r="U440" s="15">
        <f t="shared" si="43"/>
        <v>209.44933333333333</v>
      </c>
      <c r="V440" s="27">
        <v>0.512</v>
      </c>
      <c r="W440" s="49">
        <v>4.44</v>
      </c>
      <c r="X440" s="49">
        <f t="shared" si="44"/>
        <v>4.44</v>
      </c>
      <c r="Y440" s="26">
        <v>12.366</v>
      </c>
      <c r="Z440" s="48">
        <v>741.7762882561011</v>
      </c>
    </row>
    <row r="441" spans="1:26" ht="12.75">
      <c r="A441" s="1">
        <v>37014</v>
      </c>
      <c r="B441" s="15">
        <v>123</v>
      </c>
      <c r="C441" s="3">
        <v>0.593055546</v>
      </c>
      <c r="D441" s="56">
        <v>0.593055546</v>
      </c>
      <c r="E441" s="4">
        <v>4319</v>
      </c>
      <c r="F441" s="16">
        <v>0</v>
      </c>
      <c r="G441" s="62">
        <v>38.63107388</v>
      </c>
      <c r="H441" s="62">
        <v>-78.51448338</v>
      </c>
      <c r="I441" s="17">
        <v>989.8</v>
      </c>
      <c r="J441" s="5">
        <f t="shared" si="38"/>
        <v>955.8</v>
      </c>
      <c r="K441" s="47">
        <f t="shared" si="39"/>
        <v>484.6981486457418</v>
      </c>
      <c r="L441" s="47">
        <f t="shared" si="42"/>
        <v>683.6781486457418</v>
      </c>
      <c r="M441" s="47">
        <f t="shared" si="40"/>
        <v>721.4981486457418</v>
      </c>
      <c r="N441" s="48">
        <f t="shared" si="41"/>
        <v>702.5881486457417</v>
      </c>
      <c r="O441" s="5">
        <v>24.4</v>
      </c>
      <c r="P441" s="5">
        <v>50.8</v>
      </c>
      <c r="Q441" s="5">
        <v>79</v>
      </c>
      <c r="S441" s="27">
        <v>3.44</v>
      </c>
      <c r="T441" s="15">
        <v>204.669</v>
      </c>
      <c r="U441" s="15">
        <f t="shared" si="43"/>
        <v>210.58616666666668</v>
      </c>
      <c r="V441" s="27">
        <v>0.456</v>
      </c>
      <c r="W441" s="49">
        <v>4.44</v>
      </c>
      <c r="X441" s="49">
        <f t="shared" si="44"/>
        <v>4.44</v>
      </c>
      <c r="Y441" s="26">
        <v>12.355</v>
      </c>
      <c r="Z441" s="48">
        <v>702.5881486457417</v>
      </c>
    </row>
    <row r="442" spans="1:26" ht="12.75">
      <c r="A442" s="1">
        <v>37014</v>
      </c>
      <c r="B442" s="15">
        <v>123</v>
      </c>
      <c r="C442" s="3">
        <v>0.593171299</v>
      </c>
      <c r="D442" s="56">
        <v>0.593171299</v>
      </c>
      <c r="E442" s="4">
        <v>4329</v>
      </c>
      <c r="F442" s="16">
        <v>0</v>
      </c>
      <c r="G442" s="62">
        <v>38.63408454</v>
      </c>
      <c r="H442" s="62">
        <v>-78.52221221</v>
      </c>
      <c r="I442" s="17">
        <v>993.9</v>
      </c>
      <c r="J442" s="5">
        <f t="shared" si="38"/>
        <v>959.9</v>
      </c>
      <c r="K442" s="47">
        <f t="shared" si="39"/>
        <v>449.153697418309</v>
      </c>
      <c r="L442" s="47">
        <f t="shared" si="42"/>
        <v>648.133697418309</v>
      </c>
      <c r="M442" s="47">
        <f t="shared" si="40"/>
        <v>685.953697418309</v>
      </c>
      <c r="N442" s="48">
        <f t="shared" si="41"/>
        <v>667.043697418309</v>
      </c>
      <c r="O442" s="5">
        <v>24.6</v>
      </c>
      <c r="P442" s="5">
        <v>50.7</v>
      </c>
      <c r="Q442" s="5">
        <v>79.9</v>
      </c>
      <c r="S442" s="27">
        <v>3.324</v>
      </c>
      <c r="T442" s="15">
        <v>153.175</v>
      </c>
      <c r="U442" s="15">
        <f t="shared" si="43"/>
        <v>194.18566666666666</v>
      </c>
      <c r="V442" s="27">
        <v>0.411</v>
      </c>
      <c r="W442" s="49">
        <v>3.33</v>
      </c>
      <c r="X442" s="49">
        <f t="shared" si="44"/>
        <v>4.255</v>
      </c>
      <c r="Y442" s="26">
        <v>12.355</v>
      </c>
      <c r="Z442" s="48">
        <v>667.043697418309</v>
      </c>
    </row>
    <row r="443" spans="1:26" ht="12.75">
      <c r="A443" s="1">
        <v>37014</v>
      </c>
      <c r="B443" s="15">
        <v>123</v>
      </c>
      <c r="C443" s="3">
        <v>0.593287051</v>
      </c>
      <c r="D443" s="56">
        <v>0.593287051</v>
      </c>
      <c r="E443" s="4">
        <v>4339</v>
      </c>
      <c r="F443" s="16">
        <v>0</v>
      </c>
      <c r="G443" s="62">
        <v>38.63907007</v>
      </c>
      <c r="H443" s="62">
        <v>-78.52857097</v>
      </c>
      <c r="I443" s="17">
        <v>997.6</v>
      </c>
      <c r="J443" s="5">
        <f t="shared" si="38"/>
        <v>963.6</v>
      </c>
      <c r="K443" s="47">
        <f t="shared" si="39"/>
        <v>417.20708138327217</v>
      </c>
      <c r="L443" s="47">
        <f t="shared" si="42"/>
        <v>616.1870813832721</v>
      </c>
      <c r="M443" s="47">
        <f t="shared" si="40"/>
        <v>654.0070813832722</v>
      </c>
      <c r="N443" s="48">
        <f t="shared" si="41"/>
        <v>635.0970813832721</v>
      </c>
      <c r="O443" s="5">
        <v>24.7</v>
      </c>
      <c r="P443" s="5">
        <v>51.1</v>
      </c>
      <c r="Q443" s="5">
        <v>80.9</v>
      </c>
      <c r="S443" s="27">
        <v>3.514</v>
      </c>
      <c r="T443" s="15">
        <v>259.293</v>
      </c>
      <c r="U443" s="15">
        <f t="shared" si="43"/>
        <v>212.7851666666667</v>
      </c>
      <c r="V443" s="27">
        <v>0.381</v>
      </c>
      <c r="W443" s="49">
        <v>3.33</v>
      </c>
      <c r="X443" s="49">
        <f t="shared" si="44"/>
        <v>4.07</v>
      </c>
      <c r="Y443" s="26">
        <v>12.37</v>
      </c>
      <c r="Z443" s="48">
        <v>635.0970813832721</v>
      </c>
    </row>
    <row r="444" spans="1:26" ht="12.75">
      <c r="A444" s="1">
        <v>37014</v>
      </c>
      <c r="B444" s="15">
        <v>123</v>
      </c>
      <c r="C444" s="3">
        <v>0.593402803</v>
      </c>
      <c r="D444" s="56">
        <v>0.593402803</v>
      </c>
      <c r="E444" s="4">
        <v>4349</v>
      </c>
      <c r="F444" s="16">
        <v>0</v>
      </c>
      <c r="G444" s="62">
        <v>38.64607217</v>
      </c>
      <c r="H444" s="62">
        <v>-78.53132313</v>
      </c>
      <c r="I444" s="17">
        <v>1000</v>
      </c>
      <c r="J444" s="5">
        <f t="shared" si="38"/>
        <v>966</v>
      </c>
      <c r="K444" s="47">
        <f t="shared" si="39"/>
        <v>396.5504752786688</v>
      </c>
      <c r="L444" s="47">
        <f t="shared" si="42"/>
        <v>595.5304752786687</v>
      </c>
      <c r="M444" s="47">
        <f t="shared" si="40"/>
        <v>633.3504752786688</v>
      </c>
      <c r="N444" s="48">
        <f t="shared" si="41"/>
        <v>614.4404752786688</v>
      </c>
      <c r="O444" s="5">
        <v>24.7</v>
      </c>
      <c r="P444" s="5">
        <v>51.3</v>
      </c>
      <c r="Q444" s="5">
        <v>81.5</v>
      </c>
      <c r="R444" s="64">
        <v>3.18E-05</v>
      </c>
      <c r="S444" s="27">
        <v>3.364</v>
      </c>
      <c r="T444" s="15">
        <v>208.023</v>
      </c>
      <c r="U444" s="15">
        <f t="shared" si="43"/>
        <v>213.9218333333333</v>
      </c>
      <c r="V444" s="27">
        <v>0.332</v>
      </c>
      <c r="W444" s="49">
        <v>2.22</v>
      </c>
      <c r="X444" s="49">
        <f t="shared" si="44"/>
        <v>3.6999999999999993</v>
      </c>
      <c r="Y444" s="26">
        <v>12.334</v>
      </c>
      <c r="Z444" s="48">
        <v>614.4404752786688</v>
      </c>
    </row>
    <row r="445" spans="1:26" ht="12.75">
      <c r="A445" s="1">
        <v>37014</v>
      </c>
      <c r="B445" s="15">
        <v>123</v>
      </c>
      <c r="C445" s="3">
        <v>0.593518496</v>
      </c>
      <c r="D445" s="56">
        <v>0.593518496</v>
      </c>
      <c r="E445" s="4">
        <v>4359</v>
      </c>
      <c r="F445" s="16">
        <v>0</v>
      </c>
      <c r="G445" s="62">
        <v>38.65302525</v>
      </c>
      <c r="H445" s="62">
        <v>-78.52970103</v>
      </c>
      <c r="I445" s="17">
        <v>1003.3</v>
      </c>
      <c r="J445" s="5">
        <f t="shared" si="38"/>
        <v>969.3</v>
      </c>
      <c r="K445" s="47">
        <f t="shared" si="39"/>
        <v>368.23128333275247</v>
      </c>
      <c r="L445" s="47">
        <f t="shared" si="42"/>
        <v>567.2112833327525</v>
      </c>
      <c r="M445" s="47">
        <f t="shared" si="40"/>
        <v>605.0312833327525</v>
      </c>
      <c r="N445" s="48">
        <f t="shared" si="41"/>
        <v>586.1212833327525</v>
      </c>
      <c r="O445" s="5">
        <v>24.6</v>
      </c>
      <c r="P445" s="5">
        <v>51.6</v>
      </c>
      <c r="Q445" s="5">
        <v>79.4</v>
      </c>
      <c r="S445" s="27">
        <v>3.294</v>
      </c>
      <c r="T445" s="15">
        <v>156.529</v>
      </c>
      <c r="U445" s="15">
        <f t="shared" si="43"/>
        <v>197.53983333333335</v>
      </c>
      <c r="V445" s="27">
        <v>0.331</v>
      </c>
      <c r="W445" s="49">
        <v>2.22</v>
      </c>
      <c r="X445" s="49">
        <f t="shared" si="44"/>
        <v>3.33</v>
      </c>
      <c r="Y445" s="26">
        <v>12.353</v>
      </c>
      <c r="Z445" s="48">
        <v>586.1212833327525</v>
      </c>
    </row>
    <row r="446" spans="1:26" ht="12.75">
      <c r="A446" s="1">
        <v>37014</v>
      </c>
      <c r="B446" s="15">
        <v>123</v>
      </c>
      <c r="C446" s="3">
        <v>0.593634248</v>
      </c>
      <c r="D446" s="56">
        <v>0.593634248</v>
      </c>
      <c r="E446" s="4">
        <v>4369</v>
      </c>
      <c r="F446" s="16">
        <v>0</v>
      </c>
      <c r="G446" s="62">
        <v>38.65944298</v>
      </c>
      <c r="H446" s="62">
        <v>-78.52535317</v>
      </c>
      <c r="I446" s="17">
        <v>1003.1</v>
      </c>
      <c r="J446" s="5">
        <f t="shared" si="38"/>
        <v>969.1</v>
      </c>
      <c r="K446" s="47">
        <f t="shared" si="39"/>
        <v>369.9448515129957</v>
      </c>
      <c r="L446" s="47">
        <f t="shared" si="42"/>
        <v>568.9248515129957</v>
      </c>
      <c r="M446" s="47">
        <f t="shared" si="40"/>
        <v>606.7448515129956</v>
      </c>
      <c r="N446" s="48">
        <f t="shared" si="41"/>
        <v>587.8348515129957</v>
      </c>
      <c r="O446" s="5">
        <v>24.3</v>
      </c>
      <c r="P446" s="5">
        <v>52</v>
      </c>
      <c r="Q446" s="5">
        <v>78.4</v>
      </c>
      <c r="S446" s="27">
        <v>3.355</v>
      </c>
      <c r="T446" s="15">
        <v>210.147</v>
      </c>
      <c r="U446" s="15">
        <f t="shared" si="43"/>
        <v>198.63933333333333</v>
      </c>
      <c r="V446" s="27">
        <v>0.331</v>
      </c>
      <c r="W446" s="49">
        <v>2.22</v>
      </c>
      <c r="X446" s="49">
        <f t="shared" si="44"/>
        <v>2.9600000000000004</v>
      </c>
      <c r="Y446" s="26">
        <v>12.373</v>
      </c>
      <c r="Z446" s="48">
        <v>587.8348515129957</v>
      </c>
    </row>
    <row r="447" spans="1:26" ht="12.75">
      <c r="A447" s="1">
        <v>37014</v>
      </c>
      <c r="B447" s="15">
        <v>123</v>
      </c>
      <c r="C447" s="3">
        <v>0.59375</v>
      </c>
      <c r="D447" s="56">
        <v>0.59375</v>
      </c>
      <c r="E447" s="4">
        <v>4379</v>
      </c>
      <c r="F447" s="16">
        <v>0</v>
      </c>
      <c r="G447" s="62">
        <v>38.66510947</v>
      </c>
      <c r="H447" s="62">
        <v>-78.51945143</v>
      </c>
      <c r="I447" s="17">
        <v>1007.7</v>
      </c>
      <c r="J447" s="5">
        <f t="shared" si="38"/>
        <v>973.7</v>
      </c>
      <c r="K447" s="47">
        <f t="shared" si="39"/>
        <v>330.62196939219433</v>
      </c>
      <c r="L447" s="47">
        <f t="shared" si="42"/>
        <v>529.6019693921943</v>
      </c>
      <c r="M447" s="47">
        <f t="shared" si="40"/>
        <v>567.4219693921943</v>
      </c>
      <c r="N447" s="48">
        <f t="shared" si="41"/>
        <v>548.5119693921943</v>
      </c>
      <c r="O447" s="5">
        <v>24.2</v>
      </c>
      <c r="P447" s="5">
        <v>52.6</v>
      </c>
      <c r="Q447" s="5">
        <v>76.8</v>
      </c>
      <c r="S447" s="27">
        <v>3.293</v>
      </c>
      <c r="T447" s="15">
        <v>158.877</v>
      </c>
      <c r="U447" s="15">
        <f t="shared" si="43"/>
        <v>191.00733333333332</v>
      </c>
      <c r="V447" s="27">
        <v>0.291</v>
      </c>
      <c r="W447" s="49">
        <v>2.22</v>
      </c>
      <c r="X447" s="49">
        <f t="shared" si="44"/>
        <v>2.5900000000000003</v>
      </c>
      <c r="Y447" s="26">
        <v>12.331</v>
      </c>
      <c r="Z447" s="48">
        <v>548.5119693921943</v>
      </c>
    </row>
    <row r="448" spans="1:26" ht="12.75">
      <c r="A448" s="1">
        <v>37014</v>
      </c>
      <c r="B448" s="15">
        <v>123</v>
      </c>
      <c r="C448" s="3">
        <v>0.593865752</v>
      </c>
      <c r="D448" s="56">
        <v>0.593865752</v>
      </c>
      <c r="E448" s="4">
        <v>4389</v>
      </c>
      <c r="F448" s="16">
        <v>0</v>
      </c>
      <c r="G448" s="62">
        <v>38.67052011</v>
      </c>
      <c r="H448" s="62">
        <v>-78.51361943</v>
      </c>
      <c r="I448" s="17">
        <v>1005.8</v>
      </c>
      <c r="J448" s="5">
        <f t="shared" si="38"/>
        <v>971.8</v>
      </c>
      <c r="K448" s="47">
        <f t="shared" si="39"/>
        <v>346.84146322190793</v>
      </c>
      <c r="L448" s="47">
        <f t="shared" si="42"/>
        <v>545.821463221908</v>
      </c>
      <c r="M448" s="47">
        <f t="shared" si="40"/>
        <v>583.641463221908</v>
      </c>
      <c r="N448" s="48">
        <f t="shared" si="41"/>
        <v>564.7314632219079</v>
      </c>
      <c r="O448" s="5">
        <v>23.8</v>
      </c>
      <c r="P448" s="5">
        <v>53.2</v>
      </c>
      <c r="Q448" s="5">
        <v>75.4</v>
      </c>
      <c r="S448" s="27">
        <v>3.942</v>
      </c>
      <c r="T448" s="15">
        <v>474.995</v>
      </c>
      <c r="U448" s="15">
        <f t="shared" si="43"/>
        <v>244.644</v>
      </c>
      <c r="V448" s="27">
        <v>0.351</v>
      </c>
      <c r="W448" s="49">
        <v>3.33</v>
      </c>
      <c r="X448" s="49">
        <f t="shared" si="44"/>
        <v>2.5900000000000003</v>
      </c>
      <c r="Y448" s="26">
        <v>12.352</v>
      </c>
      <c r="Z448" s="48">
        <v>564.7314632219079</v>
      </c>
    </row>
    <row r="449" spans="1:26" ht="12.75">
      <c r="A449" s="1">
        <v>37014</v>
      </c>
      <c r="B449" s="15">
        <v>123</v>
      </c>
      <c r="C449" s="3">
        <v>0.593981504</v>
      </c>
      <c r="D449" s="56">
        <v>0.593981504</v>
      </c>
      <c r="E449" s="4">
        <v>4399</v>
      </c>
      <c r="F449" s="16">
        <v>0</v>
      </c>
      <c r="G449" s="62">
        <v>38.67639575</v>
      </c>
      <c r="H449" s="62">
        <v>-78.50928612</v>
      </c>
      <c r="I449" s="17">
        <v>1003.9</v>
      </c>
      <c r="J449" s="5">
        <f t="shared" si="38"/>
        <v>969.9</v>
      </c>
      <c r="K449" s="47">
        <f t="shared" si="39"/>
        <v>363.0926993989749</v>
      </c>
      <c r="L449" s="47">
        <f t="shared" si="42"/>
        <v>562.0726993989749</v>
      </c>
      <c r="M449" s="47">
        <f t="shared" si="40"/>
        <v>599.8926993989749</v>
      </c>
      <c r="N449" s="48">
        <f t="shared" si="41"/>
        <v>580.9826993989749</v>
      </c>
      <c r="O449" s="5">
        <v>23.3</v>
      </c>
      <c r="P449" s="5">
        <v>54.3</v>
      </c>
      <c r="Q449" s="5">
        <v>65.6</v>
      </c>
      <c r="S449" s="27">
        <v>2.91</v>
      </c>
      <c r="T449" s="15">
        <v>-48.887</v>
      </c>
      <c r="U449" s="15">
        <f t="shared" si="43"/>
        <v>193.28066666666666</v>
      </c>
      <c r="V449" s="27">
        <v>0.344</v>
      </c>
      <c r="W449" s="49">
        <v>2.22</v>
      </c>
      <c r="X449" s="49">
        <f t="shared" si="44"/>
        <v>2.4050000000000002</v>
      </c>
      <c r="Y449" s="26">
        <v>12.366</v>
      </c>
      <c r="Z449" s="48">
        <v>580.9826993989749</v>
      </c>
    </row>
    <row r="450" spans="1:26" ht="12.75">
      <c r="A450" s="1">
        <v>37014</v>
      </c>
      <c r="B450" s="15">
        <v>123</v>
      </c>
      <c r="C450" s="3">
        <v>0.594097197</v>
      </c>
      <c r="D450" s="56">
        <v>0.594097197</v>
      </c>
      <c r="E450" s="4">
        <v>4409</v>
      </c>
      <c r="F450" s="16">
        <v>0</v>
      </c>
      <c r="G450" s="62">
        <v>38.68214299</v>
      </c>
      <c r="H450" s="62">
        <v>-78.50588247</v>
      </c>
      <c r="I450" s="17">
        <v>1004.3</v>
      </c>
      <c r="J450" s="5">
        <f t="shared" si="38"/>
        <v>970.3</v>
      </c>
      <c r="K450" s="47">
        <f t="shared" si="39"/>
        <v>359.6687424915833</v>
      </c>
      <c r="L450" s="47">
        <f t="shared" si="42"/>
        <v>558.6487424915833</v>
      </c>
      <c r="M450" s="47">
        <f t="shared" si="40"/>
        <v>596.4687424915833</v>
      </c>
      <c r="N450" s="48">
        <f t="shared" si="41"/>
        <v>577.5587424915833</v>
      </c>
      <c r="O450" s="5">
        <v>23.2</v>
      </c>
      <c r="P450" s="5">
        <v>54.4</v>
      </c>
      <c r="Q450" s="5">
        <v>65.8</v>
      </c>
      <c r="R450" s="64">
        <v>2.76E-05</v>
      </c>
      <c r="S450" s="27">
        <v>3.475</v>
      </c>
      <c r="T450" s="15">
        <v>267.119</v>
      </c>
      <c r="U450" s="15">
        <f t="shared" si="43"/>
        <v>203.13000000000002</v>
      </c>
      <c r="V450" s="27">
        <v>0.372</v>
      </c>
      <c r="W450" s="49">
        <v>3.33</v>
      </c>
      <c r="X450" s="49">
        <f t="shared" si="44"/>
        <v>2.5900000000000003</v>
      </c>
      <c r="Y450" s="26">
        <v>12.33</v>
      </c>
      <c r="Z450" s="48">
        <v>577.5587424915833</v>
      </c>
    </row>
    <row r="451" spans="1:26" ht="12.75">
      <c r="A451" s="1">
        <v>37014</v>
      </c>
      <c r="B451" s="15">
        <v>123</v>
      </c>
      <c r="C451" s="3">
        <v>0.594212949</v>
      </c>
      <c r="D451" s="56">
        <v>0.594212949</v>
      </c>
      <c r="E451" s="4">
        <v>4419</v>
      </c>
      <c r="F451" s="16">
        <v>0</v>
      </c>
      <c r="G451" s="62">
        <v>38.68736596</v>
      </c>
      <c r="H451" s="62">
        <v>-78.50313254</v>
      </c>
      <c r="I451" s="17">
        <v>1008.5</v>
      </c>
      <c r="J451" s="5">
        <f t="shared" si="38"/>
        <v>974.5</v>
      </c>
      <c r="K451" s="47">
        <f t="shared" si="39"/>
        <v>323.8021752529953</v>
      </c>
      <c r="L451" s="47">
        <f t="shared" si="42"/>
        <v>522.7821752529953</v>
      </c>
      <c r="M451" s="47">
        <f t="shared" si="40"/>
        <v>560.6021752529953</v>
      </c>
      <c r="N451" s="48">
        <f t="shared" si="41"/>
        <v>541.6921752529953</v>
      </c>
      <c r="O451" s="5">
        <v>23.4</v>
      </c>
      <c r="P451" s="5">
        <v>54.7</v>
      </c>
      <c r="Q451" s="5">
        <v>64.7</v>
      </c>
      <c r="S451" s="27">
        <v>3.314</v>
      </c>
      <c r="T451" s="15">
        <v>163.349</v>
      </c>
      <c r="U451" s="15">
        <f t="shared" si="43"/>
        <v>204.26666666666668</v>
      </c>
      <c r="V451" s="27">
        <v>0.351</v>
      </c>
      <c r="W451" s="49">
        <v>3.33</v>
      </c>
      <c r="X451" s="49">
        <f t="shared" si="44"/>
        <v>2.775</v>
      </c>
      <c r="Y451" s="26">
        <v>12.349</v>
      </c>
      <c r="Z451" s="48">
        <v>541.6921752529953</v>
      </c>
    </row>
    <row r="452" spans="1:26" ht="12.75">
      <c r="A452" s="1">
        <v>37014</v>
      </c>
      <c r="B452" s="15">
        <v>123</v>
      </c>
      <c r="C452" s="3">
        <v>0.594328701</v>
      </c>
      <c r="D452" s="56">
        <v>0.594328701</v>
      </c>
      <c r="E452" s="4">
        <v>4429</v>
      </c>
      <c r="F452" s="16">
        <v>0</v>
      </c>
      <c r="G452" s="62">
        <v>38.69089885</v>
      </c>
      <c r="H452" s="62">
        <v>-78.49871846</v>
      </c>
      <c r="I452" s="17">
        <v>1011.7</v>
      </c>
      <c r="J452" s="5">
        <f t="shared" si="38"/>
        <v>977.7</v>
      </c>
      <c r="K452" s="47">
        <f t="shared" si="39"/>
        <v>296.5788700693299</v>
      </c>
      <c r="L452" s="47">
        <f t="shared" si="42"/>
        <v>495.55887006932994</v>
      </c>
      <c r="M452" s="47">
        <f t="shared" si="40"/>
        <v>533.3788700693299</v>
      </c>
      <c r="N452" s="48">
        <f t="shared" si="41"/>
        <v>514.4688700693299</v>
      </c>
      <c r="O452" s="5">
        <v>23.1</v>
      </c>
      <c r="P452" s="5">
        <v>54.7</v>
      </c>
      <c r="Q452" s="5">
        <v>61.1</v>
      </c>
      <c r="S452" s="27">
        <v>3.829</v>
      </c>
      <c r="T452" s="15">
        <v>426.967</v>
      </c>
      <c r="U452" s="15">
        <f t="shared" si="43"/>
        <v>240.40333333333334</v>
      </c>
      <c r="V452" s="27">
        <v>0.384</v>
      </c>
      <c r="W452" s="49">
        <v>3.33</v>
      </c>
      <c r="X452" s="49">
        <f t="shared" si="44"/>
        <v>2.9600000000000004</v>
      </c>
      <c r="Y452" s="26">
        <v>12.361</v>
      </c>
      <c r="Z452" s="48">
        <v>514.4688700693299</v>
      </c>
    </row>
    <row r="453" spans="1:26" ht="12.75">
      <c r="A453" s="1">
        <v>37014</v>
      </c>
      <c r="B453" s="15">
        <v>123</v>
      </c>
      <c r="C453" s="3">
        <v>0.594444454</v>
      </c>
      <c r="D453" s="56">
        <v>0.594444454</v>
      </c>
      <c r="E453" s="4">
        <v>4439</v>
      </c>
      <c r="F453" s="16">
        <v>0</v>
      </c>
      <c r="G453" s="62">
        <v>38.69169343</v>
      </c>
      <c r="H453" s="62">
        <v>-78.4920511</v>
      </c>
      <c r="I453" s="17">
        <v>1012.3</v>
      </c>
      <c r="J453" s="5">
        <f t="shared" si="38"/>
        <v>978.3</v>
      </c>
      <c r="K453" s="47">
        <f t="shared" si="39"/>
        <v>291.4844212150654</v>
      </c>
      <c r="L453" s="47">
        <f t="shared" si="42"/>
        <v>490.4644212150654</v>
      </c>
      <c r="M453" s="47">
        <f t="shared" si="40"/>
        <v>528.2844212150654</v>
      </c>
      <c r="N453" s="48">
        <f t="shared" si="41"/>
        <v>509.3744212150654</v>
      </c>
      <c r="O453" s="5">
        <v>22.7</v>
      </c>
      <c r="P453" s="5">
        <v>55.5</v>
      </c>
      <c r="Q453" s="5">
        <v>61.4</v>
      </c>
      <c r="S453" s="27">
        <v>3.906</v>
      </c>
      <c r="T453" s="15">
        <v>480.473</v>
      </c>
      <c r="U453" s="15">
        <f t="shared" si="43"/>
        <v>294.0026666666667</v>
      </c>
      <c r="V453" s="27">
        <v>0.341</v>
      </c>
      <c r="W453" s="49">
        <v>2.22</v>
      </c>
      <c r="X453" s="49">
        <f t="shared" si="44"/>
        <v>2.9600000000000004</v>
      </c>
      <c r="Y453" s="26">
        <v>12.335</v>
      </c>
      <c r="Z453" s="48">
        <v>509.3744212150654</v>
      </c>
    </row>
    <row r="454" spans="1:26" ht="12.75">
      <c r="A454" s="1">
        <v>37014</v>
      </c>
      <c r="B454" s="15">
        <v>123</v>
      </c>
      <c r="C454" s="3">
        <v>0.594560206</v>
      </c>
      <c r="D454" s="56">
        <v>0.594560206</v>
      </c>
      <c r="E454" s="4">
        <v>4449</v>
      </c>
      <c r="F454" s="16">
        <v>0</v>
      </c>
      <c r="G454" s="62">
        <v>38.68987026</v>
      </c>
      <c r="H454" s="62">
        <v>-78.48497696</v>
      </c>
      <c r="I454" s="17">
        <v>1020.4</v>
      </c>
      <c r="J454" s="5">
        <f t="shared" si="38"/>
        <v>986.4</v>
      </c>
      <c r="K454" s="47">
        <f t="shared" si="39"/>
        <v>223.01352264956455</v>
      </c>
      <c r="L454" s="47">
        <f t="shared" si="42"/>
        <v>421.9935226495645</v>
      </c>
      <c r="M454" s="47">
        <f t="shared" si="40"/>
        <v>459.81352264956456</v>
      </c>
      <c r="N454" s="48">
        <f t="shared" si="41"/>
        <v>440.90352264956454</v>
      </c>
      <c r="O454" s="5">
        <v>22.5</v>
      </c>
      <c r="P454" s="5">
        <v>57.8</v>
      </c>
      <c r="Q454" s="5">
        <v>63.9</v>
      </c>
      <c r="S454" s="27">
        <v>3.706</v>
      </c>
      <c r="T454" s="15">
        <v>376.591</v>
      </c>
      <c r="U454" s="15">
        <f t="shared" si="43"/>
        <v>277.60200000000003</v>
      </c>
      <c r="V454" s="27">
        <v>0.341</v>
      </c>
      <c r="W454" s="49">
        <v>2.22</v>
      </c>
      <c r="X454" s="49">
        <f t="shared" si="44"/>
        <v>2.7750000000000004</v>
      </c>
      <c r="Y454" s="26">
        <v>12.344</v>
      </c>
      <c r="Z454" s="48">
        <v>440.90352264956454</v>
      </c>
    </row>
    <row r="455" spans="1:26" ht="12.75">
      <c r="A455" s="1">
        <v>37014</v>
      </c>
      <c r="B455" s="15">
        <v>123</v>
      </c>
      <c r="C455" s="3">
        <v>0.594675899</v>
      </c>
      <c r="D455" s="56">
        <v>0.594675899</v>
      </c>
      <c r="E455" s="4">
        <v>4459</v>
      </c>
      <c r="F455" s="16">
        <v>0</v>
      </c>
      <c r="G455" s="62">
        <v>38.68595775</v>
      </c>
      <c r="H455" s="62">
        <v>-78.48088611</v>
      </c>
      <c r="I455" s="17">
        <v>1028</v>
      </c>
      <c r="J455" s="5">
        <f t="shared" si="38"/>
        <v>994</v>
      </c>
      <c r="K455" s="47">
        <f t="shared" si="39"/>
        <v>159.27857996918118</v>
      </c>
      <c r="L455" s="47">
        <f t="shared" si="42"/>
        <v>358.25857996918114</v>
      </c>
      <c r="M455" s="47">
        <f t="shared" si="40"/>
        <v>396.0785799691812</v>
      </c>
      <c r="N455" s="48">
        <f t="shared" si="41"/>
        <v>377.16857996918117</v>
      </c>
      <c r="O455" s="5">
        <v>22.2</v>
      </c>
      <c r="P455" s="5">
        <v>65.8</v>
      </c>
      <c r="Q455" s="5">
        <v>56.5</v>
      </c>
      <c r="S455" s="27">
        <v>3.454</v>
      </c>
      <c r="T455" s="15">
        <v>272.821</v>
      </c>
      <c r="U455" s="15">
        <f t="shared" si="43"/>
        <v>331.21999999999997</v>
      </c>
      <c r="V455" s="27">
        <v>0.321</v>
      </c>
      <c r="W455" s="49">
        <v>2.22</v>
      </c>
      <c r="X455" s="49">
        <f t="shared" si="44"/>
        <v>2.7750000000000004</v>
      </c>
      <c r="Y455" s="26">
        <v>12.348</v>
      </c>
      <c r="Z455" s="48">
        <v>377.16857996918117</v>
      </c>
    </row>
    <row r="456" spans="1:26" ht="12.75">
      <c r="A456" s="1">
        <v>37014</v>
      </c>
      <c r="B456" s="15">
        <v>123</v>
      </c>
      <c r="C456" s="3">
        <v>0.594791651</v>
      </c>
      <c r="D456" s="56">
        <v>0.594791651</v>
      </c>
      <c r="E456" s="4">
        <v>4469</v>
      </c>
      <c r="F456" s="16">
        <v>0</v>
      </c>
      <c r="G456" s="62">
        <v>38.6816471</v>
      </c>
      <c r="H456" s="62">
        <v>-78.48225703</v>
      </c>
      <c r="I456" s="17">
        <v>1031.7</v>
      </c>
      <c r="J456" s="5">
        <f t="shared" si="38"/>
        <v>997.7</v>
      </c>
      <c r="K456" s="47">
        <f t="shared" si="39"/>
        <v>128.42588586776745</v>
      </c>
      <c r="L456" s="47">
        <f t="shared" si="42"/>
        <v>327.40588586776744</v>
      </c>
      <c r="M456" s="47">
        <f t="shared" si="40"/>
        <v>365.2258858677675</v>
      </c>
      <c r="N456" s="48">
        <f t="shared" si="41"/>
        <v>346.31588586776746</v>
      </c>
      <c r="O456" s="5">
        <v>22.5</v>
      </c>
      <c r="P456" s="5">
        <v>66.7</v>
      </c>
      <c r="Q456" s="5">
        <v>51.5</v>
      </c>
      <c r="R456" s="64">
        <v>3.51E-05</v>
      </c>
      <c r="S456" s="27">
        <v>3.554</v>
      </c>
      <c r="T456" s="15">
        <v>326.439</v>
      </c>
      <c r="U456" s="15">
        <f t="shared" si="43"/>
        <v>341.1066666666667</v>
      </c>
      <c r="V456" s="27">
        <v>0.341</v>
      </c>
      <c r="W456" s="49">
        <v>2.22</v>
      </c>
      <c r="X456" s="49">
        <f t="shared" si="44"/>
        <v>2.5900000000000003</v>
      </c>
      <c r="Y456" s="26">
        <v>12.356</v>
      </c>
      <c r="Z456" s="48">
        <v>346.31588586776746</v>
      </c>
    </row>
    <row r="457" spans="1:26" ht="12.75">
      <c r="A457" s="1">
        <v>37014</v>
      </c>
      <c r="B457" s="15">
        <v>123</v>
      </c>
      <c r="C457" s="3">
        <v>0.594907403</v>
      </c>
      <c r="D457" s="56">
        <v>0.594907403</v>
      </c>
      <c r="E457" s="4">
        <v>4479</v>
      </c>
      <c r="F457" s="16">
        <v>0</v>
      </c>
      <c r="G457" s="62">
        <v>38.67859318</v>
      </c>
      <c r="H457" s="62">
        <v>-78.48741154</v>
      </c>
      <c r="I457" s="17">
        <v>1037.8</v>
      </c>
      <c r="J457" s="5">
        <f aca="true" t="shared" si="45" ref="J457:J520">(I457-34)</f>
        <v>1003.8</v>
      </c>
      <c r="K457" s="47">
        <f aca="true" t="shared" si="46" ref="K457:K520">(8303.951372*(LN(1013.25/J457)))</f>
        <v>77.8095878865878</v>
      </c>
      <c r="L457" s="47">
        <f t="shared" si="42"/>
        <v>276.7895878865878</v>
      </c>
      <c r="M457" s="47">
        <f aca="true" t="shared" si="47" ref="M457:M520">(K457+236.8)</f>
        <v>314.6095878865878</v>
      </c>
      <c r="N457" s="48">
        <f aca="true" t="shared" si="48" ref="N457:N520">AVERAGE(L457:M457)</f>
        <v>295.6995878865878</v>
      </c>
      <c r="O457" s="5">
        <v>22.7</v>
      </c>
      <c r="P457" s="5">
        <v>66.1</v>
      </c>
      <c r="Q457" s="5">
        <v>49.4</v>
      </c>
      <c r="S457" s="27">
        <v>4.121</v>
      </c>
      <c r="T457" s="15">
        <v>589.945</v>
      </c>
      <c r="U457" s="15">
        <f t="shared" si="43"/>
        <v>412.20599999999996</v>
      </c>
      <c r="V457" s="27">
        <v>0.37</v>
      </c>
      <c r="W457" s="49">
        <v>3.33</v>
      </c>
      <c r="X457" s="49">
        <f t="shared" si="44"/>
        <v>2.5900000000000003</v>
      </c>
      <c r="Y457" s="26">
        <v>12.346</v>
      </c>
      <c r="Z457" s="48">
        <v>295.6995878865878</v>
      </c>
    </row>
    <row r="458" spans="1:26" ht="12.75">
      <c r="A458" s="1">
        <v>37014</v>
      </c>
      <c r="B458" s="15">
        <v>123</v>
      </c>
      <c r="C458" s="3">
        <v>0.595023155</v>
      </c>
      <c r="D458" s="56">
        <v>0.595023155</v>
      </c>
      <c r="E458" s="4">
        <v>4489</v>
      </c>
      <c r="F458" s="16">
        <v>0</v>
      </c>
      <c r="G458" s="62">
        <v>38.67537662</v>
      </c>
      <c r="H458" s="62">
        <v>-78.49252613</v>
      </c>
      <c r="I458" s="17">
        <v>1040.1</v>
      </c>
      <c r="J458" s="5">
        <f t="shared" si="45"/>
        <v>1006.0999999999999</v>
      </c>
      <c r="K458" s="47">
        <f t="shared" si="46"/>
        <v>58.80456625129989</v>
      </c>
      <c r="L458" s="47">
        <f aca="true" t="shared" si="49" ref="L458:L521">(K458+198.98)</f>
        <v>257.7845662512999</v>
      </c>
      <c r="M458" s="47">
        <f t="shared" si="47"/>
        <v>295.6045662512999</v>
      </c>
      <c r="N458" s="48">
        <f t="shared" si="48"/>
        <v>276.6945662512999</v>
      </c>
      <c r="O458" s="5">
        <v>23</v>
      </c>
      <c r="P458" s="5">
        <v>65.7</v>
      </c>
      <c r="Q458" s="5">
        <v>52.6</v>
      </c>
      <c r="S458" s="27">
        <v>4.371</v>
      </c>
      <c r="T458" s="15">
        <v>748.563</v>
      </c>
      <c r="U458" s="15">
        <f t="shared" si="43"/>
        <v>465.8053333333334</v>
      </c>
      <c r="V458" s="27">
        <v>0.361</v>
      </c>
      <c r="W458" s="49">
        <v>3.33</v>
      </c>
      <c r="X458" s="49">
        <f t="shared" si="44"/>
        <v>2.5900000000000003</v>
      </c>
      <c r="Y458" s="26">
        <v>12</v>
      </c>
      <c r="Z458" s="48">
        <v>276.6945662512999</v>
      </c>
    </row>
    <row r="459" spans="1:26" ht="12.75">
      <c r="A459" s="1">
        <v>37014</v>
      </c>
      <c r="B459" s="15">
        <v>123</v>
      </c>
      <c r="C459" s="3">
        <v>0.595138907</v>
      </c>
      <c r="D459" s="56">
        <v>0.595138907</v>
      </c>
      <c r="E459" s="4">
        <v>4499</v>
      </c>
      <c r="F459" s="16">
        <v>1</v>
      </c>
      <c r="G459" s="62">
        <v>38.67166352</v>
      </c>
      <c r="H459" s="62">
        <v>-78.49662099</v>
      </c>
      <c r="I459" s="17">
        <v>1040</v>
      </c>
      <c r="J459" s="5">
        <f t="shared" si="45"/>
        <v>1006</v>
      </c>
      <c r="K459" s="47">
        <f t="shared" si="46"/>
        <v>59.62996771035564</v>
      </c>
      <c r="L459" s="47">
        <f t="shared" si="49"/>
        <v>258.60996771035565</v>
      </c>
      <c r="M459" s="47">
        <f t="shared" si="47"/>
        <v>296.42996771035564</v>
      </c>
      <c r="N459" s="48">
        <f t="shared" si="48"/>
        <v>277.5199677103557</v>
      </c>
      <c r="O459" s="5">
        <v>23</v>
      </c>
      <c r="P459" s="5">
        <v>66.7</v>
      </c>
      <c r="Q459" s="5">
        <v>35.6</v>
      </c>
      <c r="S459" s="27">
        <v>4.531</v>
      </c>
      <c r="U459" s="15">
        <f t="shared" si="43"/>
        <v>462.87180000000006</v>
      </c>
      <c r="V459" s="27">
        <v>0.372</v>
      </c>
      <c r="X459" s="49">
        <f t="shared" si="44"/>
        <v>2.664</v>
      </c>
      <c r="Y459" s="26">
        <v>0.026</v>
      </c>
      <c r="Z459" s="48">
        <v>277.5199677103557</v>
      </c>
    </row>
    <row r="460" spans="1:26" ht="12.75">
      <c r="A460" s="1">
        <v>37014</v>
      </c>
      <c r="B460" s="15">
        <v>123</v>
      </c>
      <c r="C460" s="3">
        <v>0.5952546</v>
      </c>
      <c r="D460" s="56">
        <v>0.5952546</v>
      </c>
      <c r="E460" s="4">
        <v>4509</v>
      </c>
      <c r="F460" s="16">
        <v>0</v>
      </c>
      <c r="G460" s="62">
        <v>38.66771654</v>
      </c>
      <c r="H460" s="62">
        <v>-78.50000034</v>
      </c>
      <c r="I460" s="17">
        <v>1038.3</v>
      </c>
      <c r="J460" s="5">
        <f t="shared" si="45"/>
        <v>1004.3</v>
      </c>
      <c r="K460" s="47">
        <f t="shared" si="46"/>
        <v>73.67435978858049</v>
      </c>
      <c r="L460" s="47">
        <f t="shared" si="49"/>
        <v>272.65435978858045</v>
      </c>
      <c r="M460" s="47">
        <f t="shared" si="47"/>
        <v>310.4743597885805</v>
      </c>
      <c r="N460" s="48">
        <f t="shared" si="48"/>
        <v>291.5643597885805</v>
      </c>
      <c r="O460" s="5">
        <v>22.5</v>
      </c>
      <c r="P460" s="5">
        <v>66.4</v>
      </c>
      <c r="Q460" s="5">
        <v>44.6</v>
      </c>
      <c r="S460" s="27">
        <v>4.879</v>
      </c>
      <c r="U460" s="15">
        <f t="shared" si="43"/>
        <v>484.442</v>
      </c>
      <c r="V460" s="27">
        <v>0.372</v>
      </c>
      <c r="X460" s="49">
        <f t="shared" si="44"/>
        <v>2.7750000000000004</v>
      </c>
      <c r="Y460" s="26">
        <v>0.011</v>
      </c>
      <c r="Z460" s="48">
        <v>291.5643597885805</v>
      </c>
    </row>
    <row r="461" spans="1:26" ht="12.75">
      <c r="A461" s="1">
        <v>37014</v>
      </c>
      <c r="B461" s="15">
        <v>123</v>
      </c>
      <c r="C461" s="3">
        <v>0.595370352</v>
      </c>
      <c r="D461" s="56">
        <v>0.595370352</v>
      </c>
      <c r="E461" s="4">
        <v>4519</v>
      </c>
      <c r="F461" s="16">
        <v>0</v>
      </c>
      <c r="G461" s="62">
        <v>38.66395269</v>
      </c>
      <c r="H461" s="62">
        <v>-78.50329121</v>
      </c>
      <c r="I461" s="17">
        <v>1034.5</v>
      </c>
      <c r="J461" s="5">
        <f t="shared" si="45"/>
        <v>1000.5</v>
      </c>
      <c r="K461" s="47">
        <f t="shared" si="46"/>
        <v>105.15386198658061</v>
      </c>
      <c r="L461" s="47">
        <f t="shared" si="49"/>
        <v>304.1338619865806</v>
      </c>
      <c r="M461" s="47">
        <f t="shared" si="47"/>
        <v>341.9538619865806</v>
      </c>
      <c r="N461" s="48">
        <f t="shared" si="48"/>
        <v>323.0438619865806</v>
      </c>
      <c r="O461" s="5">
        <v>22.7</v>
      </c>
      <c r="P461" s="5">
        <v>67.4</v>
      </c>
      <c r="Q461" s="5">
        <v>40</v>
      </c>
      <c r="S461" s="27">
        <v>4.667</v>
      </c>
      <c r="U461" s="15">
        <f t="shared" si="43"/>
        <v>554.9823333333334</v>
      </c>
      <c r="V461" s="27">
        <v>0.331</v>
      </c>
      <c r="X461" s="49">
        <f t="shared" si="44"/>
        <v>2.9600000000000004</v>
      </c>
      <c r="Y461" s="26">
        <v>0.023</v>
      </c>
      <c r="Z461" s="48">
        <v>323.0438619865806</v>
      </c>
    </row>
    <row r="462" spans="1:26" ht="12.75">
      <c r="A462" s="1">
        <v>37014</v>
      </c>
      <c r="B462" s="15">
        <v>123</v>
      </c>
      <c r="C462" s="3">
        <v>0.595486104</v>
      </c>
      <c r="D462" s="56">
        <v>0.595486104</v>
      </c>
      <c r="E462" s="4">
        <v>4529</v>
      </c>
      <c r="F462" s="16">
        <v>0</v>
      </c>
      <c r="G462" s="62">
        <v>38.66024873</v>
      </c>
      <c r="H462" s="62">
        <v>-78.50645155</v>
      </c>
      <c r="I462" s="17">
        <v>1028.6</v>
      </c>
      <c r="J462" s="5">
        <f t="shared" si="45"/>
        <v>994.5999999999999</v>
      </c>
      <c r="K462" s="47">
        <f t="shared" si="46"/>
        <v>154.26764667501538</v>
      </c>
      <c r="L462" s="47">
        <f t="shared" si="49"/>
        <v>353.2476466750154</v>
      </c>
      <c r="M462" s="47">
        <f t="shared" si="47"/>
        <v>391.0676466750154</v>
      </c>
      <c r="N462" s="48">
        <f t="shared" si="48"/>
        <v>372.15764667501537</v>
      </c>
      <c r="O462" s="5">
        <v>22.3</v>
      </c>
      <c r="P462" s="5">
        <v>66.3</v>
      </c>
      <c r="Q462" s="5">
        <v>43.1</v>
      </c>
      <c r="R462" s="64">
        <v>3.89E-05</v>
      </c>
      <c r="S462" s="27">
        <v>4.26</v>
      </c>
      <c r="V462" s="27">
        <v>0.291</v>
      </c>
      <c r="Y462" s="26">
        <v>-0.064</v>
      </c>
      <c r="Z462" s="48">
        <v>372.15764667501537</v>
      </c>
    </row>
    <row r="463" spans="1:26" ht="12.75">
      <c r="A463" s="1">
        <v>37014</v>
      </c>
      <c r="B463" s="15">
        <v>123</v>
      </c>
      <c r="C463" s="3">
        <v>0.595601857</v>
      </c>
      <c r="D463" s="56">
        <v>0.595601857</v>
      </c>
      <c r="E463" s="4">
        <v>4539</v>
      </c>
      <c r="F463" s="16">
        <v>0</v>
      </c>
      <c r="G463" s="62">
        <v>38.65630028</v>
      </c>
      <c r="H463" s="62">
        <v>-78.50964314</v>
      </c>
      <c r="I463" s="17">
        <v>1024.7</v>
      </c>
      <c r="J463" s="5">
        <f t="shared" si="45"/>
        <v>990.7</v>
      </c>
      <c r="K463" s="47">
        <f t="shared" si="46"/>
        <v>186.89289425425812</v>
      </c>
      <c r="L463" s="47">
        <f t="shared" si="49"/>
        <v>385.8728942542581</v>
      </c>
      <c r="M463" s="47">
        <f t="shared" si="47"/>
        <v>423.69289425425814</v>
      </c>
      <c r="N463" s="48">
        <f t="shared" si="48"/>
        <v>404.7828942542581</v>
      </c>
      <c r="O463" s="5">
        <v>22</v>
      </c>
      <c r="P463" s="5">
        <v>65.8</v>
      </c>
      <c r="Q463" s="5">
        <v>44.5</v>
      </c>
      <c r="S463" s="27">
        <v>3.826</v>
      </c>
      <c r="V463" s="27">
        <v>0.252</v>
      </c>
      <c r="Y463" s="26">
        <v>-0.076</v>
      </c>
      <c r="Z463" s="48">
        <v>404.7828942542581</v>
      </c>
    </row>
    <row r="464" spans="1:26" ht="12.75">
      <c r="A464" s="1">
        <v>37014</v>
      </c>
      <c r="B464" s="15">
        <v>123</v>
      </c>
      <c r="C464" s="3">
        <v>0.595717609</v>
      </c>
      <c r="D464" s="56">
        <v>0.595717609</v>
      </c>
      <c r="E464" s="4">
        <v>4549</v>
      </c>
      <c r="F464" s="16">
        <v>0</v>
      </c>
      <c r="G464" s="62">
        <v>38.65231076</v>
      </c>
      <c r="H464" s="62">
        <v>-78.5133595</v>
      </c>
      <c r="I464" s="17">
        <v>1019.6</v>
      </c>
      <c r="J464" s="5">
        <f t="shared" si="45"/>
        <v>985.6</v>
      </c>
      <c r="K464" s="47">
        <f t="shared" si="46"/>
        <v>229.7510089193769</v>
      </c>
      <c r="L464" s="47">
        <f t="shared" si="49"/>
        <v>428.7310089193769</v>
      </c>
      <c r="M464" s="47">
        <f t="shared" si="47"/>
        <v>466.5510089193769</v>
      </c>
      <c r="N464" s="48">
        <f t="shared" si="48"/>
        <v>447.6410089193769</v>
      </c>
      <c r="O464" s="5">
        <v>22.3</v>
      </c>
      <c r="P464" s="5">
        <v>63.3</v>
      </c>
      <c r="Q464" s="5">
        <v>48.5</v>
      </c>
      <c r="S464" s="27">
        <v>3.564</v>
      </c>
      <c r="V464" s="27">
        <v>0.242</v>
      </c>
      <c r="Y464" s="26">
        <v>0.022</v>
      </c>
      <c r="Z464" s="48">
        <v>447.6410089193769</v>
      </c>
    </row>
    <row r="465" spans="1:26" ht="12.75">
      <c r="A465" s="1">
        <v>37014</v>
      </c>
      <c r="B465" s="15">
        <v>123</v>
      </c>
      <c r="C465" s="3">
        <v>0.595833361</v>
      </c>
      <c r="D465" s="56">
        <v>0.595833361</v>
      </c>
      <c r="E465" s="4">
        <v>4559</v>
      </c>
      <c r="F465" s="16">
        <v>0</v>
      </c>
      <c r="G465" s="62">
        <v>38.64973458</v>
      </c>
      <c r="H465" s="62">
        <v>-78.51886722</v>
      </c>
      <c r="I465" s="17">
        <v>1014.6</v>
      </c>
      <c r="J465" s="5">
        <f t="shared" si="45"/>
        <v>980.6</v>
      </c>
      <c r="K465" s="47">
        <f t="shared" si="46"/>
        <v>271.9846030190053</v>
      </c>
      <c r="L465" s="47">
        <f t="shared" si="49"/>
        <v>470.96460301900527</v>
      </c>
      <c r="M465" s="47">
        <f t="shared" si="47"/>
        <v>508.7846030190053</v>
      </c>
      <c r="N465" s="48">
        <f t="shared" si="48"/>
        <v>489.8746030190053</v>
      </c>
      <c r="O465" s="5">
        <v>22.8</v>
      </c>
      <c r="P465" s="5">
        <v>58.4</v>
      </c>
      <c r="Q465" s="5">
        <v>49.1</v>
      </c>
      <c r="S465" s="27">
        <v>3.199</v>
      </c>
      <c r="V465" s="27">
        <v>0.121</v>
      </c>
      <c r="Y465" s="26">
        <v>0.023</v>
      </c>
      <c r="Z465" s="48">
        <v>489.8746030190053</v>
      </c>
    </row>
    <row r="466" spans="1:26" ht="12.75">
      <c r="A466" s="1">
        <v>37014</v>
      </c>
      <c r="B466" s="15">
        <v>123</v>
      </c>
      <c r="C466" s="3">
        <v>0.595949054</v>
      </c>
      <c r="D466" s="56">
        <v>0.595949054</v>
      </c>
      <c r="E466" s="4">
        <v>4569</v>
      </c>
      <c r="F466" s="16">
        <v>0</v>
      </c>
      <c r="G466" s="62">
        <v>38.648652</v>
      </c>
      <c r="H466" s="62">
        <v>-78.5252182</v>
      </c>
      <c r="I466" s="17">
        <v>1011.7</v>
      </c>
      <c r="J466" s="5">
        <f t="shared" si="45"/>
        <v>977.7</v>
      </c>
      <c r="K466" s="47">
        <f t="shared" si="46"/>
        <v>296.5788700693299</v>
      </c>
      <c r="L466" s="47">
        <f t="shared" si="49"/>
        <v>495.55887006932994</v>
      </c>
      <c r="M466" s="47">
        <f t="shared" si="47"/>
        <v>533.3788700693299</v>
      </c>
      <c r="N466" s="48">
        <f t="shared" si="48"/>
        <v>514.4688700693299</v>
      </c>
      <c r="O466" s="5">
        <v>23.1</v>
      </c>
      <c r="P466" s="5">
        <v>56.5</v>
      </c>
      <c r="Q466" s="5">
        <v>53.9</v>
      </c>
      <c r="S466" s="27">
        <v>2.988</v>
      </c>
      <c r="V466" s="27">
        <v>0.131</v>
      </c>
      <c r="Y466" s="26">
        <v>0.02</v>
      </c>
      <c r="Z466" s="48">
        <v>514.4688700693299</v>
      </c>
    </row>
    <row r="467" spans="1:26" ht="12.75">
      <c r="A467" s="1">
        <v>37014</v>
      </c>
      <c r="B467" s="15">
        <v>123</v>
      </c>
      <c r="C467" s="3">
        <v>0.596064806</v>
      </c>
      <c r="D467" s="56">
        <v>0.596064806</v>
      </c>
      <c r="E467" s="4">
        <v>4579</v>
      </c>
      <c r="F467" s="16">
        <v>0</v>
      </c>
      <c r="G467" s="62">
        <v>38.64675397</v>
      </c>
      <c r="H467" s="62">
        <v>-78.53092914</v>
      </c>
      <c r="I467" s="17">
        <v>1008.6</v>
      </c>
      <c r="J467" s="5">
        <f t="shared" si="45"/>
        <v>974.6</v>
      </c>
      <c r="K467" s="47">
        <f t="shared" si="46"/>
        <v>322.95009466407953</v>
      </c>
      <c r="L467" s="47">
        <f t="shared" si="49"/>
        <v>521.9300946640795</v>
      </c>
      <c r="M467" s="47">
        <f t="shared" si="47"/>
        <v>559.7500946640796</v>
      </c>
      <c r="N467" s="48">
        <f t="shared" si="48"/>
        <v>540.8400946640795</v>
      </c>
      <c r="O467" s="5">
        <v>23.3</v>
      </c>
      <c r="P467" s="5">
        <v>55.6</v>
      </c>
      <c r="Q467" s="5">
        <v>58.4</v>
      </c>
      <c r="S467" s="27">
        <v>2.899</v>
      </c>
      <c r="V467" s="27">
        <v>0.121</v>
      </c>
      <c r="Y467" s="26">
        <v>0.021</v>
      </c>
      <c r="Z467" s="48">
        <v>540.8400946640795</v>
      </c>
    </row>
    <row r="468" spans="1:26" ht="12.75">
      <c r="A468" s="1">
        <v>37014</v>
      </c>
      <c r="B468" s="15">
        <v>123</v>
      </c>
      <c r="C468" s="3">
        <v>0.596180558</v>
      </c>
      <c r="D468" s="56">
        <v>0.596180558</v>
      </c>
      <c r="E468" s="4">
        <v>4589</v>
      </c>
      <c r="F468" s="16">
        <v>0</v>
      </c>
      <c r="G468" s="62">
        <v>38.64324186</v>
      </c>
      <c r="H468" s="62">
        <v>-78.53493849</v>
      </c>
      <c r="I468" s="17">
        <v>1007.1</v>
      </c>
      <c r="J468" s="5">
        <f t="shared" si="45"/>
        <v>973.1</v>
      </c>
      <c r="K468" s="47">
        <f t="shared" si="46"/>
        <v>335.7404931038768</v>
      </c>
      <c r="L468" s="47">
        <f t="shared" si="49"/>
        <v>534.7204931038768</v>
      </c>
      <c r="M468" s="47">
        <f t="shared" si="47"/>
        <v>572.5404931038768</v>
      </c>
      <c r="N468" s="48">
        <f t="shared" si="48"/>
        <v>553.6304931038768</v>
      </c>
      <c r="O468" s="5">
        <v>23.3</v>
      </c>
      <c r="P468" s="5">
        <v>55.1</v>
      </c>
      <c r="Q468" s="5">
        <v>61.5</v>
      </c>
      <c r="R468" s="64">
        <v>1.53E-05</v>
      </c>
      <c r="S468" s="27">
        <v>2.84</v>
      </c>
      <c r="V468" s="27">
        <v>0.123</v>
      </c>
      <c r="Y468" s="26">
        <v>0.021</v>
      </c>
      <c r="Z468" s="48">
        <v>553.6304931038768</v>
      </c>
    </row>
    <row r="469" spans="1:26" ht="12.75">
      <c r="A469" s="1">
        <v>37014</v>
      </c>
      <c r="B469" s="15">
        <v>123</v>
      </c>
      <c r="C469" s="3">
        <v>0.59629631</v>
      </c>
      <c r="D469" s="56">
        <v>0.59629631</v>
      </c>
      <c r="E469" s="4">
        <v>4599</v>
      </c>
      <c r="F469" s="16">
        <v>0</v>
      </c>
      <c r="G469" s="62">
        <v>38.63854959</v>
      </c>
      <c r="H469" s="62">
        <v>-78.53634461</v>
      </c>
      <c r="I469" s="17">
        <v>1005.9</v>
      </c>
      <c r="J469" s="5">
        <f t="shared" si="45"/>
        <v>971.9</v>
      </c>
      <c r="K469" s="47">
        <f t="shared" si="46"/>
        <v>345.9870153771445</v>
      </c>
      <c r="L469" s="47">
        <f t="shared" si="49"/>
        <v>544.9670153771444</v>
      </c>
      <c r="M469" s="47">
        <f t="shared" si="47"/>
        <v>582.7870153771445</v>
      </c>
      <c r="N469" s="48">
        <f t="shared" si="48"/>
        <v>563.8770153771445</v>
      </c>
      <c r="O469" s="5">
        <v>23.5</v>
      </c>
      <c r="P469" s="5">
        <v>54.7</v>
      </c>
      <c r="Q469" s="5">
        <v>64.4</v>
      </c>
      <c r="S469" s="27">
        <v>2.779</v>
      </c>
      <c r="V469" s="27">
        <v>0.112</v>
      </c>
      <c r="Y469" s="26">
        <v>0.021</v>
      </c>
      <c r="Z469" s="48">
        <v>563.8770153771445</v>
      </c>
    </row>
    <row r="470" spans="1:26" ht="12.75">
      <c r="A470" s="1">
        <v>37014</v>
      </c>
      <c r="B470" s="15">
        <v>123</v>
      </c>
      <c r="C470" s="3">
        <v>0.596412063</v>
      </c>
      <c r="D470" s="56">
        <v>0.596412063</v>
      </c>
      <c r="E470" s="4">
        <v>4609</v>
      </c>
      <c r="F470" s="16">
        <v>0</v>
      </c>
      <c r="G470" s="62">
        <v>38.63376993</v>
      </c>
      <c r="H470" s="62">
        <v>-78.53439002</v>
      </c>
      <c r="I470" s="17">
        <v>1002.8</v>
      </c>
      <c r="J470" s="5">
        <f t="shared" si="45"/>
        <v>968.8</v>
      </c>
      <c r="K470" s="47">
        <f t="shared" si="46"/>
        <v>372.5158669745805</v>
      </c>
      <c r="L470" s="47">
        <f t="shared" si="49"/>
        <v>571.4958669745805</v>
      </c>
      <c r="M470" s="47">
        <f t="shared" si="47"/>
        <v>609.3158669745806</v>
      </c>
      <c r="N470" s="48">
        <f t="shared" si="48"/>
        <v>590.4058669745805</v>
      </c>
      <c r="O470" s="5">
        <v>23.4</v>
      </c>
      <c r="P470" s="5">
        <v>54.4</v>
      </c>
      <c r="Q470" s="5">
        <v>67.9</v>
      </c>
      <c r="S470" s="27">
        <v>2.74</v>
      </c>
      <c r="V470" s="27">
        <v>0.123</v>
      </c>
      <c r="Y470" s="26">
        <v>0.021</v>
      </c>
      <c r="Z470" s="48">
        <v>590.4058669745805</v>
      </c>
    </row>
    <row r="471" spans="1:26" ht="12.75">
      <c r="A471" s="1">
        <v>37014</v>
      </c>
      <c r="B471" s="15">
        <v>123</v>
      </c>
      <c r="C471" s="3">
        <v>0.596527755</v>
      </c>
      <c r="D471" s="56">
        <v>0.596527755</v>
      </c>
      <c r="E471" s="4">
        <v>4619</v>
      </c>
      <c r="F471" s="16">
        <v>0</v>
      </c>
      <c r="G471" s="62">
        <v>38.62996158</v>
      </c>
      <c r="H471" s="62">
        <v>-78.52980006</v>
      </c>
      <c r="I471" s="17">
        <v>998.5</v>
      </c>
      <c r="J471" s="5">
        <f t="shared" si="45"/>
        <v>964.5</v>
      </c>
      <c r="K471" s="47">
        <f t="shared" si="46"/>
        <v>409.45483121202557</v>
      </c>
      <c r="L471" s="47">
        <f t="shared" si="49"/>
        <v>608.4348312120255</v>
      </c>
      <c r="M471" s="47">
        <f t="shared" si="47"/>
        <v>646.2548312120256</v>
      </c>
      <c r="N471" s="48">
        <f t="shared" si="48"/>
        <v>627.3448312120256</v>
      </c>
      <c r="O471" s="5">
        <v>23.3</v>
      </c>
      <c r="P471" s="5">
        <v>54</v>
      </c>
      <c r="Q471" s="5">
        <v>69</v>
      </c>
      <c r="S471" s="27">
        <v>2.83</v>
      </c>
      <c r="V471" s="27">
        <v>0.121</v>
      </c>
      <c r="Y471" s="26">
        <v>0.021</v>
      </c>
      <c r="Z471" s="48">
        <v>627.3448312120256</v>
      </c>
    </row>
    <row r="472" spans="1:26" ht="12.75">
      <c r="A472" s="1">
        <v>37014</v>
      </c>
      <c r="B472" s="15">
        <v>123</v>
      </c>
      <c r="C472" s="3">
        <v>0.596643507</v>
      </c>
      <c r="D472" s="56">
        <v>0.596643507</v>
      </c>
      <c r="E472" s="4">
        <v>4629</v>
      </c>
      <c r="F472" s="16">
        <v>0</v>
      </c>
      <c r="G472" s="62">
        <v>38.62825006</v>
      </c>
      <c r="H472" s="62">
        <v>-78.52332393</v>
      </c>
      <c r="I472" s="17">
        <v>991.5</v>
      </c>
      <c r="J472" s="5">
        <f t="shared" si="45"/>
        <v>957.5</v>
      </c>
      <c r="K472" s="47">
        <f t="shared" si="46"/>
        <v>469.9417371605836</v>
      </c>
      <c r="L472" s="47">
        <f t="shared" si="49"/>
        <v>668.9217371605836</v>
      </c>
      <c r="M472" s="47">
        <f t="shared" si="47"/>
        <v>706.7417371605836</v>
      </c>
      <c r="N472" s="48">
        <f t="shared" si="48"/>
        <v>687.8317371605835</v>
      </c>
      <c r="O472" s="5">
        <v>22.7</v>
      </c>
      <c r="P472" s="5">
        <v>53.3</v>
      </c>
      <c r="Q472" s="5">
        <v>68.4</v>
      </c>
      <c r="S472" s="27">
        <v>2.76</v>
      </c>
      <c r="V472" s="27">
        <v>0.132</v>
      </c>
      <c r="Y472" s="26">
        <v>0.019</v>
      </c>
      <c r="Z472" s="48">
        <v>687.8317371605835</v>
      </c>
    </row>
    <row r="473" spans="1:26" ht="12.75">
      <c r="A473" s="1">
        <v>37014</v>
      </c>
      <c r="B473" s="15">
        <v>123</v>
      </c>
      <c r="C473" s="3">
        <v>0.59675926</v>
      </c>
      <c r="D473" s="56">
        <v>0.59675926</v>
      </c>
      <c r="E473" s="4">
        <v>4639</v>
      </c>
      <c r="F473" s="16">
        <v>0</v>
      </c>
      <c r="G473" s="62">
        <v>38.62886732</v>
      </c>
      <c r="H473" s="62">
        <v>-78.51680869</v>
      </c>
      <c r="I473" s="17">
        <v>989.2</v>
      </c>
      <c r="J473" s="5">
        <f t="shared" si="45"/>
        <v>955.2</v>
      </c>
      <c r="K473" s="47">
        <f t="shared" si="46"/>
        <v>489.9125609816039</v>
      </c>
      <c r="L473" s="47">
        <f t="shared" si="49"/>
        <v>688.8925609816039</v>
      </c>
      <c r="M473" s="47">
        <f t="shared" si="47"/>
        <v>726.7125609816039</v>
      </c>
      <c r="N473" s="48">
        <f t="shared" si="48"/>
        <v>707.8025609816038</v>
      </c>
      <c r="O473" s="5">
        <v>22.7</v>
      </c>
      <c r="P473" s="5">
        <v>53.1</v>
      </c>
      <c r="Q473" s="5">
        <v>62.6</v>
      </c>
      <c r="S473" s="27">
        <v>2.96</v>
      </c>
      <c r="V473" s="27">
        <v>0.112</v>
      </c>
      <c r="Y473" s="26">
        <v>0.021</v>
      </c>
      <c r="Z473" s="48">
        <v>707.8025609816038</v>
      </c>
    </row>
    <row r="474" spans="1:26" ht="12.75">
      <c r="A474" s="1">
        <v>37014</v>
      </c>
      <c r="B474" s="15">
        <v>123</v>
      </c>
      <c r="C474" s="3">
        <v>0.596875012</v>
      </c>
      <c r="D474" s="56">
        <v>0.596875012</v>
      </c>
      <c r="E474" s="4">
        <v>4649</v>
      </c>
      <c r="F474" s="16">
        <v>0</v>
      </c>
      <c r="G474" s="62">
        <v>38.63115373</v>
      </c>
      <c r="H474" s="62">
        <v>-78.5118298</v>
      </c>
      <c r="I474" s="17">
        <v>985.1</v>
      </c>
      <c r="J474" s="5">
        <f t="shared" si="45"/>
        <v>951.1</v>
      </c>
      <c r="K474" s="47">
        <f t="shared" si="46"/>
        <v>525.6322830842323</v>
      </c>
      <c r="L474" s="47">
        <f t="shared" si="49"/>
        <v>724.6122830842323</v>
      </c>
      <c r="M474" s="47">
        <f t="shared" si="47"/>
        <v>762.4322830842323</v>
      </c>
      <c r="N474" s="48">
        <f t="shared" si="48"/>
        <v>743.5222830842323</v>
      </c>
      <c r="O474" s="5">
        <v>22.6</v>
      </c>
      <c r="P474" s="5">
        <v>53.2</v>
      </c>
      <c r="Q474" s="5">
        <v>61.5</v>
      </c>
      <c r="R474" s="64">
        <v>1.55E-05</v>
      </c>
      <c r="S474" s="27">
        <v>2.9</v>
      </c>
      <c r="V474" s="27">
        <v>0.111</v>
      </c>
      <c r="Y474" s="26">
        <v>0.02</v>
      </c>
      <c r="Z474" s="48">
        <v>743.5222830842323</v>
      </c>
    </row>
    <row r="475" spans="1:26" ht="12.75">
      <c r="A475" s="1">
        <v>37014</v>
      </c>
      <c r="B475" s="15">
        <v>123</v>
      </c>
      <c r="C475" s="3">
        <v>0.596990764</v>
      </c>
      <c r="D475" s="56">
        <v>0.596990764</v>
      </c>
      <c r="E475" s="4">
        <v>4659</v>
      </c>
      <c r="F475" s="16">
        <v>0</v>
      </c>
      <c r="G475" s="62">
        <v>38.63515756</v>
      </c>
      <c r="H475" s="62">
        <v>-78.5090549</v>
      </c>
      <c r="I475" s="17">
        <v>980.7</v>
      </c>
      <c r="J475" s="5">
        <f t="shared" si="45"/>
        <v>946.7</v>
      </c>
      <c r="K475" s="47">
        <f t="shared" si="46"/>
        <v>564.1373431577358</v>
      </c>
      <c r="L475" s="47">
        <f t="shared" si="49"/>
        <v>763.1173431577358</v>
      </c>
      <c r="M475" s="47">
        <f t="shared" si="47"/>
        <v>800.9373431577358</v>
      </c>
      <c r="N475" s="48">
        <f t="shared" si="48"/>
        <v>782.0273431577358</v>
      </c>
      <c r="O475" s="5">
        <v>22.3</v>
      </c>
      <c r="P475" s="5">
        <v>52.4</v>
      </c>
      <c r="Q475" s="5">
        <v>62.5</v>
      </c>
      <c r="S475" s="27">
        <v>2.85</v>
      </c>
      <c r="V475" s="27">
        <v>0.122</v>
      </c>
      <c r="Y475" s="26">
        <v>0.02</v>
      </c>
      <c r="Z475" s="48">
        <v>782.0273431577358</v>
      </c>
    </row>
    <row r="476" spans="1:26" ht="12.75">
      <c r="A476" s="1">
        <v>37014</v>
      </c>
      <c r="B476" s="15">
        <v>123</v>
      </c>
      <c r="C476" s="3">
        <v>0.597106457</v>
      </c>
      <c r="D476" s="56">
        <v>0.597106457</v>
      </c>
      <c r="E476" s="4">
        <v>4669</v>
      </c>
      <c r="F476" s="16">
        <v>0</v>
      </c>
      <c r="G476" s="62">
        <v>38.63841752</v>
      </c>
      <c r="H476" s="62">
        <v>-78.50514635</v>
      </c>
      <c r="I476" s="17">
        <v>975.8</v>
      </c>
      <c r="J476" s="5">
        <f t="shared" si="45"/>
        <v>941.8</v>
      </c>
      <c r="K476" s="47">
        <f t="shared" si="46"/>
        <v>607.2291652737604</v>
      </c>
      <c r="L476" s="47">
        <f t="shared" si="49"/>
        <v>806.2091652737604</v>
      </c>
      <c r="M476" s="47">
        <f t="shared" si="47"/>
        <v>844.0291652737603</v>
      </c>
      <c r="N476" s="48">
        <f t="shared" si="48"/>
        <v>825.1191652737604</v>
      </c>
      <c r="O476" s="5">
        <v>22.2</v>
      </c>
      <c r="P476" s="5">
        <v>50.2</v>
      </c>
      <c r="Q476" s="5">
        <v>64.4</v>
      </c>
      <c r="S476" s="27">
        <v>2.849</v>
      </c>
      <c r="V476" s="27">
        <v>0.112</v>
      </c>
      <c r="Y476" s="26">
        <v>0.02</v>
      </c>
      <c r="Z476" s="48">
        <v>825.1191652737604</v>
      </c>
    </row>
    <row r="477" spans="1:26" ht="12.75">
      <c r="A477" s="1">
        <v>37014</v>
      </c>
      <c r="B477" s="15">
        <v>123</v>
      </c>
      <c r="C477" s="3">
        <v>0.597222209</v>
      </c>
      <c r="D477" s="56">
        <v>0.597222209</v>
      </c>
      <c r="E477" s="4">
        <v>4679</v>
      </c>
      <c r="F477" s="16">
        <v>0</v>
      </c>
      <c r="G477" s="62">
        <v>38.64178671</v>
      </c>
      <c r="H477" s="62">
        <v>-78.50144113</v>
      </c>
      <c r="I477" s="17">
        <v>971.3</v>
      </c>
      <c r="J477" s="5">
        <f t="shared" si="45"/>
        <v>937.3</v>
      </c>
      <c r="K477" s="47">
        <f t="shared" si="46"/>
        <v>647.0012397856461</v>
      </c>
      <c r="L477" s="47">
        <f t="shared" si="49"/>
        <v>845.9812397856462</v>
      </c>
      <c r="M477" s="47">
        <f t="shared" si="47"/>
        <v>883.8012397856462</v>
      </c>
      <c r="N477" s="48">
        <f t="shared" si="48"/>
        <v>864.8912397856461</v>
      </c>
      <c r="O477" s="5">
        <v>21.8</v>
      </c>
      <c r="P477" s="5">
        <v>50.9</v>
      </c>
      <c r="Q477" s="5">
        <v>61.9</v>
      </c>
      <c r="S477" s="27">
        <v>2.938</v>
      </c>
      <c r="V477" s="27">
        <v>0.123</v>
      </c>
      <c r="Y477" s="26">
        <v>0.019</v>
      </c>
      <c r="Z477" s="48">
        <v>864.8912397856461</v>
      </c>
    </row>
    <row r="478" spans="1:26" ht="12.75">
      <c r="A478" s="1">
        <v>37014</v>
      </c>
      <c r="B478" s="15">
        <v>123</v>
      </c>
      <c r="C478" s="3">
        <v>0.597337961</v>
      </c>
      <c r="D478" s="56">
        <v>0.597337961</v>
      </c>
      <c r="E478" s="4">
        <v>4689</v>
      </c>
      <c r="F478" s="16">
        <v>0</v>
      </c>
      <c r="G478" s="62">
        <v>38.64534334</v>
      </c>
      <c r="H478" s="62">
        <v>-78.49838165</v>
      </c>
      <c r="I478" s="17">
        <v>968.9</v>
      </c>
      <c r="J478" s="5">
        <f t="shared" si="45"/>
        <v>934.9</v>
      </c>
      <c r="K478" s="47">
        <f t="shared" si="46"/>
        <v>668.29115988985</v>
      </c>
      <c r="L478" s="47">
        <f t="shared" si="49"/>
        <v>867.27115988985</v>
      </c>
      <c r="M478" s="47">
        <f t="shared" si="47"/>
        <v>905.0911598898499</v>
      </c>
      <c r="N478" s="48">
        <f t="shared" si="48"/>
        <v>886.1811598898499</v>
      </c>
      <c r="O478" s="5">
        <v>21.7</v>
      </c>
      <c r="P478" s="5">
        <v>50.9</v>
      </c>
      <c r="Q478" s="5">
        <v>61.5</v>
      </c>
      <c r="S478" s="27">
        <v>2.879</v>
      </c>
      <c r="V478" s="27">
        <v>0.102</v>
      </c>
      <c r="Y478" s="26">
        <v>0.021</v>
      </c>
      <c r="Z478" s="48">
        <v>886.1811598898499</v>
      </c>
    </row>
    <row r="479" spans="1:26" ht="12.75">
      <c r="A479" s="1">
        <v>37014</v>
      </c>
      <c r="B479" s="15">
        <v>123</v>
      </c>
      <c r="C479" s="3">
        <v>0.597453713</v>
      </c>
      <c r="D479" s="56">
        <v>0.597453713</v>
      </c>
      <c r="E479" s="4">
        <v>4699</v>
      </c>
      <c r="F479" s="16">
        <v>0</v>
      </c>
      <c r="G479" s="62">
        <v>38.64909129</v>
      </c>
      <c r="H479" s="62">
        <v>-78.49617943</v>
      </c>
      <c r="I479" s="17">
        <v>965.6</v>
      </c>
      <c r="J479" s="5">
        <f t="shared" si="45"/>
        <v>931.6</v>
      </c>
      <c r="K479" s="47">
        <f t="shared" si="46"/>
        <v>697.6542116771495</v>
      </c>
      <c r="L479" s="47">
        <f t="shared" si="49"/>
        <v>896.6342116771496</v>
      </c>
      <c r="M479" s="47">
        <f t="shared" si="47"/>
        <v>934.4542116771495</v>
      </c>
      <c r="N479" s="48">
        <f t="shared" si="48"/>
        <v>915.5442116771495</v>
      </c>
      <c r="O479" s="5">
        <v>21.6</v>
      </c>
      <c r="P479" s="5">
        <v>50.7</v>
      </c>
      <c r="Q479" s="5">
        <v>58.9</v>
      </c>
      <c r="S479" s="27">
        <v>2.849</v>
      </c>
      <c r="V479" s="27">
        <v>0.112</v>
      </c>
      <c r="Y479" s="26">
        <v>0.021</v>
      </c>
      <c r="Z479" s="48">
        <v>915.5442116771495</v>
      </c>
    </row>
    <row r="480" spans="1:26" ht="12.75">
      <c r="A480" s="1">
        <v>37014</v>
      </c>
      <c r="B480" s="15">
        <v>123</v>
      </c>
      <c r="C480" s="3">
        <v>0.597569466</v>
      </c>
      <c r="D480" s="56">
        <v>0.597569466</v>
      </c>
      <c r="E480" s="4">
        <v>4709</v>
      </c>
      <c r="F480" s="16">
        <v>0</v>
      </c>
      <c r="G480" s="62">
        <v>38.65292893</v>
      </c>
      <c r="H480" s="62">
        <v>-78.49442693</v>
      </c>
      <c r="I480" s="17">
        <v>963.5</v>
      </c>
      <c r="J480" s="5">
        <f t="shared" si="45"/>
        <v>929.5</v>
      </c>
      <c r="K480" s="47">
        <f t="shared" si="46"/>
        <v>716.3939949043402</v>
      </c>
      <c r="L480" s="47">
        <f t="shared" si="49"/>
        <v>915.3739949043402</v>
      </c>
      <c r="M480" s="47">
        <f t="shared" si="47"/>
        <v>953.1939949043401</v>
      </c>
      <c r="N480" s="48">
        <f t="shared" si="48"/>
        <v>934.2839949043401</v>
      </c>
      <c r="O480" s="5">
        <v>21.5</v>
      </c>
      <c r="P480" s="5">
        <v>50.9</v>
      </c>
      <c r="Q480" s="5">
        <v>61.1</v>
      </c>
      <c r="R480" s="64">
        <v>1.02E-05</v>
      </c>
      <c r="S480" s="27">
        <v>2.868</v>
      </c>
      <c r="V480" s="27">
        <v>0.092</v>
      </c>
      <c r="Y480" s="26">
        <v>0.019</v>
      </c>
      <c r="Z480" s="48">
        <v>934.2839949043401</v>
      </c>
    </row>
    <row r="481" spans="1:26" ht="12.75">
      <c r="A481" s="1">
        <v>37014</v>
      </c>
      <c r="B481" s="15">
        <v>123</v>
      </c>
      <c r="C481" s="3">
        <v>0.597685158</v>
      </c>
      <c r="D481" s="56">
        <v>0.597685158</v>
      </c>
      <c r="E481" s="4">
        <v>4719</v>
      </c>
      <c r="F481" s="16">
        <v>0</v>
      </c>
      <c r="G481" s="62">
        <v>38.65687076</v>
      </c>
      <c r="H481" s="62">
        <v>-78.49243729</v>
      </c>
      <c r="I481" s="17">
        <v>960.3</v>
      </c>
      <c r="J481" s="5">
        <f t="shared" si="45"/>
        <v>926.3</v>
      </c>
      <c r="K481" s="47">
        <f t="shared" si="46"/>
        <v>745.0314242895413</v>
      </c>
      <c r="L481" s="47">
        <f t="shared" si="49"/>
        <v>944.0114242895413</v>
      </c>
      <c r="M481" s="47">
        <f t="shared" si="47"/>
        <v>981.8314242895412</v>
      </c>
      <c r="N481" s="48">
        <f t="shared" si="48"/>
        <v>962.9214242895413</v>
      </c>
      <c r="O481" s="5">
        <v>21.3</v>
      </c>
      <c r="P481" s="5">
        <v>51</v>
      </c>
      <c r="Q481" s="5">
        <v>65.4</v>
      </c>
      <c r="S481" s="27">
        <v>2.909</v>
      </c>
      <c r="V481" s="27">
        <v>0.122</v>
      </c>
      <c r="Y481" s="26">
        <v>0.019</v>
      </c>
      <c r="Z481" s="48">
        <v>962.9214242895413</v>
      </c>
    </row>
    <row r="482" spans="1:26" ht="12.75">
      <c r="A482" s="1">
        <v>37014</v>
      </c>
      <c r="B482" s="15">
        <v>123</v>
      </c>
      <c r="C482" s="3">
        <v>0.59780091</v>
      </c>
      <c r="D482" s="56">
        <v>0.59780091</v>
      </c>
      <c r="E482" s="4">
        <v>4729</v>
      </c>
      <c r="F482" s="16">
        <v>0</v>
      </c>
      <c r="G482" s="62">
        <v>38.66080438</v>
      </c>
      <c r="H482" s="62">
        <v>-78.48991539</v>
      </c>
      <c r="I482" s="17">
        <v>957.9</v>
      </c>
      <c r="J482" s="5">
        <f t="shared" si="45"/>
        <v>923.9</v>
      </c>
      <c r="K482" s="47">
        <f t="shared" si="46"/>
        <v>766.5744947367402</v>
      </c>
      <c r="L482" s="47">
        <f t="shared" si="49"/>
        <v>965.5544947367403</v>
      </c>
      <c r="M482" s="47">
        <f t="shared" si="47"/>
        <v>1003.3744947367402</v>
      </c>
      <c r="N482" s="48">
        <f t="shared" si="48"/>
        <v>984.4644947367402</v>
      </c>
      <c r="O482" s="5">
        <v>21.2</v>
      </c>
      <c r="P482" s="5">
        <v>51.2</v>
      </c>
      <c r="Q482" s="5">
        <v>66.3</v>
      </c>
      <c r="S482" s="27">
        <v>2.89</v>
      </c>
      <c r="V482" s="27">
        <v>0.123</v>
      </c>
      <c r="Y482" s="26">
        <v>0.019</v>
      </c>
      <c r="Z482" s="48">
        <v>984.4644947367402</v>
      </c>
    </row>
    <row r="483" spans="1:26" ht="12.75">
      <c r="A483" s="1">
        <v>37014</v>
      </c>
      <c r="B483" s="15">
        <v>123</v>
      </c>
      <c r="C483" s="3">
        <v>0.597916663</v>
      </c>
      <c r="D483" s="56">
        <v>0.597916663</v>
      </c>
      <c r="E483" s="4">
        <v>4739</v>
      </c>
      <c r="F483" s="16">
        <v>0</v>
      </c>
      <c r="G483" s="62">
        <v>38.66479405</v>
      </c>
      <c r="H483" s="62">
        <v>-78.48736158</v>
      </c>
      <c r="I483" s="17">
        <v>954.6</v>
      </c>
      <c r="J483" s="5">
        <f t="shared" si="45"/>
        <v>920.6</v>
      </c>
      <c r="K483" s="47">
        <f t="shared" si="46"/>
        <v>796.2877707092857</v>
      </c>
      <c r="L483" s="47">
        <f t="shared" si="49"/>
        <v>995.2677707092857</v>
      </c>
      <c r="M483" s="47">
        <f t="shared" si="47"/>
        <v>1033.0877707092857</v>
      </c>
      <c r="N483" s="48">
        <f t="shared" si="48"/>
        <v>1014.1777707092857</v>
      </c>
      <c r="O483" s="5">
        <v>20.9</v>
      </c>
      <c r="P483" s="5">
        <v>51.8</v>
      </c>
      <c r="Q483" s="5">
        <v>66.5</v>
      </c>
      <c r="S483" s="27">
        <v>2.909</v>
      </c>
      <c r="V483" s="27">
        <v>0.122</v>
      </c>
      <c r="Y483" s="26">
        <v>0.019</v>
      </c>
      <c r="Z483" s="48">
        <v>1014.1777707092857</v>
      </c>
    </row>
    <row r="484" spans="1:26" ht="12.75">
      <c r="A484" s="1">
        <v>37014</v>
      </c>
      <c r="B484" s="15">
        <v>123</v>
      </c>
      <c r="C484" s="3">
        <v>0.598032415</v>
      </c>
      <c r="D484" s="56">
        <v>0.598032415</v>
      </c>
      <c r="E484" s="4">
        <v>4749</v>
      </c>
      <c r="F484" s="16">
        <v>0</v>
      </c>
      <c r="G484" s="62">
        <v>38.66900117</v>
      </c>
      <c r="H484" s="62">
        <v>-78.48535503</v>
      </c>
      <c r="I484" s="17">
        <v>950.9</v>
      </c>
      <c r="J484" s="5">
        <f t="shared" si="45"/>
        <v>916.9</v>
      </c>
      <c r="K484" s="47">
        <f t="shared" si="46"/>
        <v>829.7295792555935</v>
      </c>
      <c r="L484" s="47">
        <f t="shared" si="49"/>
        <v>1028.7095792555936</v>
      </c>
      <c r="M484" s="47">
        <f t="shared" si="47"/>
        <v>1066.5295792555935</v>
      </c>
      <c r="N484" s="48">
        <f t="shared" si="48"/>
        <v>1047.6195792555936</v>
      </c>
      <c r="O484" s="5">
        <v>20.6</v>
      </c>
      <c r="P484" s="5">
        <v>52.1</v>
      </c>
      <c r="Q484" s="5">
        <v>66.9</v>
      </c>
      <c r="S484" s="27">
        <v>2.968</v>
      </c>
      <c r="V484" s="27">
        <v>0.101</v>
      </c>
      <c r="Y484" s="26">
        <v>0.019</v>
      </c>
      <c r="Z484" s="48">
        <v>1047.6195792555936</v>
      </c>
    </row>
    <row r="485" spans="1:26" ht="12.75">
      <c r="A485" s="1">
        <v>37014</v>
      </c>
      <c r="B485" s="15">
        <v>123</v>
      </c>
      <c r="C485" s="3">
        <v>0.598148167</v>
      </c>
      <c r="D485" s="56">
        <v>0.598148167</v>
      </c>
      <c r="E485" s="4">
        <v>4759</v>
      </c>
      <c r="F485" s="16">
        <v>0</v>
      </c>
      <c r="G485" s="62">
        <v>38.67358581</v>
      </c>
      <c r="H485" s="62">
        <v>-78.48421612</v>
      </c>
      <c r="I485" s="17">
        <v>947.9</v>
      </c>
      <c r="J485" s="5">
        <f t="shared" si="45"/>
        <v>913.9</v>
      </c>
      <c r="K485" s="47">
        <f t="shared" si="46"/>
        <v>856.9437767790688</v>
      </c>
      <c r="L485" s="47">
        <f t="shared" si="49"/>
        <v>1055.9237767790687</v>
      </c>
      <c r="M485" s="47">
        <f t="shared" si="47"/>
        <v>1093.7437767790689</v>
      </c>
      <c r="N485" s="48">
        <f t="shared" si="48"/>
        <v>1074.8337767790688</v>
      </c>
      <c r="O485" s="5">
        <v>20.3</v>
      </c>
      <c r="P485" s="5">
        <v>52.1</v>
      </c>
      <c r="Q485" s="5">
        <v>66.9</v>
      </c>
      <c r="S485" s="27">
        <v>2.84</v>
      </c>
      <c r="V485" s="27">
        <v>0.091</v>
      </c>
      <c r="Y485" s="26">
        <v>0.019</v>
      </c>
      <c r="Z485" s="48">
        <v>1074.8337767790688</v>
      </c>
    </row>
    <row r="486" spans="1:26" ht="12.75">
      <c r="A486" s="1">
        <v>37014</v>
      </c>
      <c r="B486" s="15">
        <v>123</v>
      </c>
      <c r="C486" s="3">
        <v>0.59826386</v>
      </c>
      <c r="D486" s="56">
        <v>0.59826386</v>
      </c>
      <c r="E486" s="4">
        <v>4769</v>
      </c>
      <c r="F486" s="16">
        <v>0</v>
      </c>
      <c r="G486" s="62">
        <v>38.67819341</v>
      </c>
      <c r="H486" s="62">
        <v>-78.48373688</v>
      </c>
      <c r="I486" s="17">
        <v>946.1</v>
      </c>
      <c r="J486" s="5">
        <f t="shared" si="45"/>
        <v>912.1</v>
      </c>
      <c r="K486" s="47">
        <f t="shared" si="46"/>
        <v>873.3152086641695</v>
      </c>
      <c r="L486" s="47">
        <f t="shared" si="49"/>
        <v>1072.2952086641694</v>
      </c>
      <c r="M486" s="47">
        <f t="shared" si="47"/>
        <v>1110.1152086641696</v>
      </c>
      <c r="N486" s="48">
        <f t="shared" si="48"/>
        <v>1091.2052086641695</v>
      </c>
      <c r="O486" s="5">
        <v>20.3</v>
      </c>
      <c r="P486" s="5">
        <v>52.2</v>
      </c>
      <c r="Q486" s="5">
        <v>68</v>
      </c>
      <c r="R486" s="64">
        <v>1.82E-05</v>
      </c>
      <c r="S486" s="27">
        <v>2.929</v>
      </c>
      <c r="V486" s="27">
        <v>0.131</v>
      </c>
      <c r="Y486" s="26">
        <v>0.019</v>
      </c>
      <c r="Z486" s="48">
        <v>1091.2052086641695</v>
      </c>
    </row>
    <row r="487" spans="1:26" ht="12.75">
      <c r="A487" s="1">
        <v>37014</v>
      </c>
      <c r="B487" s="15">
        <v>123</v>
      </c>
      <c r="C487" s="3">
        <v>0.598379612</v>
      </c>
      <c r="D487" s="56">
        <v>0.598379612</v>
      </c>
      <c r="E487" s="4">
        <v>4779</v>
      </c>
      <c r="F487" s="16">
        <v>0</v>
      </c>
      <c r="G487" s="62">
        <v>38.68274721</v>
      </c>
      <c r="H487" s="62">
        <v>-78.48319377</v>
      </c>
      <c r="I487" s="17">
        <v>943</v>
      </c>
      <c r="J487" s="5">
        <f t="shared" si="45"/>
        <v>909</v>
      </c>
      <c r="K487" s="47">
        <f t="shared" si="46"/>
        <v>901.586335035943</v>
      </c>
      <c r="L487" s="47">
        <f t="shared" si="49"/>
        <v>1100.566335035943</v>
      </c>
      <c r="M487" s="47">
        <f t="shared" si="47"/>
        <v>1138.386335035943</v>
      </c>
      <c r="N487" s="48">
        <f t="shared" si="48"/>
        <v>1119.476335035943</v>
      </c>
      <c r="O487" s="5">
        <v>20</v>
      </c>
      <c r="P487" s="5">
        <v>52.6</v>
      </c>
      <c r="Q487" s="5">
        <v>68.4</v>
      </c>
      <c r="S487" s="27">
        <v>2.849</v>
      </c>
      <c r="V487" s="27">
        <v>0.121</v>
      </c>
      <c r="Y487" s="26">
        <v>0.019</v>
      </c>
      <c r="Z487" s="48">
        <v>1119.476335035943</v>
      </c>
    </row>
    <row r="488" spans="1:26" ht="12.75">
      <c r="A488" s="1">
        <v>37014</v>
      </c>
      <c r="B488" s="15">
        <v>123</v>
      </c>
      <c r="C488" s="3">
        <v>0.598495364</v>
      </c>
      <c r="D488" s="56">
        <v>0.598495364</v>
      </c>
      <c r="E488" s="4">
        <v>4789</v>
      </c>
      <c r="F488" s="16">
        <v>0</v>
      </c>
      <c r="G488" s="62">
        <v>38.6873847</v>
      </c>
      <c r="H488" s="62">
        <v>-78.48269483</v>
      </c>
      <c r="I488" s="17">
        <v>941.4</v>
      </c>
      <c r="J488" s="5">
        <f t="shared" si="45"/>
        <v>907.4</v>
      </c>
      <c r="K488" s="47">
        <f t="shared" si="46"/>
        <v>916.215629939682</v>
      </c>
      <c r="L488" s="47">
        <f t="shared" si="49"/>
        <v>1115.195629939682</v>
      </c>
      <c r="M488" s="47">
        <f t="shared" si="47"/>
        <v>1153.015629939682</v>
      </c>
      <c r="N488" s="48">
        <f t="shared" si="48"/>
        <v>1134.1056299396819</v>
      </c>
      <c r="O488" s="5">
        <v>20</v>
      </c>
      <c r="P488" s="5">
        <v>53.1</v>
      </c>
      <c r="Q488" s="5">
        <v>69.4</v>
      </c>
      <c r="S488" s="27">
        <v>2.949</v>
      </c>
      <c r="V488" s="27">
        <v>0.123</v>
      </c>
      <c r="Y488" s="26">
        <v>0.02</v>
      </c>
      <c r="Z488" s="48">
        <v>1134.1056299396819</v>
      </c>
    </row>
    <row r="489" spans="1:26" ht="12.75">
      <c r="A489" s="1">
        <v>37014</v>
      </c>
      <c r="B489" s="15">
        <v>123</v>
      </c>
      <c r="C489" s="3">
        <v>0.598611116</v>
      </c>
      <c r="D489" s="56">
        <v>0.598611116</v>
      </c>
      <c r="E489" s="4">
        <v>4799</v>
      </c>
      <c r="F489" s="16">
        <v>0</v>
      </c>
      <c r="G489" s="62">
        <v>38.69210163</v>
      </c>
      <c r="H489" s="62">
        <v>-78.4816828</v>
      </c>
      <c r="I489" s="17">
        <v>938.8</v>
      </c>
      <c r="J489" s="5">
        <f t="shared" si="45"/>
        <v>904.8</v>
      </c>
      <c r="K489" s="47">
        <f t="shared" si="46"/>
        <v>940.0433403261574</v>
      </c>
      <c r="L489" s="47">
        <f t="shared" si="49"/>
        <v>1139.0233403261573</v>
      </c>
      <c r="M489" s="47">
        <f t="shared" si="47"/>
        <v>1176.8433403261574</v>
      </c>
      <c r="N489" s="48">
        <f t="shared" si="48"/>
        <v>1157.9333403261573</v>
      </c>
      <c r="O489" s="5">
        <v>19.9</v>
      </c>
      <c r="P489" s="5">
        <v>53.4</v>
      </c>
      <c r="Q489" s="5">
        <v>68.9</v>
      </c>
      <c r="S489" s="27">
        <v>2.88</v>
      </c>
      <c r="V489" s="27">
        <v>0.112</v>
      </c>
      <c r="Y489" s="26">
        <v>0.019</v>
      </c>
      <c r="Z489" s="48">
        <v>1157.9333403261573</v>
      </c>
    </row>
    <row r="490" spans="1:26" ht="12.75">
      <c r="A490" s="1">
        <v>37014</v>
      </c>
      <c r="B490" s="15">
        <v>123</v>
      </c>
      <c r="C490" s="3">
        <v>0.598726869</v>
      </c>
      <c r="D490" s="56">
        <v>0.598726869</v>
      </c>
      <c r="E490" s="4">
        <v>4809</v>
      </c>
      <c r="F490" s="16">
        <v>0</v>
      </c>
      <c r="G490" s="62">
        <v>38.69687396</v>
      </c>
      <c r="H490" s="62">
        <v>-78.4804639</v>
      </c>
      <c r="I490" s="17">
        <v>935.9</v>
      </c>
      <c r="J490" s="5">
        <f t="shared" si="45"/>
        <v>901.9</v>
      </c>
      <c r="K490" s="47">
        <f t="shared" si="46"/>
        <v>966.7013130504546</v>
      </c>
      <c r="L490" s="47">
        <f t="shared" si="49"/>
        <v>1165.6813130504545</v>
      </c>
      <c r="M490" s="47">
        <f t="shared" si="47"/>
        <v>1203.5013130504547</v>
      </c>
      <c r="N490" s="48">
        <f t="shared" si="48"/>
        <v>1184.5913130504546</v>
      </c>
      <c r="O490" s="5">
        <v>19.6</v>
      </c>
      <c r="P490" s="5">
        <v>54.3</v>
      </c>
      <c r="Q490" s="5">
        <v>70.4</v>
      </c>
      <c r="S490" s="27">
        <v>2.881</v>
      </c>
      <c r="V490" s="27">
        <v>0.123</v>
      </c>
      <c r="Y490" s="26">
        <v>0.018</v>
      </c>
      <c r="Z490" s="48">
        <v>1184.5913130504546</v>
      </c>
    </row>
    <row r="491" spans="1:26" ht="12.75">
      <c r="A491" s="1">
        <v>37014</v>
      </c>
      <c r="B491" s="15">
        <v>123</v>
      </c>
      <c r="C491" s="3">
        <v>0.598842621</v>
      </c>
      <c r="D491" s="56">
        <v>0.598842621</v>
      </c>
      <c r="E491" s="4">
        <v>4819</v>
      </c>
      <c r="F491" s="16">
        <v>0</v>
      </c>
      <c r="G491" s="62">
        <v>38.70175168</v>
      </c>
      <c r="H491" s="62">
        <v>-78.47960919</v>
      </c>
      <c r="I491" s="17">
        <v>934.2</v>
      </c>
      <c r="J491" s="5">
        <f t="shared" si="45"/>
        <v>900.2</v>
      </c>
      <c r="K491" s="47">
        <f t="shared" si="46"/>
        <v>982.3682810543154</v>
      </c>
      <c r="L491" s="47">
        <f t="shared" si="49"/>
        <v>1181.3482810543153</v>
      </c>
      <c r="M491" s="47">
        <f t="shared" si="47"/>
        <v>1219.1682810543155</v>
      </c>
      <c r="N491" s="48">
        <f t="shared" si="48"/>
        <v>1200.2582810543154</v>
      </c>
      <c r="O491" s="5">
        <v>19.4</v>
      </c>
      <c r="P491" s="5">
        <v>55.5</v>
      </c>
      <c r="Q491" s="5">
        <v>69.9</v>
      </c>
      <c r="S491" s="27">
        <v>2.85</v>
      </c>
      <c r="V491" s="27">
        <v>0.121</v>
      </c>
      <c r="Y491" s="26">
        <v>0.019</v>
      </c>
      <c r="Z491" s="48">
        <v>1200.2582810543154</v>
      </c>
    </row>
    <row r="492" spans="1:26" ht="12.75">
      <c r="A492" s="1">
        <v>37014</v>
      </c>
      <c r="B492" s="15">
        <v>123</v>
      </c>
      <c r="C492" s="3">
        <v>0.598958313</v>
      </c>
      <c r="D492" s="56">
        <v>0.598958313</v>
      </c>
      <c r="E492" s="4">
        <v>4829</v>
      </c>
      <c r="F492" s="16">
        <v>0</v>
      </c>
      <c r="G492" s="62">
        <v>38.70639039</v>
      </c>
      <c r="H492" s="62">
        <v>-78.47802221</v>
      </c>
      <c r="I492" s="17">
        <v>933.5</v>
      </c>
      <c r="J492" s="5">
        <f t="shared" si="45"/>
        <v>899.5</v>
      </c>
      <c r="K492" s="47">
        <f t="shared" si="46"/>
        <v>988.8279868425344</v>
      </c>
      <c r="L492" s="47">
        <f t="shared" si="49"/>
        <v>1187.8079868425343</v>
      </c>
      <c r="M492" s="47">
        <f t="shared" si="47"/>
        <v>1225.6279868425345</v>
      </c>
      <c r="N492" s="48">
        <f t="shared" si="48"/>
        <v>1206.7179868425344</v>
      </c>
      <c r="O492" s="5">
        <v>19.6</v>
      </c>
      <c r="P492" s="5">
        <v>55.2</v>
      </c>
      <c r="Q492" s="5">
        <v>71.4</v>
      </c>
      <c r="R492" s="64">
        <v>2.19E-05</v>
      </c>
      <c r="S492" s="27">
        <v>2.9</v>
      </c>
      <c r="V492" s="27">
        <v>0.132</v>
      </c>
      <c r="Y492" s="26">
        <v>0.02</v>
      </c>
      <c r="Z492" s="48">
        <v>1206.7179868425344</v>
      </c>
    </row>
    <row r="493" spans="1:26" ht="12.75">
      <c r="A493" s="1">
        <v>37014</v>
      </c>
      <c r="B493" s="15">
        <v>123</v>
      </c>
      <c r="C493" s="3">
        <v>0.599074066</v>
      </c>
      <c r="D493" s="56">
        <v>0.599074066</v>
      </c>
      <c r="E493" s="4">
        <v>4839</v>
      </c>
      <c r="F493" s="16">
        <v>0</v>
      </c>
      <c r="G493" s="62">
        <v>38.71060634</v>
      </c>
      <c r="H493" s="62">
        <v>-78.47497424</v>
      </c>
      <c r="I493" s="17">
        <v>932.1</v>
      </c>
      <c r="J493" s="5">
        <f t="shared" si="45"/>
        <v>898.1</v>
      </c>
      <c r="K493" s="47">
        <f t="shared" si="46"/>
        <v>1001.7624931524007</v>
      </c>
      <c r="L493" s="47">
        <f t="shared" si="49"/>
        <v>1200.7424931524006</v>
      </c>
      <c r="M493" s="47">
        <f t="shared" si="47"/>
        <v>1238.5624931524007</v>
      </c>
      <c r="N493" s="48">
        <f t="shared" si="48"/>
        <v>1219.6524931524007</v>
      </c>
      <c r="O493" s="5">
        <v>19.6</v>
      </c>
      <c r="P493" s="5">
        <v>55.1</v>
      </c>
      <c r="Q493" s="5">
        <v>72.4</v>
      </c>
      <c r="S493" s="27">
        <v>2.85</v>
      </c>
      <c r="V493" s="27">
        <v>0.112</v>
      </c>
      <c r="Y493" s="26">
        <v>0.019</v>
      </c>
      <c r="Z493" s="48">
        <v>1219.6524931524007</v>
      </c>
    </row>
    <row r="494" spans="1:26" ht="12.75">
      <c r="A494" s="1">
        <v>37014</v>
      </c>
      <c r="B494" s="15">
        <v>123</v>
      </c>
      <c r="C494" s="3">
        <v>0.599189818</v>
      </c>
      <c r="D494" s="56">
        <v>0.599189818</v>
      </c>
      <c r="E494" s="4">
        <v>4849</v>
      </c>
      <c r="F494" s="16">
        <v>0</v>
      </c>
      <c r="G494" s="62">
        <v>38.71489754</v>
      </c>
      <c r="H494" s="62">
        <v>-78.47143558</v>
      </c>
      <c r="I494" s="17">
        <v>931.2</v>
      </c>
      <c r="J494" s="5">
        <f t="shared" si="45"/>
        <v>897.2</v>
      </c>
      <c r="K494" s="47">
        <f t="shared" si="46"/>
        <v>1010.0881845252756</v>
      </c>
      <c r="L494" s="47">
        <f t="shared" si="49"/>
        <v>1209.0681845252755</v>
      </c>
      <c r="M494" s="47">
        <f t="shared" si="47"/>
        <v>1246.8881845252756</v>
      </c>
      <c r="N494" s="48">
        <f t="shared" si="48"/>
        <v>1227.9781845252755</v>
      </c>
      <c r="O494" s="5">
        <v>19.5</v>
      </c>
      <c r="P494" s="5">
        <v>55</v>
      </c>
      <c r="Q494" s="5">
        <v>75.9</v>
      </c>
      <c r="S494" s="27">
        <v>2.849</v>
      </c>
      <c r="V494" s="27">
        <v>0.111</v>
      </c>
      <c r="Y494" s="26">
        <v>0.021</v>
      </c>
      <c r="Z494" s="48">
        <v>1227.9781845252755</v>
      </c>
    </row>
    <row r="495" spans="1:26" ht="12.75">
      <c r="A495" s="1">
        <v>37014</v>
      </c>
      <c r="B495" s="15">
        <v>123</v>
      </c>
      <c r="C495" s="3">
        <v>0.59930557</v>
      </c>
      <c r="D495" s="56">
        <v>0.59930557</v>
      </c>
      <c r="E495" s="4">
        <v>4859</v>
      </c>
      <c r="F495" s="16">
        <v>0</v>
      </c>
      <c r="G495" s="62">
        <v>38.71942358</v>
      </c>
      <c r="H495" s="62">
        <v>-78.46795424</v>
      </c>
      <c r="I495" s="17">
        <v>929.5</v>
      </c>
      <c r="J495" s="5">
        <f t="shared" si="45"/>
        <v>895.5</v>
      </c>
      <c r="K495" s="47">
        <f t="shared" si="46"/>
        <v>1025.8373021287898</v>
      </c>
      <c r="L495" s="47">
        <f t="shared" si="49"/>
        <v>1224.8173021287898</v>
      </c>
      <c r="M495" s="47">
        <f t="shared" si="47"/>
        <v>1262.6373021287898</v>
      </c>
      <c r="N495" s="48">
        <f t="shared" si="48"/>
        <v>1243.7273021287897</v>
      </c>
      <c r="O495" s="5">
        <v>19.5</v>
      </c>
      <c r="P495" s="5">
        <v>55</v>
      </c>
      <c r="Q495" s="5">
        <v>75.9</v>
      </c>
      <c r="S495" s="27">
        <v>2.938</v>
      </c>
      <c r="V495" s="27">
        <v>0.122</v>
      </c>
      <c r="Y495" s="26">
        <v>0.019</v>
      </c>
      <c r="Z495" s="48">
        <v>1243.7273021287897</v>
      </c>
    </row>
    <row r="496" spans="1:26" ht="12.75">
      <c r="A496" s="1">
        <v>37014</v>
      </c>
      <c r="B496" s="15">
        <v>123</v>
      </c>
      <c r="C496" s="3">
        <v>0.599421322</v>
      </c>
      <c r="D496" s="56">
        <v>0.599421322</v>
      </c>
      <c r="E496" s="4">
        <v>4869</v>
      </c>
      <c r="F496" s="16">
        <v>0</v>
      </c>
      <c r="G496" s="62">
        <v>38.72363102</v>
      </c>
      <c r="H496" s="62">
        <v>-78.46375966</v>
      </c>
      <c r="I496" s="17">
        <v>924.7</v>
      </c>
      <c r="J496" s="5">
        <f t="shared" si="45"/>
        <v>890.7</v>
      </c>
      <c r="K496" s="47">
        <f t="shared" si="46"/>
        <v>1070.467312801796</v>
      </c>
      <c r="L496" s="47">
        <f t="shared" si="49"/>
        <v>1269.447312801796</v>
      </c>
      <c r="M496" s="47">
        <f t="shared" si="47"/>
        <v>1307.267312801796</v>
      </c>
      <c r="N496" s="48">
        <f t="shared" si="48"/>
        <v>1288.357312801796</v>
      </c>
      <c r="O496" s="5">
        <v>19</v>
      </c>
      <c r="P496" s="5">
        <v>56.1</v>
      </c>
      <c r="Q496" s="5">
        <v>77.9</v>
      </c>
      <c r="S496" s="27">
        <v>2.879</v>
      </c>
      <c r="V496" s="27">
        <v>0.112</v>
      </c>
      <c r="Y496" s="26">
        <v>0.019</v>
      </c>
      <c r="Z496" s="48">
        <v>1288.357312801796</v>
      </c>
    </row>
    <row r="497" spans="1:26" ht="12.75">
      <c r="A497" s="1">
        <v>37014</v>
      </c>
      <c r="B497" s="15">
        <v>123</v>
      </c>
      <c r="C497" s="3">
        <v>0.599537015</v>
      </c>
      <c r="D497" s="56">
        <v>0.599537015</v>
      </c>
      <c r="E497" s="4">
        <v>4879</v>
      </c>
      <c r="F497" s="16">
        <v>0</v>
      </c>
      <c r="G497" s="62">
        <v>38.7279881</v>
      </c>
      <c r="H497" s="62">
        <v>-78.45942439</v>
      </c>
      <c r="I497" s="17">
        <v>923.5</v>
      </c>
      <c r="J497" s="5">
        <f t="shared" si="45"/>
        <v>889.5</v>
      </c>
      <c r="K497" s="47">
        <f t="shared" si="46"/>
        <v>1081.6623955516889</v>
      </c>
      <c r="L497" s="47">
        <f t="shared" si="49"/>
        <v>1280.6423955516889</v>
      </c>
      <c r="M497" s="47">
        <f t="shared" si="47"/>
        <v>1318.4623955516888</v>
      </c>
      <c r="N497" s="48">
        <f t="shared" si="48"/>
        <v>1299.5523955516887</v>
      </c>
      <c r="O497" s="5">
        <v>18.8</v>
      </c>
      <c r="P497" s="5">
        <v>56</v>
      </c>
      <c r="Q497" s="5">
        <v>75.9</v>
      </c>
      <c r="S497" s="27">
        <v>2.849</v>
      </c>
      <c r="V497" s="27">
        <v>0.123</v>
      </c>
      <c r="Y497" s="26">
        <v>0.017</v>
      </c>
      <c r="Z497" s="48">
        <v>1299.5523955516887</v>
      </c>
    </row>
    <row r="498" spans="1:26" ht="12.75">
      <c r="A498" s="1">
        <v>37014</v>
      </c>
      <c r="B498" s="15">
        <v>123</v>
      </c>
      <c r="C498" s="3">
        <v>0.599652767</v>
      </c>
      <c r="D498" s="56">
        <v>0.599652767</v>
      </c>
      <c r="E498" s="4">
        <v>4889</v>
      </c>
      <c r="F498" s="16">
        <v>0</v>
      </c>
      <c r="G498" s="62">
        <v>38.73227588</v>
      </c>
      <c r="H498" s="62">
        <v>-78.45532481</v>
      </c>
      <c r="I498" s="17">
        <v>922.1</v>
      </c>
      <c r="J498" s="5">
        <f t="shared" si="45"/>
        <v>888.1</v>
      </c>
      <c r="K498" s="47">
        <f t="shared" si="46"/>
        <v>1094.7424296701602</v>
      </c>
      <c r="L498" s="47">
        <f t="shared" si="49"/>
        <v>1293.7224296701602</v>
      </c>
      <c r="M498" s="47">
        <f t="shared" si="47"/>
        <v>1331.5424296701601</v>
      </c>
      <c r="N498" s="48">
        <f t="shared" si="48"/>
        <v>1312.63242967016</v>
      </c>
      <c r="O498" s="5">
        <v>18.9</v>
      </c>
      <c r="P498" s="5">
        <v>55.8</v>
      </c>
      <c r="Q498" s="5">
        <v>76.4</v>
      </c>
      <c r="R498" s="64">
        <v>2.66E-05</v>
      </c>
      <c r="S498" s="27">
        <v>2.868</v>
      </c>
      <c r="V498" s="27">
        <v>0.102</v>
      </c>
      <c r="Y498" s="26">
        <v>0.019</v>
      </c>
      <c r="Z498" s="48">
        <v>1312.63242967016</v>
      </c>
    </row>
    <row r="499" spans="1:26" ht="12.75">
      <c r="A499" s="1">
        <v>37014</v>
      </c>
      <c r="B499" s="15">
        <v>123</v>
      </c>
      <c r="C499" s="3">
        <v>0.599768519</v>
      </c>
      <c r="D499" s="56">
        <v>0.599768519</v>
      </c>
      <c r="E499" s="4">
        <v>4899</v>
      </c>
      <c r="F499" s="16">
        <v>0</v>
      </c>
      <c r="G499" s="62">
        <v>38.73629785</v>
      </c>
      <c r="H499" s="62">
        <v>-78.45139058</v>
      </c>
      <c r="I499" s="17">
        <v>919.1</v>
      </c>
      <c r="J499" s="5">
        <f t="shared" si="45"/>
        <v>885.1</v>
      </c>
      <c r="K499" s="47">
        <f t="shared" si="46"/>
        <v>1122.840645195868</v>
      </c>
      <c r="L499" s="47">
        <f t="shared" si="49"/>
        <v>1321.820645195868</v>
      </c>
      <c r="M499" s="47">
        <f t="shared" si="47"/>
        <v>1359.640645195868</v>
      </c>
      <c r="N499" s="48">
        <f t="shared" si="48"/>
        <v>1340.730645195868</v>
      </c>
      <c r="O499" s="5">
        <v>18.5</v>
      </c>
      <c r="P499" s="5">
        <v>55.7</v>
      </c>
      <c r="Q499" s="5">
        <v>76.5</v>
      </c>
      <c r="S499" s="27">
        <v>2.909</v>
      </c>
      <c r="V499" s="27">
        <v>0.112</v>
      </c>
      <c r="Y499" s="26">
        <v>-0.029</v>
      </c>
      <c r="Z499" s="48">
        <v>1340.730645195868</v>
      </c>
    </row>
    <row r="500" spans="1:26" ht="12.75">
      <c r="A500" s="1">
        <v>37014</v>
      </c>
      <c r="B500" s="15">
        <v>123</v>
      </c>
      <c r="C500" s="3">
        <v>0.599884272</v>
      </c>
      <c r="D500" s="56">
        <v>0.599884272</v>
      </c>
      <c r="E500" s="4">
        <v>4909</v>
      </c>
      <c r="F500" s="16">
        <v>0</v>
      </c>
      <c r="G500" s="62">
        <v>38.7407805</v>
      </c>
      <c r="H500" s="62">
        <v>-78.44771316</v>
      </c>
      <c r="I500" s="17">
        <v>920.8</v>
      </c>
      <c r="J500" s="5">
        <f t="shared" si="45"/>
        <v>886.8</v>
      </c>
      <c r="K500" s="47">
        <f t="shared" si="46"/>
        <v>1106.9066515575846</v>
      </c>
      <c r="L500" s="47">
        <f t="shared" si="49"/>
        <v>1305.8866515575846</v>
      </c>
      <c r="M500" s="47">
        <f t="shared" si="47"/>
        <v>1343.7066515575846</v>
      </c>
      <c r="N500" s="48">
        <f t="shared" si="48"/>
        <v>1324.7966515575845</v>
      </c>
      <c r="O500" s="5">
        <v>19.1</v>
      </c>
      <c r="P500" s="5">
        <v>55.9</v>
      </c>
      <c r="Q500" s="5">
        <v>78.9</v>
      </c>
      <c r="S500" s="27">
        <v>2.89</v>
      </c>
      <c r="V500" s="27">
        <v>0.092</v>
      </c>
      <c r="Y500" s="26">
        <v>0.018</v>
      </c>
      <c r="Z500" s="48">
        <v>1324.7966515575845</v>
      </c>
    </row>
    <row r="501" spans="1:26" ht="12.75">
      <c r="A501" s="1">
        <v>37014</v>
      </c>
      <c r="B501" s="15">
        <v>123</v>
      </c>
      <c r="C501" s="3">
        <v>0.600000024</v>
      </c>
      <c r="D501" s="56">
        <v>0.600000024</v>
      </c>
      <c r="E501" s="4">
        <v>4919</v>
      </c>
      <c r="F501" s="16">
        <v>0</v>
      </c>
      <c r="G501" s="62">
        <v>38.74540511</v>
      </c>
      <c r="H501" s="62">
        <v>-78.44418717</v>
      </c>
      <c r="I501" s="17">
        <v>923</v>
      </c>
      <c r="J501" s="5">
        <f t="shared" si="45"/>
        <v>889</v>
      </c>
      <c r="K501" s="47">
        <f t="shared" si="46"/>
        <v>1086.331471509392</v>
      </c>
      <c r="L501" s="47">
        <f t="shared" si="49"/>
        <v>1285.311471509392</v>
      </c>
      <c r="M501" s="47">
        <f t="shared" si="47"/>
        <v>1323.131471509392</v>
      </c>
      <c r="N501" s="48">
        <f t="shared" si="48"/>
        <v>1304.221471509392</v>
      </c>
      <c r="O501" s="5">
        <v>19.8</v>
      </c>
      <c r="P501" s="5">
        <v>56.3</v>
      </c>
      <c r="Q501" s="5">
        <v>80.4</v>
      </c>
      <c r="S501" s="27">
        <v>2.909</v>
      </c>
      <c r="V501" s="27">
        <v>0.122</v>
      </c>
      <c r="Y501" s="26">
        <v>0.019</v>
      </c>
      <c r="Z501" s="48">
        <v>1304.221471509392</v>
      </c>
    </row>
    <row r="502" spans="1:26" ht="12.75">
      <c r="A502" s="1">
        <v>37014</v>
      </c>
      <c r="B502" s="15">
        <v>123</v>
      </c>
      <c r="C502" s="3">
        <v>0.600115716</v>
      </c>
      <c r="D502" s="56">
        <v>0.600115716</v>
      </c>
      <c r="E502" s="4">
        <v>4929</v>
      </c>
      <c r="F502" s="16">
        <v>0</v>
      </c>
      <c r="G502" s="62">
        <v>38.75043657</v>
      </c>
      <c r="H502" s="62">
        <v>-78.44074893</v>
      </c>
      <c r="I502" s="17">
        <v>924</v>
      </c>
      <c r="J502" s="5">
        <f t="shared" si="45"/>
        <v>890</v>
      </c>
      <c r="K502" s="47">
        <f t="shared" si="46"/>
        <v>1076.9959434075313</v>
      </c>
      <c r="L502" s="47">
        <f t="shared" si="49"/>
        <v>1275.9759434075313</v>
      </c>
      <c r="M502" s="47">
        <f t="shared" si="47"/>
        <v>1313.7959434075312</v>
      </c>
      <c r="N502" s="48">
        <f t="shared" si="48"/>
        <v>1294.8859434075312</v>
      </c>
      <c r="O502" s="5">
        <v>19.9</v>
      </c>
      <c r="P502" s="5">
        <v>55.8</v>
      </c>
      <c r="Q502" s="5">
        <v>83.6</v>
      </c>
      <c r="S502" s="27">
        <v>2.968</v>
      </c>
      <c r="V502" s="27">
        <v>0.123</v>
      </c>
      <c r="Y502" s="26">
        <v>0.019</v>
      </c>
      <c r="Z502" s="48">
        <v>1294.8859434075312</v>
      </c>
    </row>
    <row r="503" spans="1:26" ht="12.75">
      <c r="A503" s="1">
        <v>37014</v>
      </c>
      <c r="B503" s="15">
        <v>123</v>
      </c>
      <c r="C503" s="3">
        <v>0.600231469</v>
      </c>
      <c r="D503" s="56">
        <v>0.600231469</v>
      </c>
      <c r="E503" s="4">
        <v>4939</v>
      </c>
      <c r="F503" s="16">
        <v>0</v>
      </c>
      <c r="G503" s="62">
        <v>38.75583424</v>
      </c>
      <c r="H503" s="62">
        <v>-78.43701617</v>
      </c>
      <c r="I503" s="17">
        <v>926.9</v>
      </c>
      <c r="J503" s="5">
        <f t="shared" si="45"/>
        <v>892.9</v>
      </c>
      <c r="K503" s="47">
        <f t="shared" si="46"/>
        <v>1049.9821117665635</v>
      </c>
      <c r="L503" s="47">
        <f t="shared" si="49"/>
        <v>1248.9621117665636</v>
      </c>
      <c r="M503" s="47">
        <f t="shared" si="47"/>
        <v>1286.7821117665635</v>
      </c>
      <c r="N503" s="48">
        <f t="shared" si="48"/>
        <v>1267.8721117665636</v>
      </c>
      <c r="O503" s="5">
        <v>20.4</v>
      </c>
      <c r="P503" s="5">
        <v>54</v>
      </c>
      <c r="Q503" s="5">
        <v>84.4</v>
      </c>
      <c r="S503" s="27">
        <v>2.84</v>
      </c>
      <c r="V503" s="27">
        <v>0.122</v>
      </c>
      <c r="Y503" s="26">
        <v>0.019</v>
      </c>
      <c r="Z503" s="48">
        <v>1267.8721117665636</v>
      </c>
    </row>
    <row r="504" spans="1:26" ht="12.75">
      <c r="A504" s="1">
        <v>37014</v>
      </c>
      <c r="B504" s="15">
        <v>123</v>
      </c>
      <c r="C504" s="3">
        <v>0.600347221</v>
      </c>
      <c r="D504" s="56">
        <v>0.600347221</v>
      </c>
      <c r="E504" s="4">
        <v>4949</v>
      </c>
      <c r="F504" s="16">
        <v>0</v>
      </c>
      <c r="G504" s="62">
        <v>38.76140517</v>
      </c>
      <c r="H504" s="62">
        <v>-78.43267166</v>
      </c>
      <c r="I504" s="17">
        <v>929.6</v>
      </c>
      <c r="J504" s="5">
        <f t="shared" si="45"/>
        <v>895.6</v>
      </c>
      <c r="K504" s="47">
        <f t="shared" si="46"/>
        <v>1024.910056148037</v>
      </c>
      <c r="L504" s="47">
        <f t="shared" si="49"/>
        <v>1223.890056148037</v>
      </c>
      <c r="M504" s="47">
        <f t="shared" si="47"/>
        <v>1261.710056148037</v>
      </c>
      <c r="N504" s="48">
        <f t="shared" si="48"/>
        <v>1242.8000561480371</v>
      </c>
      <c r="O504" s="5">
        <v>20.8</v>
      </c>
      <c r="P504" s="5">
        <v>53.3</v>
      </c>
      <c r="Q504" s="5">
        <v>85.1</v>
      </c>
      <c r="R504" s="64">
        <v>2.73E-05</v>
      </c>
      <c r="S504" s="27">
        <v>2.929</v>
      </c>
      <c r="V504" s="27">
        <v>0.101</v>
      </c>
      <c r="Y504" s="26">
        <v>0.02</v>
      </c>
      <c r="Z504" s="48">
        <v>1242.8000561480371</v>
      </c>
    </row>
    <row r="505" spans="1:26" ht="12.75">
      <c r="A505" s="1">
        <v>37014</v>
      </c>
      <c r="B505" s="15">
        <v>123</v>
      </c>
      <c r="C505" s="3">
        <v>0.600462973</v>
      </c>
      <c r="D505" s="56">
        <v>0.600462973</v>
      </c>
      <c r="E505" s="4">
        <v>4959</v>
      </c>
      <c r="F505" s="16">
        <v>0</v>
      </c>
      <c r="G505" s="62">
        <v>38.76690838</v>
      </c>
      <c r="H505" s="62">
        <v>-78.4276369</v>
      </c>
      <c r="I505" s="17">
        <v>933.7</v>
      </c>
      <c r="J505" s="5">
        <f t="shared" si="45"/>
        <v>899.7</v>
      </c>
      <c r="K505" s="47">
        <f t="shared" si="46"/>
        <v>986.981843799804</v>
      </c>
      <c r="L505" s="47">
        <f t="shared" si="49"/>
        <v>1185.961843799804</v>
      </c>
      <c r="M505" s="47">
        <f t="shared" si="47"/>
        <v>1223.781843799804</v>
      </c>
      <c r="N505" s="48">
        <f t="shared" si="48"/>
        <v>1204.871843799804</v>
      </c>
      <c r="O505" s="5">
        <v>21.3</v>
      </c>
      <c r="P505" s="5">
        <v>51.7</v>
      </c>
      <c r="Q505" s="5">
        <v>83.4</v>
      </c>
      <c r="S505" s="27">
        <v>2.849</v>
      </c>
      <c r="V505" s="27">
        <v>0.091</v>
      </c>
      <c r="Y505" s="26">
        <v>0.019</v>
      </c>
      <c r="Z505" s="48">
        <v>1204.871843799804</v>
      </c>
    </row>
    <row r="506" spans="1:26" ht="12.75">
      <c r="A506" s="1">
        <v>37014</v>
      </c>
      <c r="B506" s="15">
        <v>123</v>
      </c>
      <c r="C506" s="3">
        <v>0.600578725</v>
      </c>
      <c r="D506" s="56">
        <v>0.600578725</v>
      </c>
      <c r="E506" s="4">
        <v>4969</v>
      </c>
      <c r="F506" s="16">
        <v>0</v>
      </c>
      <c r="G506" s="62">
        <v>38.77239157</v>
      </c>
      <c r="H506" s="62">
        <v>-78.42195571</v>
      </c>
      <c r="I506" s="17">
        <v>938.1</v>
      </c>
      <c r="J506" s="5">
        <f t="shared" si="45"/>
        <v>904.1</v>
      </c>
      <c r="K506" s="47">
        <f t="shared" si="46"/>
        <v>946.470192280995</v>
      </c>
      <c r="L506" s="47">
        <f t="shared" si="49"/>
        <v>1145.450192280995</v>
      </c>
      <c r="M506" s="47">
        <f t="shared" si="47"/>
        <v>1183.270192280995</v>
      </c>
      <c r="N506" s="48">
        <f t="shared" si="48"/>
        <v>1164.3601922809949</v>
      </c>
      <c r="O506" s="5">
        <v>21.9</v>
      </c>
      <c r="P506" s="5">
        <v>49.7</v>
      </c>
      <c r="Q506" s="5">
        <v>82.4</v>
      </c>
      <c r="S506" s="27">
        <v>2.949</v>
      </c>
      <c r="V506" s="27">
        <v>0.131</v>
      </c>
      <c r="Y506" s="26">
        <v>0.016</v>
      </c>
      <c r="Z506" s="48">
        <v>1164.3601922809949</v>
      </c>
    </row>
    <row r="507" spans="1:26" ht="12.75">
      <c r="A507" s="1">
        <v>37014</v>
      </c>
      <c r="B507" s="15">
        <v>123</v>
      </c>
      <c r="C507" s="3">
        <v>0.600694418</v>
      </c>
      <c r="D507" s="56">
        <v>0.600694418</v>
      </c>
      <c r="E507" s="4">
        <v>4979</v>
      </c>
      <c r="F507" s="16">
        <v>0</v>
      </c>
      <c r="G507" s="62">
        <v>38.77779628</v>
      </c>
      <c r="H507" s="62">
        <v>-78.41596652</v>
      </c>
      <c r="I507" s="17">
        <v>941.2</v>
      </c>
      <c r="J507" s="5">
        <f t="shared" si="45"/>
        <v>907.2</v>
      </c>
      <c r="K507" s="47">
        <f t="shared" si="46"/>
        <v>918.0461052853507</v>
      </c>
      <c r="L507" s="47">
        <f t="shared" si="49"/>
        <v>1117.0261052853507</v>
      </c>
      <c r="M507" s="47">
        <f t="shared" si="47"/>
        <v>1154.8461052853506</v>
      </c>
      <c r="N507" s="48">
        <f t="shared" si="48"/>
        <v>1135.9361052853505</v>
      </c>
      <c r="O507" s="5">
        <v>22.2</v>
      </c>
      <c r="P507" s="5">
        <v>48.8</v>
      </c>
      <c r="Q507" s="5">
        <v>82.8</v>
      </c>
      <c r="S507" s="27">
        <v>2.88</v>
      </c>
      <c r="V507" s="27">
        <v>0.121</v>
      </c>
      <c r="Y507" s="26">
        <v>0.019</v>
      </c>
      <c r="Z507" s="48">
        <v>1135.9361052853505</v>
      </c>
    </row>
    <row r="508" spans="1:26" ht="12.75">
      <c r="A508" s="1">
        <v>37014</v>
      </c>
      <c r="B508" s="15">
        <v>123</v>
      </c>
      <c r="C508" s="3">
        <v>0.60081017</v>
      </c>
      <c r="D508" s="56">
        <v>0.60081017</v>
      </c>
      <c r="E508" s="4">
        <v>4989</v>
      </c>
      <c r="F508" s="16">
        <v>0</v>
      </c>
      <c r="G508" s="62">
        <v>38.78298207</v>
      </c>
      <c r="H508" s="62">
        <v>-78.40948357</v>
      </c>
      <c r="I508" s="17">
        <v>943.8</v>
      </c>
      <c r="J508" s="5">
        <f t="shared" si="45"/>
        <v>909.8</v>
      </c>
      <c r="K508" s="47">
        <f t="shared" si="46"/>
        <v>894.2813410552815</v>
      </c>
      <c r="L508" s="47">
        <f t="shared" si="49"/>
        <v>1093.2613410552815</v>
      </c>
      <c r="M508" s="47">
        <f t="shared" si="47"/>
        <v>1131.0813410552814</v>
      </c>
      <c r="N508" s="48">
        <f t="shared" si="48"/>
        <v>1112.1713410552816</v>
      </c>
      <c r="O508" s="5">
        <v>22.4</v>
      </c>
      <c r="P508" s="5">
        <v>48</v>
      </c>
      <c r="Q508" s="5">
        <v>84.9</v>
      </c>
      <c r="S508" s="27">
        <v>2.881</v>
      </c>
      <c r="V508" s="27">
        <v>0.123</v>
      </c>
      <c r="Y508" s="26">
        <v>0.018</v>
      </c>
      <c r="Z508" s="48">
        <v>1112.1713410552816</v>
      </c>
    </row>
    <row r="509" spans="1:26" ht="12.75">
      <c r="A509" s="1">
        <v>37014</v>
      </c>
      <c r="B509" s="15">
        <v>123</v>
      </c>
      <c r="C509" s="3">
        <v>0.600925922</v>
      </c>
      <c r="D509" s="56">
        <v>0.600925922</v>
      </c>
      <c r="E509" s="4">
        <v>4999</v>
      </c>
      <c r="F509" s="16">
        <v>0</v>
      </c>
      <c r="G509" s="62">
        <v>38.78850636</v>
      </c>
      <c r="H509" s="62">
        <v>-78.40298252</v>
      </c>
      <c r="I509" s="17">
        <v>943</v>
      </c>
      <c r="J509" s="5">
        <f t="shared" si="45"/>
        <v>909</v>
      </c>
      <c r="K509" s="47">
        <f t="shared" si="46"/>
        <v>901.586335035943</v>
      </c>
      <c r="L509" s="47">
        <f t="shared" si="49"/>
        <v>1100.566335035943</v>
      </c>
      <c r="M509" s="47">
        <f t="shared" si="47"/>
        <v>1138.386335035943</v>
      </c>
      <c r="N509" s="48">
        <f t="shared" si="48"/>
        <v>1119.476335035943</v>
      </c>
      <c r="O509" s="5">
        <v>22.1</v>
      </c>
      <c r="P509" s="5">
        <v>48.1</v>
      </c>
      <c r="Q509" s="5">
        <v>83.9</v>
      </c>
      <c r="S509" s="27">
        <v>2.85</v>
      </c>
      <c r="V509" s="27">
        <v>0.112</v>
      </c>
      <c r="Y509" s="26">
        <v>0.019</v>
      </c>
      <c r="Z509" s="48">
        <v>1119.476335035943</v>
      </c>
    </row>
    <row r="510" spans="1:26" ht="12.75">
      <c r="A510" s="1">
        <v>37014</v>
      </c>
      <c r="B510" s="15">
        <v>123</v>
      </c>
      <c r="C510" s="3">
        <v>0.601041675</v>
      </c>
      <c r="D510" s="56">
        <v>0.601041675</v>
      </c>
      <c r="E510" s="4">
        <v>5009</v>
      </c>
      <c r="F510" s="16">
        <v>0</v>
      </c>
      <c r="G510" s="62">
        <v>38.79438041</v>
      </c>
      <c r="H510" s="62">
        <v>-78.39716746</v>
      </c>
      <c r="I510" s="17">
        <v>942.8</v>
      </c>
      <c r="J510" s="5">
        <f t="shared" si="45"/>
        <v>908.8</v>
      </c>
      <c r="K510" s="47">
        <f t="shared" si="46"/>
        <v>903.4135880682921</v>
      </c>
      <c r="L510" s="47">
        <f t="shared" si="49"/>
        <v>1102.393588068292</v>
      </c>
      <c r="M510" s="47">
        <f t="shared" si="47"/>
        <v>1140.2135880682922</v>
      </c>
      <c r="N510" s="48">
        <f t="shared" si="48"/>
        <v>1121.3035880682921</v>
      </c>
      <c r="O510" s="5">
        <v>21.9</v>
      </c>
      <c r="P510" s="5">
        <v>48.5</v>
      </c>
      <c r="Q510" s="5">
        <v>84.4</v>
      </c>
      <c r="R510" s="64">
        <v>2.29E-05</v>
      </c>
      <c r="S510" s="27">
        <v>2.9</v>
      </c>
      <c r="V510" s="27">
        <v>0.123</v>
      </c>
      <c r="Y510" s="26">
        <v>0.019</v>
      </c>
      <c r="Z510" s="48">
        <v>1121.3035880682921</v>
      </c>
    </row>
    <row r="511" spans="1:26" ht="12.75">
      <c r="A511" s="1">
        <v>37014</v>
      </c>
      <c r="B511" s="15">
        <v>123</v>
      </c>
      <c r="C511" s="3">
        <v>0.601157427</v>
      </c>
      <c r="D511" s="56">
        <v>0.601157427</v>
      </c>
      <c r="E511" s="4">
        <v>5019</v>
      </c>
      <c r="F511" s="16">
        <v>0</v>
      </c>
      <c r="G511" s="62">
        <v>38.80001334</v>
      </c>
      <c r="H511" s="62">
        <v>-78.39145187</v>
      </c>
      <c r="I511" s="17">
        <v>940.2</v>
      </c>
      <c r="J511" s="5">
        <f t="shared" si="45"/>
        <v>906.2</v>
      </c>
      <c r="K511" s="47">
        <f t="shared" si="46"/>
        <v>927.2045394021891</v>
      </c>
      <c r="L511" s="47">
        <f t="shared" si="49"/>
        <v>1126.184539402189</v>
      </c>
      <c r="M511" s="47">
        <f t="shared" si="47"/>
        <v>1164.004539402189</v>
      </c>
      <c r="N511" s="48">
        <f t="shared" si="48"/>
        <v>1145.0945394021892</v>
      </c>
      <c r="O511" s="5">
        <v>21.4</v>
      </c>
      <c r="P511" s="5">
        <v>49</v>
      </c>
      <c r="Q511" s="5">
        <v>80.4</v>
      </c>
      <c r="S511" s="27">
        <v>2.85</v>
      </c>
      <c r="V511" s="27">
        <v>0.121</v>
      </c>
      <c r="Y511" s="26">
        <v>0.018</v>
      </c>
      <c r="Z511" s="48">
        <v>1145.0945394021892</v>
      </c>
    </row>
    <row r="512" spans="1:26" ht="12.75">
      <c r="A512" s="1">
        <v>37014</v>
      </c>
      <c r="B512" s="15">
        <v>123</v>
      </c>
      <c r="C512" s="3">
        <v>0.601273119</v>
      </c>
      <c r="D512" s="56">
        <v>0.601273119</v>
      </c>
      <c r="E512" s="4">
        <v>5029</v>
      </c>
      <c r="F512" s="16">
        <v>0</v>
      </c>
      <c r="G512" s="62">
        <v>38.80566034</v>
      </c>
      <c r="H512" s="62">
        <v>-78.38625618</v>
      </c>
      <c r="I512" s="17">
        <v>938.3</v>
      </c>
      <c r="J512" s="5">
        <f t="shared" si="45"/>
        <v>904.3</v>
      </c>
      <c r="K512" s="47">
        <f t="shared" si="46"/>
        <v>944.6334412511662</v>
      </c>
      <c r="L512" s="47">
        <f t="shared" si="49"/>
        <v>1143.6134412511663</v>
      </c>
      <c r="M512" s="47">
        <f t="shared" si="47"/>
        <v>1181.4334412511662</v>
      </c>
      <c r="N512" s="48">
        <f t="shared" si="48"/>
        <v>1162.5234412511663</v>
      </c>
      <c r="O512" s="5">
        <v>21</v>
      </c>
      <c r="P512" s="5">
        <v>49.8</v>
      </c>
      <c r="Q512" s="5">
        <v>81.9</v>
      </c>
      <c r="S512" s="27">
        <v>2.849</v>
      </c>
      <c r="V512" s="27">
        <v>0.132</v>
      </c>
      <c r="Y512" s="26">
        <v>0.019</v>
      </c>
      <c r="Z512" s="48">
        <v>1162.5234412511663</v>
      </c>
    </row>
    <row r="513" spans="1:26" ht="12.75">
      <c r="A513" s="1">
        <v>37014</v>
      </c>
      <c r="B513" s="15">
        <v>123</v>
      </c>
      <c r="C513" s="3">
        <v>0.601388872</v>
      </c>
      <c r="D513" s="56">
        <v>0.601388872</v>
      </c>
      <c r="E513" s="4">
        <v>5039</v>
      </c>
      <c r="F513" s="16">
        <v>0</v>
      </c>
      <c r="G513" s="62">
        <v>38.81110196</v>
      </c>
      <c r="H513" s="62">
        <v>-78.38138694</v>
      </c>
      <c r="I513" s="17">
        <v>941</v>
      </c>
      <c r="J513" s="5">
        <f t="shared" si="45"/>
        <v>907</v>
      </c>
      <c r="K513" s="47">
        <f t="shared" si="46"/>
        <v>919.8769842194566</v>
      </c>
      <c r="L513" s="47">
        <f t="shared" si="49"/>
        <v>1118.8569842194565</v>
      </c>
      <c r="M513" s="47">
        <f t="shared" si="47"/>
        <v>1156.6769842194567</v>
      </c>
      <c r="N513" s="48">
        <f t="shared" si="48"/>
        <v>1137.7669842194566</v>
      </c>
      <c r="O513" s="5">
        <v>21.4</v>
      </c>
      <c r="P513" s="5">
        <v>49.7</v>
      </c>
      <c r="Q513" s="5">
        <v>80.4</v>
      </c>
      <c r="S513" s="27">
        <v>2.938</v>
      </c>
      <c r="V513" s="27">
        <v>0.112</v>
      </c>
      <c r="Y513" s="26">
        <v>0.019</v>
      </c>
      <c r="Z513" s="48">
        <v>1137.7669842194566</v>
      </c>
    </row>
    <row r="514" spans="1:26" ht="12.75">
      <c r="A514" s="1">
        <v>37014</v>
      </c>
      <c r="B514" s="15">
        <v>123</v>
      </c>
      <c r="C514" s="3">
        <v>0.601504624</v>
      </c>
      <c r="D514" s="56">
        <v>0.601504624</v>
      </c>
      <c r="E514" s="4">
        <v>5049</v>
      </c>
      <c r="F514" s="16">
        <v>0</v>
      </c>
      <c r="G514" s="62">
        <v>38.81587002</v>
      </c>
      <c r="H514" s="62">
        <v>-78.37612101</v>
      </c>
      <c r="I514" s="17">
        <v>942</v>
      </c>
      <c r="J514" s="5">
        <f t="shared" si="45"/>
        <v>908</v>
      </c>
      <c r="K514" s="47">
        <f t="shared" si="46"/>
        <v>910.7266236549899</v>
      </c>
      <c r="L514" s="47">
        <f t="shared" si="49"/>
        <v>1109.70662365499</v>
      </c>
      <c r="M514" s="47">
        <f t="shared" si="47"/>
        <v>1147.5266236549899</v>
      </c>
      <c r="N514" s="48">
        <f t="shared" si="48"/>
        <v>1128.6166236549898</v>
      </c>
      <c r="O514" s="5">
        <v>21.5</v>
      </c>
      <c r="P514" s="5">
        <v>49.4</v>
      </c>
      <c r="Q514" s="5">
        <v>81.9</v>
      </c>
      <c r="S514" s="27">
        <v>2.879</v>
      </c>
      <c r="V514" s="27">
        <v>0.111</v>
      </c>
      <c r="Y514" s="26">
        <v>0.019</v>
      </c>
      <c r="Z514" s="48">
        <v>1128.6166236549898</v>
      </c>
    </row>
    <row r="515" spans="1:26" ht="12.75">
      <c r="A515" s="1">
        <v>37014</v>
      </c>
      <c r="B515" s="15">
        <v>123</v>
      </c>
      <c r="C515" s="3">
        <v>0.601620376</v>
      </c>
      <c r="D515" s="56">
        <v>0.601620376</v>
      </c>
      <c r="E515" s="4">
        <v>5059</v>
      </c>
      <c r="F515" s="16">
        <v>0</v>
      </c>
      <c r="G515" s="62">
        <v>38.82066949</v>
      </c>
      <c r="H515" s="62">
        <v>-78.3709341</v>
      </c>
      <c r="I515" s="17">
        <v>942.6</v>
      </c>
      <c r="J515" s="5">
        <f t="shared" si="45"/>
        <v>908.6</v>
      </c>
      <c r="K515" s="47">
        <f t="shared" si="46"/>
        <v>905.2412432692415</v>
      </c>
      <c r="L515" s="47">
        <f t="shared" si="49"/>
        <v>1104.2212432692415</v>
      </c>
      <c r="M515" s="47">
        <f t="shared" si="47"/>
        <v>1142.0412432692415</v>
      </c>
      <c r="N515" s="48">
        <f t="shared" si="48"/>
        <v>1123.1312432692416</v>
      </c>
      <c r="O515" s="5">
        <v>21.6</v>
      </c>
      <c r="P515" s="5">
        <v>49.3</v>
      </c>
      <c r="Q515" s="5">
        <v>80.5</v>
      </c>
      <c r="S515" s="27">
        <v>2.849</v>
      </c>
      <c r="V515" s="27">
        <v>0.122</v>
      </c>
      <c r="Y515" s="26">
        <v>0.016</v>
      </c>
      <c r="Z515" s="48">
        <v>1123.1312432692416</v>
      </c>
    </row>
    <row r="516" spans="1:26" ht="12.75">
      <c r="A516" s="1">
        <v>37014</v>
      </c>
      <c r="B516" s="15">
        <v>123</v>
      </c>
      <c r="C516" s="3">
        <v>0.601736128</v>
      </c>
      <c r="D516" s="56">
        <v>0.601736128</v>
      </c>
      <c r="E516" s="4">
        <v>5069</v>
      </c>
      <c r="F516" s="16">
        <v>0</v>
      </c>
      <c r="G516" s="62">
        <v>38.82589266</v>
      </c>
      <c r="H516" s="62">
        <v>-78.36597865</v>
      </c>
      <c r="I516" s="17">
        <v>943.9</v>
      </c>
      <c r="J516" s="5">
        <f t="shared" si="45"/>
        <v>909.9</v>
      </c>
      <c r="K516" s="47">
        <f t="shared" si="46"/>
        <v>893.3686684850368</v>
      </c>
      <c r="L516" s="47">
        <f t="shared" si="49"/>
        <v>1092.3486684850368</v>
      </c>
      <c r="M516" s="47">
        <f t="shared" si="47"/>
        <v>1130.1686684850367</v>
      </c>
      <c r="N516" s="48">
        <f t="shared" si="48"/>
        <v>1111.2586684850367</v>
      </c>
      <c r="O516" s="5">
        <v>21.7</v>
      </c>
      <c r="P516" s="5">
        <v>49.2</v>
      </c>
      <c r="Q516" s="5">
        <v>82.3</v>
      </c>
      <c r="R516" s="64">
        <v>2.33E-05</v>
      </c>
      <c r="S516" s="27">
        <v>2.868</v>
      </c>
      <c r="V516" s="27">
        <v>0.112</v>
      </c>
      <c r="Y516" s="26">
        <v>0.017</v>
      </c>
      <c r="Z516" s="48">
        <v>1111.2586684850367</v>
      </c>
    </row>
    <row r="517" spans="1:26" ht="12.75">
      <c r="A517" s="1">
        <v>37014</v>
      </c>
      <c r="B517" s="15">
        <v>123</v>
      </c>
      <c r="C517" s="3">
        <v>0.601851881</v>
      </c>
      <c r="D517" s="56">
        <v>0.601851881</v>
      </c>
      <c r="E517" s="4">
        <v>5079</v>
      </c>
      <c r="F517" s="16">
        <v>0</v>
      </c>
      <c r="G517" s="62">
        <v>38.83120507</v>
      </c>
      <c r="H517" s="62">
        <v>-78.36111267</v>
      </c>
      <c r="I517" s="17">
        <v>945.3</v>
      </c>
      <c r="J517" s="5">
        <f t="shared" si="45"/>
        <v>911.3</v>
      </c>
      <c r="K517" s="47">
        <f t="shared" si="46"/>
        <v>880.6017738981899</v>
      </c>
      <c r="L517" s="47">
        <f t="shared" si="49"/>
        <v>1079.5817738981898</v>
      </c>
      <c r="M517" s="47">
        <f t="shared" si="47"/>
        <v>1117.40177389819</v>
      </c>
      <c r="N517" s="48">
        <f t="shared" si="48"/>
        <v>1098.4917738981899</v>
      </c>
      <c r="O517" s="5">
        <v>21.9</v>
      </c>
      <c r="P517" s="5">
        <v>49</v>
      </c>
      <c r="Q517" s="5">
        <v>79.9</v>
      </c>
      <c r="S517" s="27">
        <v>2.909</v>
      </c>
      <c r="V517" s="27">
        <v>0.123</v>
      </c>
      <c r="Y517" s="26">
        <v>0.017</v>
      </c>
      <c r="Z517" s="48">
        <v>1098.4917738981899</v>
      </c>
    </row>
    <row r="518" spans="1:26" ht="12.75">
      <c r="A518" s="1">
        <v>37014</v>
      </c>
      <c r="B518" s="15">
        <v>123</v>
      </c>
      <c r="C518" s="3">
        <v>0.601967573</v>
      </c>
      <c r="D518" s="56">
        <v>0.601967573</v>
      </c>
      <c r="E518" s="4">
        <v>5089</v>
      </c>
      <c r="F518" s="16">
        <v>0</v>
      </c>
      <c r="G518" s="62">
        <v>38.83655084</v>
      </c>
      <c r="H518" s="62">
        <v>-78.35634321</v>
      </c>
      <c r="I518" s="17">
        <v>946.3</v>
      </c>
      <c r="J518" s="5">
        <f t="shared" si="45"/>
        <v>912.3</v>
      </c>
      <c r="K518" s="47">
        <f t="shared" si="46"/>
        <v>871.4945659530831</v>
      </c>
      <c r="L518" s="47">
        <f t="shared" si="49"/>
        <v>1070.4745659530831</v>
      </c>
      <c r="M518" s="47">
        <f t="shared" si="47"/>
        <v>1108.294565953083</v>
      </c>
      <c r="N518" s="48">
        <f t="shared" si="48"/>
        <v>1089.384565953083</v>
      </c>
      <c r="O518" s="5">
        <v>21.9</v>
      </c>
      <c r="P518" s="5">
        <v>48.9</v>
      </c>
      <c r="Q518" s="5">
        <v>81</v>
      </c>
      <c r="S518" s="27">
        <v>2.89</v>
      </c>
      <c r="V518" s="27">
        <v>0.102</v>
      </c>
      <c r="Y518" s="26">
        <v>0.018</v>
      </c>
      <c r="Z518" s="48">
        <v>1089.384565953083</v>
      </c>
    </row>
    <row r="519" spans="1:26" ht="12.75">
      <c r="A519" s="1">
        <v>37014</v>
      </c>
      <c r="B519" s="15">
        <v>123</v>
      </c>
      <c r="C519" s="3">
        <v>0.602083325</v>
      </c>
      <c r="D519" s="56">
        <v>0.602083325</v>
      </c>
      <c r="E519" s="4">
        <v>5099</v>
      </c>
      <c r="F519" s="16">
        <v>0</v>
      </c>
      <c r="G519" s="62">
        <v>38.84189551</v>
      </c>
      <c r="H519" s="62">
        <v>-78.35155571</v>
      </c>
      <c r="I519" s="17">
        <v>946.1</v>
      </c>
      <c r="J519" s="5">
        <f t="shared" si="45"/>
        <v>912.1</v>
      </c>
      <c r="K519" s="47">
        <f t="shared" si="46"/>
        <v>873.3152086641695</v>
      </c>
      <c r="L519" s="47">
        <f t="shared" si="49"/>
        <v>1072.2952086641694</v>
      </c>
      <c r="M519" s="47">
        <f t="shared" si="47"/>
        <v>1110.1152086641696</v>
      </c>
      <c r="N519" s="48">
        <f t="shared" si="48"/>
        <v>1091.2052086641695</v>
      </c>
      <c r="O519" s="5">
        <v>21.8</v>
      </c>
      <c r="P519" s="5">
        <v>49</v>
      </c>
      <c r="Q519" s="5">
        <v>79.9</v>
      </c>
      <c r="S519" s="27">
        <v>2.909</v>
      </c>
      <c r="V519" s="27">
        <v>0.112</v>
      </c>
      <c r="Y519" s="26">
        <v>0.017</v>
      </c>
      <c r="Z519" s="48">
        <v>1091.2052086641695</v>
      </c>
    </row>
    <row r="520" spans="1:26" ht="12.75">
      <c r="A520" s="1">
        <v>37014</v>
      </c>
      <c r="B520" s="15">
        <v>123</v>
      </c>
      <c r="C520" s="3">
        <v>0.602199078</v>
      </c>
      <c r="D520" s="56">
        <v>0.602199078</v>
      </c>
      <c r="E520" s="4">
        <v>5109</v>
      </c>
      <c r="F520" s="16">
        <v>0</v>
      </c>
      <c r="G520" s="62">
        <v>38.84746199</v>
      </c>
      <c r="H520" s="62">
        <v>-78.34699475</v>
      </c>
      <c r="I520" s="17">
        <v>947.4</v>
      </c>
      <c r="J520" s="5">
        <f t="shared" si="45"/>
        <v>913.4</v>
      </c>
      <c r="K520" s="47">
        <f t="shared" si="46"/>
        <v>861.4881600654721</v>
      </c>
      <c r="L520" s="47">
        <f t="shared" si="49"/>
        <v>1060.4681600654721</v>
      </c>
      <c r="M520" s="47">
        <f t="shared" si="47"/>
        <v>1098.288160065472</v>
      </c>
      <c r="N520" s="48">
        <f t="shared" si="48"/>
        <v>1079.378160065472</v>
      </c>
      <c r="O520" s="5">
        <v>21.9</v>
      </c>
      <c r="P520" s="5">
        <v>49.5</v>
      </c>
      <c r="Q520" s="5">
        <v>84.9</v>
      </c>
      <c r="S520" s="27">
        <v>2.968</v>
      </c>
      <c r="V520" s="27">
        <v>0.092</v>
      </c>
      <c r="Y520" s="26">
        <v>0.017</v>
      </c>
      <c r="Z520" s="48">
        <v>1079.378160065472</v>
      </c>
    </row>
    <row r="521" spans="1:26" ht="12.75">
      <c r="A521" s="1">
        <v>37014</v>
      </c>
      <c r="B521" s="15">
        <v>123</v>
      </c>
      <c r="C521" s="3">
        <v>0.60231483</v>
      </c>
      <c r="D521" s="56">
        <v>0.60231483</v>
      </c>
      <c r="E521" s="4">
        <v>5119</v>
      </c>
      <c r="F521" s="16">
        <v>0</v>
      </c>
      <c r="G521" s="62">
        <v>38.85293021</v>
      </c>
      <c r="H521" s="62">
        <v>-78.3426031</v>
      </c>
      <c r="I521" s="17">
        <v>946.4</v>
      </c>
      <c r="J521" s="5">
        <f aca="true" t="shared" si="50" ref="J521:J584">(I521-34)</f>
        <v>912.4</v>
      </c>
      <c r="K521" s="47">
        <f aca="true" t="shared" si="51" ref="K521:K584">(8303.951372*(LN(1013.25/J521)))</f>
        <v>870.5843942667441</v>
      </c>
      <c r="L521" s="47">
        <f t="shared" si="49"/>
        <v>1069.564394266744</v>
      </c>
      <c r="M521" s="47">
        <f aca="true" t="shared" si="52" ref="M521:M584">(K521+236.8)</f>
        <v>1107.384394266744</v>
      </c>
      <c r="N521" s="48">
        <f aca="true" t="shared" si="53" ref="N521:N584">AVERAGE(L521:M521)</f>
        <v>1088.4743942667442</v>
      </c>
      <c r="O521" s="5">
        <v>21.7</v>
      </c>
      <c r="P521" s="5">
        <v>49.7</v>
      </c>
      <c r="Q521" s="5">
        <v>80.9</v>
      </c>
      <c r="S521" s="27">
        <v>2.84</v>
      </c>
      <c r="V521" s="27">
        <v>0.122</v>
      </c>
      <c r="Y521" s="26">
        <v>0.018</v>
      </c>
      <c r="Z521" s="48">
        <v>1088.4743942667442</v>
      </c>
    </row>
    <row r="522" spans="1:26" ht="12.75">
      <c r="A522" s="1">
        <v>37014</v>
      </c>
      <c r="B522" s="15">
        <v>123</v>
      </c>
      <c r="C522" s="3">
        <v>0.602430582</v>
      </c>
      <c r="D522" s="56">
        <v>0.602430582</v>
      </c>
      <c r="E522" s="4">
        <v>5129</v>
      </c>
      <c r="F522" s="16">
        <v>0</v>
      </c>
      <c r="G522" s="62">
        <v>38.85829634</v>
      </c>
      <c r="H522" s="62">
        <v>-78.3381228</v>
      </c>
      <c r="I522" s="17">
        <v>945.7</v>
      </c>
      <c r="J522" s="5">
        <f t="shared" si="50"/>
        <v>911.7</v>
      </c>
      <c r="K522" s="47">
        <f t="shared" si="51"/>
        <v>876.9576920527629</v>
      </c>
      <c r="L522" s="47">
        <f aca="true" t="shared" si="54" ref="L522:L585">(K522+198.98)</f>
        <v>1075.937692052763</v>
      </c>
      <c r="M522" s="47">
        <f t="shared" si="52"/>
        <v>1113.7576920527629</v>
      </c>
      <c r="N522" s="48">
        <f t="shared" si="53"/>
        <v>1094.8476920527628</v>
      </c>
      <c r="O522" s="5">
        <v>21.5</v>
      </c>
      <c r="P522" s="5">
        <v>50.1</v>
      </c>
      <c r="Q522" s="5">
        <v>80.5</v>
      </c>
      <c r="R522" s="64">
        <v>2.43E-05</v>
      </c>
      <c r="S522" s="27">
        <v>2.929</v>
      </c>
      <c r="V522" s="27">
        <v>0.123</v>
      </c>
      <c r="Y522" s="26">
        <v>0.019</v>
      </c>
      <c r="Z522" s="48">
        <v>1094.8476920527628</v>
      </c>
    </row>
    <row r="523" spans="1:26" ht="12.75">
      <c r="A523" s="1">
        <v>37014</v>
      </c>
      <c r="B523" s="15">
        <v>123</v>
      </c>
      <c r="C523" s="3">
        <v>0.602546275</v>
      </c>
      <c r="D523" s="56">
        <v>0.602546275</v>
      </c>
      <c r="E523" s="4">
        <v>5139</v>
      </c>
      <c r="F523" s="16">
        <v>0</v>
      </c>
      <c r="G523" s="62">
        <v>38.86353719</v>
      </c>
      <c r="H523" s="62">
        <v>-78.33368536</v>
      </c>
      <c r="I523" s="17">
        <v>946.4</v>
      </c>
      <c r="J523" s="5">
        <f t="shared" si="50"/>
        <v>912.4</v>
      </c>
      <c r="K523" s="47">
        <f t="shared" si="51"/>
        <v>870.5843942667441</v>
      </c>
      <c r="L523" s="47">
        <f t="shared" si="54"/>
        <v>1069.564394266744</v>
      </c>
      <c r="M523" s="47">
        <f t="shared" si="52"/>
        <v>1107.384394266744</v>
      </c>
      <c r="N523" s="48">
        <f t="shared" si="53"/>
        <v>1088.4743942667442</v>
      </c>
      <c r="O523" s="5">
        <v>21.5</v>
      </c>
      <c r="P523" s="5">
        <v>50.3</v>
      </c>
      <c r="Q523" s="5">
        <v>79.4</v>
      </c>
      <c r="S523" s="27">
        <v>2.849</v>
      </c>
      <c r="V523" s="27">
        <v>0.122</v>
      </c>
      <c r="Y523" s="26">
        <v>0.017</v>
      </c>
      <c r="Z523" s="48">
        <v>1088.4743942667442</v>
      </c>
    </row>
    <row r="524" spans="1:26" ht="12.75">
      <c r="A524" s="1">
        <v>37014</v>
      </c>
      <c r="B524" s="15">
        <v>123</v>
      </c>
      <c r="C524" s="3">
        <v>0.602662027</v>
      </c>
      <c r="D524" s="56">
        <v>0.602662027</v>
      </c>
      <c r="E524" s="4">
        <v>5149</v>
      </c>
      <c r="F524" s="16">
        <v>0</v>
      </c>
      <c r="G524" s="62">
        <v>38.86869619</v>
      </c>
      <c r="H524" s="62">
        <v>-78.32919693</v>
      </c>
      <c r="I524" s="17">
        <v>946.1</v>
      </c>
      <c r="J524" s="5">
        <f t="shared" si="50"/>
        <v>912.1</v>
      </c>
      <c r="K524" s="47">
        <f t="shared" si="51"/>
        <v>873.3152086641695</v>
      </c>
      <c r="L524" s="47">
        <f t="shared" si="54"/>
        <v>1072.2952086641694</v>
      </c>
      <c r="M524" s="47">
        <f t="shared" si="52"/>
        <v>1110.1152086641696</v>
      </c>
      <c r="N524" s="48">
        <f t="shared" si="53"/>
        <v>1091.2052086641695</v>
      </c>
      <c r="O524" s="5">
        <v>21.5</v>
      </c>
      <c r="P524" s="5">
        <v>50.4</v>
      </c>
      <c r="Q524" s="5">
        <v>80.9</v>
      </c>
      <c r="S524" s="27">
        <v>2.949</v>
      </c>
      <c r="V524" s="27">
        <v>0.101</v>
      </c>
      <c r="Y524" s="26">
        <v>0.017</v>
      </c>
      <c r="Z524" s="48">
        <v>1091.2052086641695</v>
      </c>
    </row>
    <row r="525" spans="1:26" ht="12.75">
      <c r="A525" s="1">
        <v>37014</v>
      </c>
      <c r="B525" s="15">
        <v>123</v>
      </c>
      <c r="C525" s="3">
        <v>0.602777779</v>
      </c>
      <c r="D525" s="56">
        <v>0.602777779</v>
      </c>
      <c r="E525" s="4">
        <v>5159</v>
      </c>
      <c r="F525" s="16">
        <v>0</v>
      </c>
      <c r="G525" s="62">
        <v>38.87373546</v>
      </c>
      <c r="H525" s="62">
        <v>-78.32459752</v>
      </c>
      <c r="I525" s="17">
        <v>947</v>
      </c>
      <c r="J525" s="5">
        <f t="shared" si="50"/>
        <v>913</v>
      </c>
      <c r="K525" s="47">
        <f t="shared" si="51"/>
        <v>865.1254581402699</v>
      </c>
      <c r="L525" s="47">
        <f t="shared" si="54"/>
        <v>1064.1054581402698</v>
      </c>
      <c r="M525" s="47">
        <f t="shared" si="52"/>
        <v>1101.92545814027</v>
      </c>
      <c r="N525" s="48">
        <f t="shared" si="53"/>
        <v>1083.0154581402699</v>
      </c>
      <c r="O525" s="5">
        <v>21.6</v>
      </c>
      <c r="P525" s="5">
        <v>50.3</v>
      </c>
      <c r="Q525" s="5">
        <v>78.5</v>
      </c>
      <c r="S525" s="27">
        <v>2.88</v>
      </c>
      <c r="V525" s="27">
        <v>0.091</v>
      </c>
      <c r="Y525" s="26">
        <v>0.017</v>
      </c>
      <c r="Z525" s="48">
        <v>1083.0154581402699</v>
      </c>
    </row>
    <row r="526" spans="1:26" ht="12.75">
      <c r="A526" s="1">
        <v>37014</v>
      </c>
      <c r="B526" s="15">
        <v>123</v>
      </c>
      <c r="C526" s="3">
        <v>0.602893531</v>
      </c>
      <c r="D526" s="56">
        <v>0.602893531</v>
      </c>
      <c r="E526" s="4">
        <v>5169</v>
      </c>
      <c r="F526" s="16">
        <v>0</v>
      </c>
      <c r="G526" s="62">
        <v>38.87873808</v>
      </c>
      <c r="H526" s="62">
        <v>-78.31988177</v>
      </c>
      <c r="I526" s="17">
        <v>948</v>
      </c>
      <c r="J526" s="5">
        <f t="shared" si="50"/>
        <v>914</v>
      </c>
      <c r="K526" s="47">
        <f t="shared" si="51"/>
        <v>856.0351984782545</v>
      </c>
      <c r="L526" s="47">
        <f t="shared" si="54"/>
        <v>1055.0151984782544</v>
      </c>
      <c r="M526" s="47">
        <f t="shared" si="52"/>
        <v>1092.8351984782546</v>
      </c>
      <c r="N526" s="48">
        <f t="shared" si="53"/>
        <v>1073.9251984782545</v>
      </c>
      <c r="O526" s="5">
        <v>21.8</v>
      </c>
      <c r="P526" s="5">
        <v>50.3</v>
      </c>
      <c r="Q526" s="5">
        <v>84.8</v>
      </c>
      <c r="S526" s="27">
        <v>2.881</v>
      </c>
      <c r="V526" s="27">
        <v>0.131</v>
      </c>
      <c r="Y526" s="26">
        <v>0.017</v>
      </c>
      <c r="Z526" s="48">
        <v>1073.9251984782545</v>
      </c>
    </row>
    <row r="527" spans="1:26" ht="12.75">
      <c r="A527" s="1">
        <v>37014</v>
      </c>
      <c r="B527" s="15">
        <v>123</v>
      </c>
      <c r="C527" s="3">
        <v>0.603009284</v>
      </c>
      <c r="D527" s="56">
        <v>0.603009284</v>
      </c>
      <c r="E527" s="4">
        <v>5179</v>
      </c>
      <c r="F527" s="16">
        <v>0</v>
      </c>
      <c r="G527" s="62">
        <v>38.88372609</v>
      </c>
      <c r="H527" s="62">
        <v>-78.3153424</v>
      </c>
      <c r="I527" s="17">
        <v>947.5</v>
      </c>
      <c r="J527" s="5">
        <f t="shared" si="50"/>
        <v>913.5</v>
      </c>
      <c r="K527" s="47">
        <f t="shared" si="51"/>
        <v>860.579084431305</v>
      </c>
      <c r="L527" s="47">
        <f t="shared" si="54"/>
        <v>1059.5590844313049</v>
      </c>
      <c r="M527" s="47">
        <f t="shared" si="52"/>
        <v>1097.379084431305</v>
      </c>
      <c r="N527" s="48">
        <f t="shared" si="53"/>
        <v>1078.469084431305</v>
      </c>
      <c r="O527" s="5">
        <v>21.7</v>
      </c>
      <c r="P527" s="5">
        <v>50.3</v>
      </c>
      <c r="Q527" s="5">
        <v>84.4</v>
      </c>
      <c r="S527" s="27">
        <v>2.85</v>
      </c>
      <c r="V527" s="27">
        <v>0.121</v>
      </c>
      <c r="Y527" s="26">
        <v>0.018</v>
      </c>
      <c r="Z527" s="48">
        <v>1078.469084431305</v>
      </c>
    </row>
    <row r="528" spans="1:26" ht="12.75">
      <c r="A528" s="1">
        <v>37014</v>
      </c>
      <c r="B528" s="15">
        <v>123</v>
      </c>
      <c r="C528" s="3">
        <v>0.603124976</v>
      </c>
      <c r="D528" s="56">
        <v>0.603124976</v>
      </c>
      <c r="E528" s="4">
        <v>5189</v>
      </c>
      <c r="F528" s="16">
        <v>0</v>
      </c>
      <c r="G528" s="62">
        <v>38.88877991</v>
      </c>
      <c r="H528" s="62">
        <v>-78.31042611</v>
      </c>
      <c r="I528" s="17">
        <v>948.3</v>
      </c>
      <c r="J528" s="5">
        <f t="shared" si="50"/>
        <v>914.3</v>
      </c>
      <c r="K528" s="47">
        <f t="shared" si="51"/>
        <v>853.3100598971057</v>
      </c>
      <c r="L528" s="47">
        <f t="shared" si="54"/>
        <v>1052.2900598971057</v>
      </c>
      <c r="M528" s="47">
        <f t="shared" si="52"/>
        <v>1090.1100598971057</v>
      </c>
      <c r="N528" s="48">
        <f t="shared" si="53"/>
        <v>1071.2000598971058</v>
      </c>
      <c r="O528" s="5">
        <v>21.7</v>
      </c>
      <c r="P528" s="5">
        <v>50.4</v>
      </c>
      <c r="Q528" s="5">
        <v>82.9</v>
      </c>
      <c r="R528" s="64">
        <v>2.54E-05</v>
      </c>
      <c r="S528" s="27">
        <v>2.9</v>
      </c>
      <c r="V528" s="27">
        <v>0.123</v>
      </c>
      <c r="Y528" s="26">
        <v>0.018</v>
      </c>
      <c r="Z528" s="48">
        <v>1071.2000598971058</v>
      </c>
    </row>
    <row r="529" spans="1:26" ht="12.75">
      <c r="A529" s="1">
        <v>37014</v>
      </c>
      <c r="B529" s="15">
        <v>123</v>
      </c>
      <c r="C529" s="3">
        <v>0.603240728</v>
      </c>
      <c r="D529" s="56">
        <v>0.603240728</v>
      </c>
      <c r="E529" s="4">
        <v>5199</v>
      </c>
      <c r="F529" s="16">
        <v>0</v>
      </c>
      <c r="G529" s="62">
        <v>38.89384253</v>
      </c>
      <c r="H529" s="62">
        <v>-78.30562785</v>
      </c>
      <c r="I529" s="17">
        <v>948.8</v>
      </c>
      <c r="J529" s="5">
        <f t="shared" si="50"/>
        <v>914.8</v>
      </c>
      <c r="K529" s="47">
        <f t="shared" si="51"/>
        <v>848.770148695511</v>
      </c>
      <c r="L529" s="47">
        <f t="shared" si="54"/>
        <v>1047.750148695511</v>
      </c>
      <c r="M529" s="47">
        <f t="shared" si="52"/>
        <v>1085.570148695511</v>
      </c>
      <c r="N529" s="48">
        <f t="shared" si="53"/>
        <v>1066.660148695511</v>
      </c>
      <c r="O529" s="5">
        <v>21.8</v>
      </c>
      <c r="P529" s="5">
        <v>50.2</v>
      </c>
      <c r="Q529" s="5">
        <v>79.4</v>
      </c>
      <c r="S529" s="27">
        <v>2.85</v>
      </c>
      <c r="V529" s="27">
        <v>0.112</v>
      </c>
      <c r="Y529" s="26">
        <v>0.017</v>
      </c>
      <c r="Z529" s="48">
        <v>1066.660148695511</v>
      </c>
    </row>
    <row r="530" spans="1:26" ht="12.75">
      <c r="A530" s="1">
        <v>37014</v>
      </c>
      <c r="B530" s="15">
        <v>123</v>
      </c>
      <c r="C530" s="3">
        <v>0.603356481</v>
      </c>
      <c r="D530" s="56">
        <v>0.603356481</v>
      </c>
      <c r="E530" s="4">
        <v>5209</v>
      </c>
      <c r="F530" s="16">
        <v>0</v>
      </c>
      <c r="G530" s="62">
        <v>38.89917297</v>
      </c>
      <c r="H530" s="62">
        <v>-78.30141964</v>
      </c>
      <c r="I530" s="17">
        <v>949.6</v>
      </c>
      <c r="J530" s="5">
        <f t="shared" si="50"/>
        <v>915.6</v>
      </c>
      <c r="K530" s="47">
        <f t="shared" si="51"/>
        <v>841.5114494815654</v>
      </c>
      <c r="L530" s="47">
        <f t="shared" si="54"/>
        <v>1040.4914494815653</v>
      </c>
      <c r="M530" s="47">
        <f t="shared" si="52"/>
        <v>1078.3114494815654</v>
      </c>
      <c r="N530" s="48">
        <f t="shared" si="53"/>
        <v>1059.4014494815654</v>
      </c>
      <c r="O530" s="5">
        <v>21.9</v>
      </c>
      <c r="P530" s="5">
        <v>50.1</v>
      </c>
      <c r="Q530" s="5">
        <v>81.9</v>
      </c>
      <c r="S530" s="27">
        <v>2.849</v>
      </c>
      <c r="V530" s="27">
        <v>0.123</v>
      </c>
      <c r="Y530" s="26">
        <v>0.016</v>
      </c>
      <c r="Z530" s="48">
        <v>1059.4014494815654</v>
      </c>
    </row>
    <row r="531" spans="1:26" ht="12.75">
      <c r="A531" s="1">
        <v>37014</v>
      </c>
      <c r="B531" s="15">
        <v>123</v>
      </c>
      <c r="C531" s="3">
        <v>0.603472233</v>
      </c>
      <c r="D531" s="56">
        <v>0.603472233</v>
      </c>
      <c r="E531" s="4">
        <v>5219</v>
      </c>
      <c r="F531" s="16">
        <v>0</v>
      </c>
      <c r="G531" s="62">
        <v>38.90472299</v>
      </c>
      <c r="H531" s="62">
        <v>-78.29758155</v>
      </c>
      <c r="I531" s="17">
        <v>950.4</v>
      </c>
      <c r="J531" s="5">
        <f t="shared" si="50"/>
        <v>916.4</v>
      </c>
      <c r="K531" s="47">
        <f t="shared" si="51"/>
        <v>834.259089743725</v>
      </c>
      <c r="L531" s="47">
        <f t="shared" si="54"/>
        <v>1033.239089743725</v>
      </c>
      <c r="M531" s="47">
        <f t="shared" si="52"/>
        <v>1071.059089743725</v>
      </c>
      <c r="N531" s="48">
        <f t="shared" si="53"/>
        <v>1052.149089743725</v>
      </c>
      <c r="O531" s="5">
        <v>21.9</v>
      </c>
      <c r="P531" s="5">
        <v>49.8</v>
      </c>
      <c r="Q531" s="5">
        <v>79.9</v>
      </c>
      <c r="S531" s="27">
        <v>2.938</v>
      </c>
      <c r="V531" s="27">
        <v>0.121</v>
      </c>
      <c r="Y531" s="26">
        <v>0.018</v>
      </c>
      <c r="Z531" s="48">
        <v>1052.149089743725</v>
      </c>
    </row>
    <row r="532" spans="1:26" ht="12.75">
      <c r="A532" s="1">
        <v>37014</v>
      </c>
      <c r="B532" s="15">
        <v>123</v>
      </c>
      <c r="C532" s="3">
        <v>0.603587985</v>
      </c>
      <c r="D532" s="56">
        <v>0.603587985</v>
      </c>
      <c r="E532" s="4">
        <v>5229</v>
      </c>
      <c r="F532" s="16">
        <v>0</v>
      </c>
      <c r="G532" s="62">
        <v>38.91048087</v>
      </c>
      <c r="H532" s="62">
        <v>-78.29425969</v>
      </c>
      <c r="I532" s="17">
        <v>950.7</v>
      </c>
      <c r="J532" s="5">
        <f t="shared" si="50"/>
        <v>916.7</v>
      </c>
      <c r="K532" s="47">
        <f t="shared" si="51"/>
        <v>831.5410869791824</v>
      </c>
      <c r="L532" s="47">
        <f t="shared" si="54"/>
        <v>1030.5210869791824</v>
      </c>
      <c r="M532" s="47">
        <f t="shared" si="52"/>
        <v>1068.3410869791824</v>
      </c>
      <c r="N532" s="48">
        <f t="shared" si="53"/>
        <v>1049.4310869791825</v>
      </c>
      <c r="O532" s="5">
        <v>22</v>
      </c>
      <c r="P532" s="5">
        <v>49.6</v>
      </c>
      <c r="Q532" s="5">
        <v>83.4</v>
      </c>
      <c r="S532" s="27">
        <v>2.879</v>
      </c>
      <c r="V532" s="27">
        <v>0.132</v>
      </c>
      <c r="Y532" s="26">
        <v>0.018</v>
      </c>
      <c r="Z532" s="48">
        <v>1049.4310869791825</v>
      </c>
    </row>
    <row r="533" spans="1:26" ht="12.75">
      <c r="A533" s="1">
        <v>37014</v>
      </c>
      <c r="B533" s="15">
        <v>123</v>
      </c>
      <c r="C533" s="3">
        <v>0.603703678</v>
      </c>
      <c r="D533" s="56">
        <v>0.603703678</v>
      </c>
      <c r="E533" s="4">
        <v>5239</v>
      </c>
      <c r="F533" s="16">
        <v>0</v>
      </c>
      <c r="G533" s="62">
        <v>38.91643682</v>
      </c>
      <c r="H533" s="62">
        <v>-78.29151258</v>
      </c>
      <c r="I533" s="17">
        <v>950.8</v>
      </c>
      <c r="J533" s="5">
        <f t="shared" si="50"/>
        <v>916.8</v>
      </c>
      <c r="K533" s="47">
        <f t="shared" si="51"/>
        <v>830.6352837198181</v>
      </c>
      <c r="L533" s="47">
        <f t="shared" si="54"/>
        <v>1029.615283719818</v>
      </c>
      <c r="M533" s="47">
        <f t="shared" si="52"/>
        <v>1067.435283719818</v>
      </c>
      <c r="N533" s="48">
        <f t="shared" si="53"/>
        <v>1048.5252837198182</v>
      </c>
      <c r="O533" s="5">
        <v>22.1</v>
      </c>
      <c r="P533" s="5">
        <v>49.7</v>
      </c>
      <c r="Q533" s="5">
        <v>79.9</v>
      </c>
      <c r="S533" s="27">
        <v>2.849</v>
      </c>
      <c r="V533" s="27">
        <v>0.112</v>
      </c>
      <c r="Y533" s="26">
        <v>0.018</v>
      </c>
      <c r="Z533" s="48">
        <v>1048.5252837198182</v>
      </c>
    </row>
    <row r="534" spans="1:26" ht="12.75">
      <c r="A534" s="1">
        <v>37014</v>
      </c>
      <c r="B534" s="15">
        <v>123</v>
      </c>
      <c r="C534" s="3">
        <v>0.60381943</v>
      </c>
      <c r="D534" s="56">
        <v>0.60381943</v>
      </c>
      <c r="E534" s="4">
        <v>5249</v>
      </c>
      <c r="F534" s="16">
        <v>0</v>
      </c>
      <c r="G534" s="62">
        <v>38.92252089</v>
      </c>
      <c r="H534" s="62">
        <v>-78.28941773</v>
      </c>
      <c r="I534" s="17">
        <v>950.5</v>
      </c>
      <c r="J534" s="5">
        <f t="shared" si="50"/>
        <v>916.5</v>
      </c>
      <c r="K534" s="47">
        <f t="shared" si="51"/>
        <v>833.3529899695704</v>
      </c>
      <c r="L534" s="47">
        <f t="shared" si="54"/>
        <v>1032.3329899695705</v>
      </c>
      <c r="M534" s="47">
        <f t="shared" si="52"/>
        <v>1070.1529899695704</v>
      </c>
      <c r="N534" s="48">
        <f t="shared" si="53"/>
        <v>1051.2429899695703</v>
      </c>
      <c r="O534" s="5">
        <v>22</v>
      </c>
      <c r="P534" s="5">
        <v>49.6</v>
      </c>
      <c r="Q534" s="5">
        <v>80.8</v>
      </c>
      <c r="R534" s="64">
        <v>2.42E-05</v>
      </c>
      <c r="S534" s="27">
        <v>2.868</v>
      </c>
      <c r="V534" s="27">
        <v>0.111</v>
      </c>
      <c r="Y534" s="26">
        <v>0.017</v>
      </c>
      <c r="Z534" s="48">
        <v>1051.2429899695703</v>
      </c>
    </row>
    <row r="535" spans="1:26" ht="12.75">
      <c r="A535" s="1">
        <v>37014</v>
      </c>
      <c r="B535" s="15">
        <v>123</v>
      </c>
      <c r="C535" s="3">
        <v>0.603935182</v>
      </c>
      <c r="D535" s="56">
        <v>0.603935182</v>
      </c>
      <c r="E535" s="4">
        <v>5259</v>
      </c>
      <c r="F535" s="16">
        <v>0</v>
      </c>
      <c r="G535" s="62">
        <v>38.92878069</v>
      </c>
      <c r="H535" s="62">
        <v>-78.2877542</v>
      </c>
      <c r="I535" s="17">
        <v>950.3</v>
      </c>
      <c r="J535" s="5">
        <f t="shared" si="50"/>
        <v>916.3</v>
      </c>
      <c r="K535" s="47">
        <f t="shared" si="51"/>
        <v>835.1652883992864</v>
      </c>
      <c r="L535" s="47">
        <f t="shared" si="54"/>
        <v>1034.1452883992863</v>
      </c>
      <c r="M535" s="47">
        <f t="shared" si="52"/>
        <v>1071.9652883992865</v>
      </c>
      <c r="N535" s="48">
        <f t="shared" si="53"/>
        <v>1053.0552883992864</v>
      </c>
      <c r="O535" s="5">
        <v>22</v>
      </c>
      <c r="P535" s="5">
        <v>49.5</v>
      </c>
      <c r="Q535" s="5">
        <v>79</v>
      </c>
      <c r="S535" s="27">
        <v>2.909</v>
      </c>
      <c r="V535" s="27">
        <v>0.122</v>
      </c>
      <c r="Y535" s="26">
        <v>0.018</v>
      </c>
      <c r="Z535" s="48">
        <v>1053.0552883992864</v>
      </c>
    </row>
    <row r="536" spans="1:26" ht="12.75">
      <c r="A536" s="1">
        <v>37014</v>
      </c>
      <c r="B536" s="15">
        <v>123</v>
      </c>
      <c r="C536" s="3">
        <v>0.604050934</v>
      </c>
      <c r="D536" s="56">
        <v>0.604050934</v>
      </c>
      <c r="E536" s="4">
        <v>5269</v>
      </c>
      <c r="F536" s="16">
        <v>0</v>
      </c>
      <c r="G536" s="62">
        <v>38.93504667</v>
      </c>
      <c r="H536" s="62">
        <v>-78.28644917</v>
      </c>
      <c r="I536" s="17">
        <v>949.9</v>
      </c>
      <c r="J536" s="5">
        <f t="shared" si="50"/>
        <v>915.9</v>
      </c>
      <c r="K536" s="47">
        <f t="shared" si="51"/>
        <v>838.7910722673928</v>
      </c>
      <c r="L536" s="47">
        <f t="shared" si="54"/>
        <v>1037.7710722673928</v>
      </c>
      <c r="M536" s="47">
        <f t="shared" si="52"/>
        <v>1075.5910722673927</v>
      </c>
      <c r="N536" s="48">
        <f t="shared" si="53"/>
        <v>1056.6810722673927</v>
      </c>
      <c r="O536" s="5">
        <v>21.8</v>
      </c>
      <c r="P536" s="5">
        <v>49.7</v>
      </c>
      <c r="Q536" s="5">
        <v>81.4</v>
      </c>
      <c r="S536" s="27">
        <v>2.89</v>
      </c>
      <c r="V536" s="27">
        <v>0.112</v>
      </c>
      <c r="Y536" s="26">
        <v>0.017</v>
      </c>
      <c r="Z536" s="48">
        <v>1056.6810722673927</v>
      </c>
    </row>
    <row r="537" spans="1:26" ht="12.75">
      <c r="A537" s="1">
        <v>37014</v>
      </c>
      <c r="B537" s="15">
        <v>123</v>
      </c>
      <c r="C537" s="3">
        <v>0.604166687</v>
      </c>
      <c r="D537" s="56">
        <v>0.604166687</v>
      </c>
      <c r="E537" s="4">
        <v>5279</v>
      </c>
      <c r="F537" s="16">
        <v>0</v>
      </c>
      <c r="G537" s="62">
        <v>38.94115127</v>
      </c>
      <c r="H537" s="62">
        <v>-78.28464542</v>
      </c>
      <c r="I537" s="17">
        <v>952.1</v>
      </c>
      <c r="J537" s="5">
        <f t="shared" si="50"/>
        <v>918.1</v>
      </c>
      <c r="K537" s="47">
        <f t="shared" si="51"/>
        <v>818.8688238693476</v>
      </c>
      <c r="L537" s="47">
        <f t="shared" si="54"/>
        <v>1017.8488238693476</v>
      </c>
      <c r="M537" s="47">
        <f t="shared" si="52"/>
        <v>1055.6688238693475</v>
      </c>
      <c r="N537" s="48">
        <f t="shared" si="53"/>
        <v>1036.7588238693475</v>
      </c>
      <c r="O537" s="5">
        <v>22.2</v>
      </c>
      <c r="P537" s="5">
        <v>49.6</v>
      </c>
      <c r="Q537" s="5">
        <v>79.9</v>
      </c>
      <c r="S537" s="27">
        <v>2.909</v>
      </c>
      <c r="V537" s="27">
        <v>0.123</v>
      </c>
      <c r="Y537" s="26">
        <v>0.019</v>
      </c>
      <c r="Z537" s="48">
        <v>1036.7588238693475</v>
      </c>
    </row>
    <row r="538" spans="1:26" ht="12.75">
      <c r="A538" s="1">
        <v>37014</v>
      </c>
      <c r="B538" s="15">
        <v>123</v>
      </c>
      <c r="C538" s="3">
        <v>0.604282379</v>
      </c>
      <c r="D538" s="56">
        <v>0.604282379</v>
      </c>
      <c r="E538" s="4">
        <v>5289</v>
      </c>
      <c r="F538" s="16">
        <v>0</v>
      </c>
      <c r="G538" s="62">
        <v>38.94698031</v>
      </c>
      <c r="H538" s="62">
        <v>-78.28231083</v>
      </c>
      <c r="I538" s="17">
        <v>953.8</v>
      </c>
      <c r="J538" s="5">
        <f t="shared" si="50"/>
        <v>919.8</v>
      </c>
      <c r="K538" s="47">
        <f t="shared" si="51"/>
        <v>803.5070290401038</v>
      </c>
      <c r="L538" s="47">
        <f t="shared" si="54"/>
        <v>1002.4870290401038</v>
      </c>
      <c r="M538" s="47">
        <f t="shared" si="52"/>
        <v>1040.3070290401038</v>
      </c>
      <c r="N538" s="48">
        <f t="shared" si="53"/>
        <v>1021.3970290401038</v>
      </c>
      <c r="O538" s="5">
        <v>22.4</v>
      </c>
      <c r="P538" s="5">
        <v>48.7</v>
      </c>
      <c r="Q538" s="5">
        <v>81.4</v>
      </c>
      <c r="S538" s="27">
        <v>2.968</v>
      </c>
      <c r="V538" s="27">
        <v>0.102</v>
      </c>
      <c r="Y538" s="26">
        <v>0.017</v>
      </c>
      <c r="Z538" s="48">
        <v>1021.3970290401038</v>
      </c>
    </row>
    <row r="539" spans="1:26" ht="12.75">
      <c r="A539" s="1">
        <v>37014</v>
      </c>
      <c r="B539" s="15">
        <v>123</v>
      </c>
      <c r="C539" s="3">
        <v>0.604398131</v>
      </c>
      <c r="D539" s="56">
        <v>0.604398131</v>
      </c>
      <c r="E539" s="4">
        <v>5299</v>
      </c>
      <c r="F539" s="16">
        <v>0</v>
      </c>
      <c r="G539" s="62">
        <v>38.95307534</v>
      </c>
      <c r="H539" s="62">
        <v>-78.28028669</v>
      </c>
      <c r="I539" s="17">
        <v>953.5</v>
      </c>
      <c r="J539" s="5">
        <f t="shared" si="50"/>
        <v>919.5</v>
      </c>
      <c r="K539" s="47">
        <f t="shared" si="51"/>
        <v>806.2158698313727</v>
      </c>
      <c r="L539" s="47">
        <f t="shared" si="54"/>
        <v>1005.1958698313728</v>
      </c>
      <c r="M539" s="47">
        <f t="shared" si="52"/>
        <v>1043.0158698313728</v>
      </c>
      <c r="N539" s="48">
        <f t="shared" si="53"/>
        <v>1024.1058698313727</v>
      </c>
      <c r="O539" s="5">
        <v>22.3</v>
      </c>
      <c r="P539" s="5">
        <v>48.4</v>
      </c>
      <c r="Q539" s="5">
        <v>80.9</v>
      </c>
      <c r="S539" s="27">
        <v>2.84</v>
      </c>
      <c r="V539" s="27">
        <v>0.112</v>
      </c>
      <c r="Y539" s="26">
        <v>0.017</v>
      </c>
      <c r="Z539" s="48">
        <v>1024.1058698313727</v>
      </c>
    </row>
    <row r="540" spans="1:26" ht="12.75">
      <c r="A540" s="1">
        <v>37014</v>
      </c>
      <c r="B540" s="15">
        <v>123</v>
      </c>
      <c r="C540" s="3">
        <v>0.604513884</v>
      </c>
      <c r="D540" s="56">
        <v>0.604513884</v>
      </c>
      <c r="E540" s="4">
        <v>5309</v>
      </c>
      <c r="F540" s="16">
        <v>0</v>
      </c>
      <c r="G540" s="62">
        <v>38.9594872</v>
      </c>
      <c r="H540" s="62">
        <v>-78.27882591</v>
      </c>
      <c r="I540" s="17">
        <v>953.6</v>
      </c>
      <c r="J540" s="5">
        <f t="shared" si="50"/>
        <v>919.6</v>
      </c>
      <c r="K540" s="47">
        <f t="shared" si="51"/>
        <v>805.3128247136325</v>
      </c>
      <c r="L540" s="47">
        <f t="shared" si="54"/>
        <v>1004.2928247136325</v>
      </c>
      <c r="M540" s="47">
        <f t="shared" si="52"/>
        <v>1042.1128247136326</v>
      </c>
      <c r="N540" s="48">
        <f t="shared" si="53"/>
        <v>1023.2028247136325</v>
      </c>
      <c r="O540" s="5">
        <v>22.3</v>
      </c>
      <c r="P540" s="5">
        <v>48.4</v>
      </c>
      <c r="Q540" s="5">
        <v>81.3</v>
      </c>
      <c r="R540" s="64">
        <v>2.39E-05</v>
      </c>
      <c r="S540" s="27">
        <v>2.929</v>
      </c>
      <c r="V540" s="27">
        <v>0.092</v>
      </c>
      <c r="Y540" s="26">
        <v>0.017</v>
      </c>
      <c r="Z540" s="48">
        <v>1023.2028247136325</v>
      </c>
    </row>
    <row r="541" spans="1:26" ht="12.75">
      <c r="A541" s="1">
        <v>37014</v>
      </c>
      <c r="B541" s="15">
        <v>123</v>
      </c>
      <c r="C541" s="3">
        <v>0.604629636</v>
      </c>
      <c r="D541" s="56">
        <v>0.604629636</v>
      </c>
      <c r="E541" s="4">
        <v>5319</v>
      </c>
      <c r="F541" s="16">
        <v>0</v>
      </c>
      <c r="G541" s="62">
        <v>38.96591793</v>
      </c>
      <c r="H541" s="62">
        <v>-78.27755101</v>
      </c>
      <c r="I541" s="17">
        <v>951.5</v>
      </c>
      <c r="J541" s="5">
        <f t="shared" si="50"/>
        <v>917.5</v>
      </c>
      <c r="K541" s="47">
        <f t="shared" si="51"/>
        <v>824.2974259620084</v>
      </c>
      <c r="L541" s="47">
        <f t="shared" si="54"/>
        <v>1023.2774259620085</v>
      </c>
      <c r="M541" s="47">
        <f t="shared" si="52"/>
        <v>1061.0974259620084</v>
      </c>
      <c r="N541" s="48">
        <f t="shared" si="53"/>
        <v>1042.1874259620085</v>
      </c>
      <c r="O541" s="5">
        <v>22</v>
      </c>
      <c r="P541" s="5">
        <v>48.5</v>
      </c>
      <c r="Q541" s="5">
        <v>78</v>
      </c>
      <c r="S541" s="27">
        <v>2.849</v>
      </c>
      <c r="V541" s="27">
        <v>0.122</v>
      </c>
      <c r="Y541" s="26">
        <v>0.018</v>
      </c>
      <c r="Z541" s="48">
        <v>1042.1874259620085</v>
      </c>
    </row>
    <row r="542" spans="1:26" ht="12.75">
      <c r="A542" s="1">
        <v>37014</v>
      </c>
      <c r="B542" s="15">
        <v>123</v>
      </c>
      <c r="C542" s="3">
        <v>0.604745388</v>
      </c>
      <c r="D542" s="56">
        <v>0.604745388</v>
      </c>
      <c r="E542" s="4">
        <v>5329</v>
      </c>
      <c r="F542" s="16">
        <v>0</v>
      </c>
      <c r="G542" s="62">
        <v>38.97198489</v>
      </c>
      <c r="H542" s="62">
        <v>-78.27520397</v>
      </c>
      <c r="I542" s="17">
        <v>950.7</v>
      </c>
      <c r="J542" s="5">
        <f t="shared" si="50"/>
        <v>916.7</v>
      </c>
      <c r="K542" s="47">
        <f t="shared" si="51"/>
        <v>831.5410869791824</v>
      </c>
      <c r="L542" s="47">
        <f t="shared" si="54"/>
        <v>1030.5210869791824</v>
      </c>
      <c r="M542" s="47">
        <f t="shared" si="52"/>
        <v>1068.3410869791824</v>
      </c>
      <c r="N542" s="48">
        <f t="shared" si="53"/>
        <v>1049.4310869791825</v>
      </c>
      <c r="O542" s="5">
        <v>21.7</v>
      </c>
      <c r="P542" s="5">
        <v>49.2</v>
      </c>
      <c r="Q542" s="5">
        <v>80</v>
      </c>
      <c r="S542" s="27">
        <v>2.949</v>
      </c>
      <c r="V542" s="27">
        <v>0.123</v>
      </c>
      <c r="Y542" s="26">
        <v>0.019</v>
      </c>
      <c r="Z542" s="48">
        <v>1049.4310869791825</v>
      </c>
    </row>
    <row r="543" spans="1:26" ht="12.75">
      <c r="A543" s="1">
        <v>37014</v>
      </c>
      <c r="B543" s="15">
        <v>123</v>
      </c>
      <c r="C543" s="3">
        <v>0.60486114</v>
      </c>
      <c r="D543" s="56">
        <v>0.60486114</v>
      </c>
      <c r="E543" s="4">
        <v>5339</v>
      </c>
      <c r="F543" s="16">
        <v>0</v>
      </c>
      <c r="G543" s="62">
        <v>38.97758079</v>
      </c>
      <c r="H543" s="62">
        <v>-78.27162922</v>
      </c>
      <c r="I543" s="17">
        <v>951.8</v>
      </c>
      <c r="J543" s="5">
        <f t="shared" si="50"/>
        <v>917.8</v>
      </c>
      <c r="K543" s="47">
        <f t="shared" si="51"/>
        <v>821.5826813057805</v>
      </c>
      <c r="L543" s="47">
        <f t="shared" si="54"/>
        <v>1020.5626813057805</v>
      </c>
      <c r="M543" s="47">
        <f t="shared" si="52"/>
        <v>1058.3826813057806</v>
      </c>
      <c r="N543" s="48">
        <f t="shared" si="53"/>
        <v>1039.4726813057805</v>
      </c>
      <c r="O543" s="5">
        <v>21.9</v>
      </c>
      <c r="P543" s="5">
        <v>49.4</v>
      </c>
      <c r="Q543" s="5">
        <v>77.9</v>
      </c>
      <c r="S543" s="27">
        <v>2.88</v>
      </c>
      <c r="V543" s="27">
        <v>0.122</v>
      </c>
      <c r="Y543" s="26">
        <v>0.016</v>
      </c>
      <c r="Z543" s="48">
        <v>1039.4726813057805</v>
      </c>
    </row>
    <row r="544" spans="1:26" ht="12.75">
      <c r="A544" s="1">
        <v>37014</v>
      </c>
      <c r="B544" s="15">
        <v>123</v>
      </c>
      <c r="C544" s="3">
        <v>0.604976833</v>
      </c>
      <c r="D544" s="56">
        <v>0.604976833</v>
      </c>
      <c r="E544" s="4">
        <v>5349</v>
      </c>
      <c r="F544" s="16">
        <v>0</v>
      </c>
      <c r="G544" s="62">
        <v>38.98295825</v>
      </c>
      <c r="H544" s="62">
        <v>-78.26804081</v>
      </c>
      <c r="I544" s="17">
        <v>954.2</v>
      </c>
      <c r="J544" s="5">
        <f t="shared" si="50"/>
        <v>920.2</v>
      </c>
      <c r="K544" s="47">
        <f t="shared" si="51"/>
        <v>799.8966153432268</v>
      </c>
      <c r="L544" s="47">
        <f t="shared" si="54"/>
        <v>998.8766153432268</v>
      </c>
      <c r="M544" s="47">
        <f t="shared" si="52"/>
        <v>1036.6966153432268</v>
      </c>
      <c r="N544" s="48">
        <f t="shared" si="53"/>
        <v>1017.7866153432268</v>
      </c>
      <c r="O544" s="5">
        <v>22.3</v>
      </c>
      <c r="P544" s="5">
        <v>49</v>
      </c>
      <c r="Q544" s="5">
        <v>80.4</v>
      </c>
      <c r="S544" s="27">
        <v>2.881</v>
      </c>
      <c r="V544" s="27">
        <v>0.101</v>
      </c>
      <c r="Y544" s="26">
        <v>0.016</v>
      </c>
      <c r="Z544" s="48">
        <v>1017.7866153432268</v>
      </c>
    </row>
    <row r="545" spans="1:26" ht="12.75">
      <c r="A545" s="1">
        <v>37014</v>
      </c>
      <c r="B545" s="15">
        <v>123</v>
      </c>
      <c r="C545" s="3">
        <v>0.605092585</v>
      </c>
      <c r="D545" s="56">
        <v>0.605092585</v>
      </c>
      <c r="E545" s="4">
        <v>5359</v>
      </c>
      <c r="F545" s="16">
        <v>0</v>
      </c>
      <c r="G545" s="62">
        <v>38.98843038</v>
      </c>
      <c r="H545" s="62">
        <v>-78.26452377</v>
      </c>
      <c r="I545" s="17">
        <v>955.3</v>
      </c>
      <c r="J545" s="5">
        <f t="shared" si="50"/>
        <v>921.3</v>
      </c>
      <c r="K545" s="47">
        <f t="shared" si="51"/>
        <v>789.9760640582747</v>
      </c>
      <c r="L545" s="47">
        <f t="shared" si="54"/>
        <v>988.9560640582747</v>
      </c>
      <c r="M545" s="47">
        <f t="shared" si="52"/>
        <v>1026.7760640582746</v>
      </c>
      <c r="N545" s="48">
        <f t="shared" si="53"/>
        <v>1007.8660640582747</v>
      </c>
      <c r="O545" s="5">
        <v>22.5</v>
      </c>
      <c r="P545" s="5">
        <v>48.4</v>
      </c>
      <c r="Q545" s="5">
        <v>79</v>
      </c>
      <c r="S545" s="27">
        <v>2.85</v>
      </c>
      <c r="V545" s="27">
        <v>0.091</v>
      </c>
      <c r="Y545" s="26">
        <v>0.017</v>
      </c>
      <c r="Z545" s="48">
        <v>1007.8660640582747</v>
      </c>
    </row>
    <row r="546" spans="1:26" ht="12.75">
      <c r="A546" s="1">
        <v>37014</v>
      </c>
      <c r="B546" s="15">
        <v>123</v>
      </c>
      <c r="C546" s="3">
        <v>0.605208337</v>
      </c>
      <c r="D546" s="56">
        <v>0.605208337</v>
      </c>
      <c r="E546" s="4">
        <v>5369</v>
      </c>
      <c r="F546" s="16">
        <v>0</v>
      </c>
      <c r="G546" s="62">
        <v>38.99405819</v>
      </c>
      <c r="H546" s="62">
        <v>-78.26098055</v>
      </c>
      <c r="I546" s="17">
        <v>954.9</v>
      </c>
      <c r="J546" s="5">
        <f t="shared" si="50"/>
        <v>920.9</v>
      </c>
      <c r="K546" s="47">
        <f t="shared" si="51"/>
        <v>793.5821661112541</v>
      </c>
      <c r="L546" s="47">
        <f t="shared" si="54"/>
        <v>992.5621661112541</v>
      </c>
      <c r="M546" s="47">
        <f t="shared" si="52"/>
        <v>1030.382166111254</v>
      </c>
      <c r="N546" s="48">
        <f t="shared" si="53"/>
        <v>1011.4721661112541</v>
      </c>
      <c r="O546" s="5">
        <v>22.4</v>
      </c>
      <c r="P546" s="5">
        <v>48.2</v>
      </c>
      <c r="Q546" s="5">
        <v>81.9</v>
      </c>
      <c r="R546" s="64">
        <v>2.24E-05</v>
      </c>
      <c r="S546" s="27">
        <v>2.88</v>
      </c>
      <c r="V546" s="27">
        <v>0.121</v>
      </c>
      <c r="Y546" s="26">
        <v>12.336</v>
      </c>
      <c r="Z546" s="48">
        <v>1011.4721661112541</v>
      </c>
    </row>
    <row r="547" spans="1:26" ht="12.75">
      <c r="A547" s="1">
        <v>37014</v>
      </c>
      <c r="B547" s="15">
        <v>123</v>
      </c>
      <c r="C547" s="3">
        <v>0.60532409</v>
      </c>
      <c r="D547" s="56">
        <v>0.60532409</v>
      </c>
      <c r="E547" s="4">
        <v>5379</v>
      </c>
      <c r="F547" s="16">
        <v>0</v>
      </c>
      <c r="G547" s="62">
        <v>39.00010914</v>
      </c>
      <c r="H547" s="62">
        <v>-78.25766678</v>
      </c>
      <c r="I547" s="17">
        <v>955.4</v>
      </c>
      <c r="J547" s="5">
        <f t="shared" si="50"/>
        <v>921.4</v>
      </c>
      <c r="K547" s="47">
        <f t="shared" si="51"/>
        <v>789.0747831791133</v>
      </c>
      <c r="L547" s="47">
        <f t="shared" si="54"/>
        <v>988.0547831791133</v>
      </c>
      <c r="M547" s="47">
        <f t="shared" si="52"/>
        <v>1025.8747831791134</v>
      </c>
      <c r="N547" s="48">
        <f t="shared" si="53"/>
        <v>1006.9647831791133</v>
      </c>
      <c r="O547" s="5">
        <v>22.4</v>
      </c>
      <c r="P547" s="5">
        <v>49</v>
      </c>
      <c r="Q547" s="5">
        <v>79.3</v>
      </c>
      <c r="S547" s="27">
        <v>2.922</v>
      </c>
      <c r="V547" s="27">
        <v>0.156</v>
      </c>
      <c r="Y547" s="26">
        <v>12.306</v>
      </c>
      <c r="Z547" s="48">
        <v>1006.9647831791133</v>
      </c>
    </row>
    <row r="548" spans="1:26" ht="12.75">
      <c r="A548" s="1">
        <v>37014</v>
      </c>
      <c r="B548" s="15">
        <v>123</v>
      </c>
      <c r="C548" s="3">
        <v>0.605439842</v>
      </c>
      <c r="D548" s="56">
        <v>0.605439842</v>
      </c>
      <c r="E548" s="4">
        <v>5389</v>
      </c>
      <c r="F548" s="16">
        <v>0</v>
      </c>
      <c r="G548" s="62">
        <v>39.00585232</v>
      </c>
      <c r="H548" s="62">
        <v>-78.2537472</v>
      </c>
      <c r="I548" s="17">
        <v>958.8</v>
      </c>
      <c r="J548" s="5">
        <f t="shared" si="50"/>
        <v>924.8</v>
      </c>
      <c r="K548" s="47">
        <f t="shared" si="51"/>
        <v>758.4892923510454</v>
      </c>
      <c r="L548" s="47">
        <f t="shared" si="54"/>
        <v>957.4692923510454</v>
      </c>
      <c r="M548" s="47">
        <f t="shared" si="52"/>
        <v>995.2892923510453</v>
      </c>
      <c r="N548" s="48">
        <f t="shared" si="53"/>
        <v>976.3792923510454</v>
      </c>
      <c r="O548" s="5">
        <v>22.8</v>
      </c>
      <c r="P548" s="5">
        <v>47.9</v>
      </c>
      <c r="Q548" s="5">
        <v>81.5</v>
      </c>
      <c r="S548" s="27">
        <v>3.127</v>
      </c>
      <c r="V548" s="27">
        <v>0.323</v>
      </c>
      <c r="Y548" s="26">
        <v>12.317</v>
      </c>
      <c r="Z548" s="48">
        <v>976.3792923510454</v>
      </c>
    </row>
    <row r="549" spans="1:26" ht="12.75">
      <c r="A549" s="1">
        <v>37014</v>
      </c>
      <c r="B549" s="15">
        <v>123</v>
      </c>
      <c r="C549" s="3">
        <v>0.605555534</v>
      </c>
      <c r="D549" s="56">
        <v>0.605555534</v>
      </c>
      <c r="E549" s="4">
        <v>5399</v>
      </c>
      <c r="F549" s="16">
        <v>0</v>
      </c>
      <c r="G549" s="62">
        <v>39.01138825</v>
      </c>
      <c r="H549" s="62">
        <v>-78.24956278</v>
      </c>
      <c r="I549" s="17">
        <v>962.1</v>
      </c>
      <c r="J549" s="5">
        <f t="shared" si="50"/>
        <v>928.1</v>
      </c>
      <c r="K549" s="47">
        <f t="shared" si="51"/>
        <v>728.9107198418069</v>
      </c>
      <c r="L549" s="47">
        <f t="shared" si="54"/>
        <v>927.8907198418069</v>
      </c>
      <c r="M549" s="47">
        <f t="shared" si="52"/>
        <v>965.7107198418068</v>
      </c>
      <c r="N549" s="48">
        <f t="shared" si="53"/>
        <v>946.8007198418069</v>
      </c>
      <c r="O549" s="5">
        <v>23.3</v>
      </c>
      <c r="P549" s="5">
        <v>47.1</v>
      </c>
      <c r="Q549" s="5">
        <v>79.4</v>
      </c>
      <c r="S549" s="27">
        <v>3.079</v>
      </c>
      <c r="V549" s="27">
        <v>0.451</v>
      </c>
      <c r="Y549" s="26">
        <v>12.331</v>
      </c>
      <c r="Z549" s="48">
        <v>946.8007198418069</v>
      </c>
    </row>
    <row r="550" spans="1:26" ht="12.75">
      <c r="A550" s="1">
        <v>37014</v>
      </c>
      <c r="B550" s="15">
        <v>123</v>
      </c>
      <c r="C550" s="3">
        <v>0.605671287</v>
      </c>
      <c r="D550" s="56">
        <v>0.605671287</v>
      </c>
      <c r="E550" s="4">
        <v>5409</v>
      </c>
      <c r="F550" s="16">
        <v>0</v>
      </c>
      <c r="G550" s="62">
        <v>39.01708729</v>
      </c>
      <c r="H550" s="62">
        <v>-78.24534313</v>
      </c>
      <c r="I550" s="17">
        <v>962.5</v>
      </c>
      <c r="J550" s="5">
        <f t="shared" si="50"/>
        <v>928.5</v>
      </c>
      <c r="K550" s="47">
        <f t="shared" si="51"/>
        <v>725.3325871258818</v>
      </c>
      <c r="L550" s="47">
        <f t="shared" si="54"/>
        <v>924.3125871258818</v>
      </c>
      <c r="M550" s="47">
        <f t="shared" si="52"/>
        <v>962.1325871258819</v>
      </c>
      <c r="N550" s="48">
        <f t="shared" si="53"/>
        <v>943.2225871258818</v>
      </c>
      <c r="O550" s="5">
        <v>23.2</v>
      </c>
      <c r="P550" s="5">
        <v>47.2</v>
      </c>
      <c r="Q550" s="5">
        <v>81.9</v>
      </c>
      <c r="S550" s="27">
        <v>3.209</v>
      </c>
      <c r="V550" s="27">
        <v>0.534</v>
      </c>
      <c r="Y550" s="26">
        <v>12.31</v>
      </c>
      <c r="Z550" s="48">
        <v>943.2225871258818</v>
      </c>
    </row>
    <row r="551" spans="1:26" ht="12.75">
      <c r="A551" s="1">
        <v>37014</v>
      </c>
      <c r="B551" s="15">
        <v>123</v>
      </c>
      <c r="C551" s="3">
        <v>0.605787039</v>
      </c>
      <c r="D551" s="56">
        <v>0.605787039</v>
      </c>
      <c r="E551" s="4">
        <v>5419</v>
      </c>
      <c r="F551" s="16">
        <v>0</v>
      </c>
      <c r="G551" s="62">
        <v>39.02285294</v>
      </c>
      <c r="H551" s="62">
        <v>-78.24052003</v>
      </c>
      <c r="I551" s="17">
        <v>963.9</v>
      </c>
      <c r="J551" s="5">
        <f t="shared" si="50"/>
        <v>929.9</v>
      </c>
      <c r="K551" s="47">
        <f t="shared" si="51"/>
        <v>712.821250363049</v>
      </c>
      <c r="L551" s="47">
        <f t="shared" si="54"/>
        <v>911.801250363049</v>
      </c>
      <c r="M551" s="47">
        <f t="shared" si="52"/>
        <v>949.6212503630491</v>
      </c>
      <c r="N551" s="48">
        <f t="shared" si="53"/>
        <v>930.711250363049</v>
      </c>
      <c r="O551" s="5">
        <v>23.2</v>
      </c>
      <c r="P551" s="5">
        <v>46.8</v>
      </c>
      <c r="Q551" s="5">
        <v>79.4</v>
      </c>
      <c r="S551" s="27">
        <v>3.404</v>
      </c>
      <c r="V551" s="27">
        <v>0.572</v>
      </c>
      <c r="Y551" s="26">
        <v>12.318</v>
      </c>
      <c r="Z551" s="48">
        <v>930.711250363049</v>
      </c>
    </row>
    <row r="552" spans="1:26" ht="12.75">
      <c r="A552" s="1">
        <v>37014</v>
      </c>
      <c r="B552" s="15">
        <v>123</v>
      </c>
      <c r="C552" s="3">
        <v>0.605902791</v>
      </c>
      <c r="D552" s="56">
        <v>0.605902791</v>
      </c>
      <c r="E552" s="4">
        <v>5429</v>
      </c>
      <c r="F552" s="16">
        <v>0</v>
      </c>
      <c r="G552" s="62">
        <v>39.02836479</v>
      </c>
      <c r="H552" s="62">
        <v>-78.2352072</v>
      </c>
      <c r="I552" s="17">
        <v>966.8</v>
      </c>
      <c r="J552" s="5">
        <f t="shared" si="50"/>
        <v>932.8</v>
      </c>
      <c r="K552" s="47">
        <f t="shared" si="51"/>
        <v>686.9647212003922</v>
      </c>
      <c r="L552" s="47">
        <f t="shared" si="54"/>
        <v>885.9447212003922</v>
      </c>
      <c r="M552" s="47">
        <f t="shared" si="52"/>
        <v>923.7647212003922</v>
      </c>
      <c r="N552" s="48">
        <f t="shared" si="53"/>
        <v>904.8547212003922</v>
      </c>
      <c r="O552" s="5">
        <v>23.5</v>
      </c>
      <c r="P552" s="5">
        <v>46.7</v>
      </c>
      <c r="Q552" s="5">
        <v>82.4</v>
      </c>
      <c r="R552" s="64">
        <v>2.26E-05</v>
      </c>
      <c r="S552" s="27">
        <v>3.268</v>
      </c>
      <c r="T552" s="15">
        <v>197.803</v>
      </c>
      <c r="U552" s="15">
        <f aca="true" t="shared" si="55" ref="U552:U615">AVERAGE(T547:T552)</f>
        <v>197.803</v>
      </c>
      <c r="V552" s="27">
        <v>0.611</v>
      </c>
      <c r="W552" s="49">
        <v>5.55</v>
      </c>
      <c r="X552" s="49">
        <f aca="true" t="shared" si="56" ref="X552:X615">AVERAGE(W547:W552)</f>
        <v>5.55</v>
      </c>
      <c r="Y552" s="26">
        <v>12.327</v>
      </c>
      <c r="Z552" s="48">
        <v>904.8547212003922</v>
      </c>
    </row>
    <row r="553" spans="1:26" ht="12.75">
      <c r="A553" s="1">
        <v>37014</v>
      </c>
      <c r="B553" s="15">
        <v>123</v>
      </c>
      <c r="C553" s="3">
        <v>0.606018543</v>
      </c>
      <c r="D553" s="56">
        <v>0.606018543</v>
      </c>
      <c r="E553" s="4">
        <v>5439</v>
      </c>
      <c r="F553" s="16">
        <v>0</v>
      </c>
      <c r="G553" s="62">
        <v>39.03360032</v>
      </c>
      <c r="H553" s="62">
        <v>-78.22962815</v>
      </c>
      <c r="I553" s="17">
        <v>969.7</v>
      </c>
      <c r="J553" s="5">
        <f t="shared" si="50"/>
        <v>935.7</v>
      </c>
      <c r="K553" s="47">
        <f t="shared" si="51"/>
        <v>661.1884532688556</v>
      </c>
      <c r="L553" s="47">
        <f t="shared" si="54"/>
        <v>860.1684532688556</v>
      </c>
      <c r="M553" s="47">
        <f t="shared" si="52"/>
        <v>897.9884532688557</v>
      </c>
      <c r="N553" s="48">
        <f t="shared" si="53"/>
        <v>879.0784532688556</v>
      </c>
      <c r="O553" s="5">
        <v>23.6</v>
      </c>
      <c r="P553" s="5">
        <v>46.4</v>
      </c>
      <c r="Q553" s="5">
        <v>78.9</v>
      </c>
      <c r="S553" s="27">
        <v>3.314</v>
      </c>
      <c r="T553" s="15">
        <v>197.255</v>
      </c>
      <c r="U553" s="15">
        <f t="shared" si="55"/>
        <v>197.529</v>
      </c>
      <c r="V553" s="27">
        <v>0.592</v>
      </c>
      <c r="W553" s="49">
        <v>5.55</v>
      </c>
      <c r="X553" s="49">
        <f t="shared" si="56"/>
        <v>5.55</v>
      </c>
      <c r="Y553" s="26">
        <v>12.311</v>
      </c>
      <c r="Z553" s="48">
        <v>879.0784532688556</v>
      </c>
    </row>
    <row r="554" spans="1:26" ht="12.75">
      <c r="A554" s="1">
        <v>37014</v>
      </c>
      <c r="B554" s="15">
        <v>123</v>
      </c>
      <c r="C554" s="3">
        <v>0.606134236</v>
      </c>
      <c r="D554" s="56">
        <v>0.606134236</v>
      </c>
      <c r="E554" s="4">
        <v>5449</v>
      </c>
      <c r="F554" s="16">
        <v>0</v>
      </c>
      <c r="G554" s="62">
        <v>39.03877217</v>
      </c>
      <c r="H554" s="62">
        <v>-78.22403586</v>
      </c>
      <c r="I554" s="17">
        <v>973.9</v>
      </c>
      <c r="J554" s="5">
        <f t="shared" si="50"/>
        <v>939.9</v>
      </c>
      <c r="K554" s="47">
        <f t="shared" si="51"/>
        <v>623.998589697167</v>
      </c>
      <c r="L554" s="47">
        <f t="shared" si="54"/>
        <v>822.978589697167</v>
      </c>
      <c r="M554" s="47">
        <f t="shared" si="52"/>
        <v>860.798589697167</v>
      </c>
      <c r="N554" s="48">
        <f t="shared" si="53"/>
        <v>841.8885896971669</v>
      </c>
      <c r="O554" s="5">
        <v>23.8</v>
      </c>
      <c r="P554" s="5">
        <v>46.4</v>
      </c>
      <c r="Q554" s="5">
        <v>84.7</v>
      </c>
      <c r="S554" s="27">
        <v>3.404</v>
      </c>
      <c r="T554" s="15">
        <v>249.262</v>
      </c>
      <c r="U554" s="15">
        <f t="shared" si="55"/>
        <v>214.7733333333333</v>
      </c>
      <c r="V554" s="27">
        <v>0.591</v>
      </c>
      <c r="W554" s="49">
        <v>5.55</v>
      </c>
      <c r="X554" s="49">
        <f t="shared" si="56"/>
        <v>5.55</v>
      </c>
      <c r="Y554" s="26">
        <v>12.318</v>
      </c>
      <c r="Z554" s="48">
        <v>841.8885896971669</v>
      </c>
    </row>
    <row r="555" spans="1:26" ht="12.75">
      <c r="A555" s="1">
        <v>37014</v>
      </c>
      <c r="B555" s="15">
        <v>123</v>
      </c>
      <c r="C555" s="3">
        <v>0.606249988</v>
      </c>
      <c r="D555" s="56">
        <v>0.606249988</v>
      </c>
      <c r="E555" s="4">
        <v>5459</v>
      </c>
      <c r="F555" s="16">
        <v>0</v>
      </c>
      <c r="G555" s="62">
        <v>39.0441431</v>
      </c>
      <c r="H555" s="62">
        <v>-78.2185623</v>
      </c>
      <c r="I555" s="17">
        <v>979.7</v>
      </c>
      <c r="J555" s="5">
        <f t="shared" si="50"/>
        <v>945.7</v>
      </c>
      <c r="K555" s="47">
        <f t="shared" si="51"/>
        <v>572.9134498422899</v>
      </c>
      <c r="L555" s="47">
        <f t="shared" si="54"/>
        <v>771.8934498422899</v>
      </c>
      <c r="M555" s="47">
        <f t="shared" si="52"/>
        <v>809.71344984229</v>
      </c>
      <c r="N555" s="48">
        <f t="shared" si="53"/>
        <v>790.8034498422899</v>
      </c>
      <c r="O555" s="5">
        <v>24.1</v>
      </c>
      <c r="P555" s="5">
        <v>46.4</v>
      </c>
      <c r="Q555" s="5">
        <v>79.9</v>
      </c>
      <c r="S555" s="27">
        <v>3.342</v>
      </c>
      <c r="T555" s="15">
        <v>196.214</v>
      </c>
      <c r="U555" s="15">
        <f t="shared" si="55"/>
        <v>210.13349999999997</v>
      </c>
      <c r="V555" s="27">
        <v>0.581</v>
      </c>
      <c r="W555" s="49">
        <v>5.55</v>
      </c>
      <c r="X555" s="49">
        <f t="shared" si="56"/>
        <v>5.55</v>
      </c>
      <c r="Y555" s="26">
        <v>12.321</v>
      </c>
      <c r="Z555" s="48">
        <v>790.8034498422899</v>
      </c>
    </row>
    <row r="556" spans="1:26" ht="12.75">
      <c r="A556" s="1">
        <v>37014</v>
      </c>
      <c r="B556" s="15">
        <v>123</v>
      </c>
      <c r="C556" s="3">
        <v>0.60636574</v>
      </c>
      <c r="D556" s="56">
        <v>0.60636574</v>
      </c>
      <c r="E556" s="4">
        <v>5469</v>
      </c>
      <c r="F556" s="16">
        <v>0</v>
      </c>
      <c r="G556" s="62">
        <v>39.04961528</v>
      </c>
      <c r="H556" s="62">
        <v>-78.21341514</v>
      </c>
      <c r="I556" s="17">
        <v>984.4</v>
      </c>
      <c r="J556" s="5">
        <f t="shared" si="50"/>
        <v>950.4</v>
      </c>
      <c r="K556" s="47">
        <f t="shared" si="51"/>
        <v>531.7461576285215</v>
      </c>
      <c r="L556" s="47">
        <f t="shared" si="54"/>
        <v>730.7261576285215</v>
      </c>
      <c r="M556" s="47">
        <f t="shared" si="52"/>
        <v>768.5461576285215</v>
      </c>
      <c r="N556" s="48">
        <f t="shared" si="53"/>
        <v>749.6361576285215</v>
      </c>
      <c r="O556" s="5">
        <v>24.1</v>
      </c>
      <c r="P556" s="5">
        <v>46.6</v>
      </c>
      <c r="Q556" s="5">
        <v>79.9</v>
      </c>
      <c r="S556" s="27">
        <v>3.258</v>
      </c>
      <c r="T556" s="15">
        <v>195.611</v>
      </c>
      <c r="U556" s="15">
        <f t="shared" si="55"/>
        <v>207.22899999999998</v>
      </c>
      <c r="V556" s="27">
        <v>0.572</v>
      </c>
      <c r="W556" s="49">
        <v>5.55</v>
      </c>
      <c r="X556" s="49">
        <f t="shared" si="56"/>
        <v>5.55</v>
      </c>
      <c r="Y556" s="26">
        <v>12.326</v>
      </c>
      <c r="Z556" s="48">
        <v>749.6361576285215</v>
      </c>
    </row>
    <row r="557" spans="1:26" ht="12.75">
      <c r="A557" s="1">
        <v>37014</v>
      </c>
      <c r="B557" s="15">
        <v>123</v>
      </c>
      <c r="C557" s="3">
        <v>0.606481493</v>
      </c>
      <c r="D557" s="56">
        <v>0.606481493</v>
      </c>
      <c r="E557" s="4">
        <v>5479</v>
      </c>
      <c r="F557" s="16">
        <v>0</v>
      </c>
      <c r="G557" s="62">
        <v>39.05518503</v>
      </c>
      <c r="H557" s="62">
        <v>-78.20862762</v>
      </c>
      <c r="I557" s="17">
        <v>989.4</v>
      </c>
      <c r="J557" s="5">
        <f t="shared" si="50"/>
        <v>955.4</v>
      </c>
      <c r="K557" s="47">
        <f t="shared" si="51"/>
        <v>488.17405969356287</v>
      </c>
      <c r="L557" s="47">
        <f t="shared" si="54"/>
        <v>687.1540596935629</v>
      </c>
      <c r="M557" s="47">
        <f t="shared" si="52"/>
        <v>724.9740596935628</v>
      </c>
      <c r="N557" s="48">
        <f t="shared" si="53"/>
        <v>706.0640596935629</v>
      </c>
      <c r="O557" s="5">
        <v>24.2</v>
      </c>
      <c r="P557" s="5">
        <v>47.2</v>
      </c>
      <c r="Q557" s="5">
        <v>76.9</v>
      </c>
      <c r="S557" s="27">
        <v>3.304</v>
      </c>
      <c r="T557" s="15">
        <v>195.118</v>
      </c>
      <c r="U557" s="15">
        <f t="shared" si="55"/>
        <v>205.2105</v>
      </c>
      <c r="V557" s="27">
        <v>0.611</v>
      </c>
      <c r="W557" s="49">
        <v>5.55</v>
      </c>
      <c r="X557" s="49">
        <f t="shared" si="56"/>
        <v>5.55</v>
      </c>
      <c r="Y557" s="26">
        <v>12.318</v>
      </c>
      <c r="Z557" s="48">
        <v>706.0640596935629</v>
      </c>
    </row>
    <row r="558" spans="1:26" ht="12.75">
      <c r="A558" s="1">
        <v>37014</v>
      </c>
      <c r="B558" s="15">
        <v>123</v>
      </c>
      <c r="C558" s="3">
        <v>0.606597245</v>
      </c>
      <c r="D558" s="56">
        <v>0.606597245</v>
      </c>
      <c r="E558" s="4">
        <v>5489</v>
      </c>
      <c r="F558" s="16">
        <v>0</v>
      </c>
      <c r="G558" s="62">
        <v>39.06098921</v>
      </c>
      <c r="H558" s="62">
        <v>-78.20408812</v>
      </c>
      <c r="I558" s="17">
        <v>992.9</v>
      </c>
      <c r="J558" s="5">
        <f t="shared" si="50"/>
        <v>958.9</v>
      </c>
      <c r="K558" s="47">
        <f t="shared" si="51"/>
        <v>457.80905714710127</v>
      </c>
      <c r="L558" s="47">
        <f t="shared" si="54"/>
        <v>656.7890571471013</v>
      </c>
      <c r="M558" s="47">
        <f t="shared" si="52"/>
        <v>694.6090571471013</v>
      </c>
      <c r="N558" s="48">
        <f t="shared" si="53"/>
        <v>675.6990571471013</v>
      </c>
      <c r="O558" s="5">
        <v>24.1</v>
      </c>
      <c r="P558" s="5">
        <v>47.1</v>
      </c>
      <c r="Q558" s="5">
        <v>78.9</v>
      </c>
      <c r="R558" s="64">
        <v>2.45E-05</v>
      </c>
      <c r="S558" s="27">
        <v>3.266</v>
      </c>
      <c r="T558" s="15">
        <v>194.57</v>
      </c>
      <c r="U558" s="15">
        <f t="shared" si="55"/>
        <v>204.67166666666665</v>
      </c>
      <c r="V558" s="27">
        <v>0.612</v>
      </c>
      <c r="W558" s="49">
        <v>5.55</v>
      </c>
      <c r="X558" s="49">
        <f t="shared" si="56"/>
        <v>5.55</v>
      </c>
      <c r="Y558" s="26">
        <v>12.338</v>
      </c>
      <c r="Z558" s="48">
        <v>675.6990571471013</v>
      </c>
    </row>
    <row r="559" spans="1:26" ht="12.75">
      <c r="A559" s="1">
        <v>37014</v>
      </c>
      <c r="B559" s="15">
        <v>123</v>
      </c>
      <c r="C559" s="3">
        <v>0.606712937</v>
      </c>
      <c r="D559" s="56">
        <v>0.606712937</v>
      </c>
      <c r="E559" s="4">
        <v>5499</v>
      </c>
      <c r="F559" s="16">
        <v>0</v>
      </c>
      <c r="G559" s="62">
        <v>39.06669265</v>
      </c>
      <c r="H559" s="62">
        <v>-78.19954505</v>
      </c>
      <c r="I559" s="17">
        <v>996.8</v>
      </c>
      <c r="J559" s="5">
        <f t="shared" si="50"/>
        <v>962.8</v>
      </c>
      <c r="K559" s="47">
        <f t="shared" si="51"/>
        <v>424.10405135782963</v>
      </c>
      <c r="L559" s="47">
        <f t="shared" si="54"/>
        <v>623.0840513578296</v>
      </c>
      <c r="M559" s="47">
        <f t="shared" si="52"/>
        <v>660.9040513578296</v>
      </c>
      <c r="N559" s="48">
        <f t="shared" si="53"/>
        <v>641.9940513578297</v>
      </c>
      <c r="O559" s="5">
        <v>23.9</v>
      </c>
      <c r="P559" s="5">
        <v>47.9</v>
      </c>
      <c r="Q559" s="5">
        <v>77.4</v>
      </c>
      <c r="S559" s="27">
        <v>3.364</v>
      </c>
      <c r="T559" s="15">
        <v>246.467</v>
      </c>
      <c r="U559" s="15">
        <f t="shared" si="55"/>
        <v>212.87366666666665</v>
      </c>
      <c r="V559" s="27">
        <v>0.611</v>
      </c>
      <c r="W559" s="49">
        <v>5.55</v>
      </c>
      <c r="X559" s="49">
        <f t="shared" si="56"/>
        <v>5.55</v>
      </c>
      <c r="Y559" s="26">
        <v>12.329</v>
      </c>
      <c r="Z559" s="48">
        <v>641.9940513578297</v>
      </c>
    </row>
    <row r="560" spans="1:26" ht="12.75">
      <c r="A560" s="1">
        <v>37014</v>
      </c>
      <c r="B560" s="15">
        <v>123</v>
      </c>
      <c r="C560" s="3">
        <v>0.60682869</v>
      </c>
      <c r="D560" s="56">
        <v>0.60682869</v>
      </c>
      <c r="E560" s="4">
        <v>5509</v>
      </c>
      <c r="F560" s="16">
        <v>0</v>
      </c>
      <c r="G560" s="62">
        <v>39.07231547</v>
      </c>
      <c r="H560" s="62">
        <v>-78.19484059</v>
      </c>
      <c r="I560" s="17">
        <v>1000.5</v>
      </c>
      <c r="J560" s="5">
        <f t="shared" si="50"/>
        <v>966.5</v>
      </c>
      <c r="K560" s="47">
        <f t="shared" si="51"/>
        <v>392.2534757664838</v>
      </c>
      <c r="L560" s="47">
        <f t="shared" si="54"/>
        <v>591.2334757664838</v>
      </c>
      <c r="M560" s="47">
        <f t="shared" si="52"/>
        <v>629.0534757664839</v>
      </c>
      <c r="N560" s="48">
        <f t="shared" si="53"/>
        <v>610.1434757664838</v>
      </c>
      <c r="O560" s="5">
        <v>23.8</v>
      </c>
      <c r="P560" s="5">
        <v>48.6</v>
      </c>
      <c r="Q560" s="5">
        <v>77.9</v>
      </c>
      <c r="S560" s="27">
        <v>3.197</v>
      </c>
      <c r="T560" s="15">
        <v>140.919</v>
      </c>
      <c r="U560" s="15">
        <f t="shared" si="55"/>
        <v>194.81650000000002</v>
      </c>
      <c r="V560" s="27">
        <v>0.581</v>
      </c>
      <c r="W560" s="49">
        <v>5.55</v>
      </c>
      <c r="X560" s="49">
        <f t="shared" si="56"/>
        <v>5.55</v>
      </c>
      <c r="Y560" s="26">
        <v>12.317</v>
      </c>
      <c r="Z560" s="48">
        <v>610.1434757664838</v>
      </c>
    </row>
    <row r="561" spans="1:26" ht="12.75">
      <c r="A561" s="1">
        <v>37014</v>
      </c>
      <c r="B561" s="15">
        <v>123</v>
      </c>
      <c r="C561" s="3">
        <v>0.606944442</v>
      </c>
      <c r="D561" s="56">
        <v>0.606944442</v>
      </c>
      <c r="E561" s="4">
        <v>5519</v>
      </c>
      <c r="F561" s="16">
        <v>0</v>
      </c>
      <c r="G561" s="62">
        <v>39.07799313</v>
      </c>
      <c r="H561" s="62">
        <v>-78.19082805</v>
      </c>
      <c r="I561" s="17">
        <v>1006.1</v>
      </c>
      <c r="J561" s="5">
        <f t="shared" si="50"/>
        <v>972.1</v>
      </c>
      <c r="K561" s="47">
        <f t="shared" si="51"/>
        <v>344.27838340156853</v>
      </c>
      <c r="L561" s="47">
        <f t="shared" si="54"/>
        <v>543.2583834015685</v>
      </c>
      <c r="M561" s="47">
        <f t="shared" si="52"/>
        <v>581.0783834015685</v>
      </c>
      <c r="N561" s="48">
        <f t="shared" si="53"/>
        <v>562.1683834015685</v>
      </c>
      <c r="O561" s="5">
        <v>23.8</v>
      </c>
      <c r="P561" s="5">
        <v>49.6</v>
      </c>
      <c r="Q561" s="5">
        <v>73.4</v>
      </c>
      <c r="S561" s="27">
        <v>3.304</v>
      </c>
      <c r="T561" s="15">
        <v>192.926</v>
      </c>
      <c r="U561" s="15">
        <f t="shared" si="55"/>
        <v>194.2685</v>
      </c>
      <c r="V561" s="27">
        <v>0.611</v>
      </c>
      <c r="W561" s="49">
        <v>5.55</v>
      </c>
      <c r="X561" s="49">
        <f t="shared" si="56"/>
        <v>5.55</v>
      </c>
      <c r="Y561" s="26">
        <v>12.319</v>
      </c>
      <c r="Z561" s="48">
        <v>562.1683834015685</v>
      </c>
    </row>
    <row r="562" spans="1:26" ht="12.75">
      <c r="A562" s="1">
        <v>37014</v>
      </c>
      <c r="B562" s="15">
        <v>123</v>
      </c>
      <c r="C562" s="3">
        <v>0.607060194</v>
      </c>
      <c r="D562" s="56">
        <v>0.607060194</v>
      </c>
      <c r="E562" s="4">
        <v>5529</v>
      </c>
      <c r="F562" s="16">
        <v>0</v>
      </c>
      <c r="G562" s="62">
        <v>39.08373631</v>
      </c>
      <c r="H562" s="62">
        <v>-78.18709284</v>
      </c>
      <c r="I562" s="17">
        <v>1009.2</v>
      </c>
      <c r="J562" s="5">
        <f t="shared" si="50"/>
        <v>975.2</v>
      </c>
      <c r="K562" s="47">
        <f t="shared" si="51"/>
        <v>317.8394464124967</v>
      </c>
      <c r="L562" s="47">
        <f t="shared" si="54"/>
        <v>516.8194464124967</v>
      </c>
      <c r="M562" s="47">
        <f t="shared" si="52"/>
        <v>554.6394464124967</v>
      </c>
      <c r="N562" s="48">
        <f t="shared" si="53"/>
        <v>535.7294464124967</v>
      </c>
      <c r="O562" s="5">
        <v>23.8</v>
      </c>
      <c r="P562" s="5">
        <v>50</v>
      </c>
      <c r="Q562" s="5">
        <v>74.9</v>
      </c>
      <c r="S562" s="27">
        <v>3.275</v>
      </c>
      <c r="T562" s="15">
        <v>192.378</v>
      </c>
      <c r="U562" s="15">
        <f t="shared" si="55"/>
        <v>193.72966666666665</v>
      </c>
      <c r="V562" s="27">
        <v>0.623</v>
      </c>
      <c r="W562" s="49">
        <v>5.55</v>
      </c>
      <c r="X562" s="49">
        <f t="shared" si="56"/>
        <v>5.55</v>
      </c>
      <c r="Y562" s="26">
        <v>12.332</v>
      </c>
      <c r="Z562" s="48">
        <v>535.7294464124967</v>
      </c>
    </row>
    <row r="563" spans="1:26" ht="12.75">
      <c r="A563" s="1">
        <v>37014</v>
      </c>
      <c r="B563" s="15">
        <v>123</v>
      </c>
      <c r="C563" s="3">
        <v>0.607175946</v>
      </c>
      <c r="D563" s="56">
        <v>0.607175946</v>
      </c>
      <c r="E563" s="4">
        <v>5539</v>
      </c>
      <c r="F563" s="16">
        <v>0</v>
      </c>
      <c r="G563" s="62">
        <v>39.08940529</v>
      </c>
      <c r="H563" s="62">
        <v>-78.18307177</v>
      </c>
      <c r="I563" s="17">
        <v>1009.9</v>
      </c>
      <c r="J563" s="5">
        <f t="shared" si="50"/>
        <v>975.9</v>
      </c>
      <c r="K563" s="47">
        <f t="shared" si="51"/>
        <v>311.88099609236906</v>
      </c>
      <c r="L563" s="47">
        <f t="shared" si="54"/>
        <v>510.8609960923691</v>
      </c>
      <c r="M563" s="47">
        <f t="shared" si="52"/>
        <v>548.680996092369</v>
      </c>
      <c r="N563" s="48">
        <f t="shared" si="53"/>
        <v>529.770996092369</v>
      </c>
      <c r="O563" s="5">
        <v>23.5</v>
      </c>
      <c r="P563" s="5">
        <v>50.6</v>
      </c>
      <c r="Q563" s="5">
        <v>70.9</v>
      </c>
      <c r="S563" s="27">
        <v>3.208</v>
      </c>
      <c r="T563" s="15">
        <v>139.275</v>
      </c>
      <c r="U563" s="15">
        <f t="shared" si="55"/>
        <v>184.4225</v>
      </c>
      <c r="V563" s="27">
        <v>0.642</v>
      </c>
      <c r="W563" s="49">
        <v>5.55</v>
      </c>
      <c r="X563" s="49">
        <f t="shared" si="56"/>
        <v>5.55</v>
      </c>
      <c r="Y563" s="26">
        <v>12.319</v>
      </c>
      <c r="Z563" s="48">
        <v>529.770996092369</v>
      </c>
    </row>
    <row r="564" spans="1:26" ht="12.75">
      <c r="A564" s="1">
        <v>37014</v>
      </c>
      <c r="B564" s="15">
        <v>123</v>
      </c>
      <c r="C564" s="3">
        <v>0.607291639</v>
      </c>
      <c r="D564" s="56">
        <v>0.607291639</v>
      </c>
      <c r="E564" s="4">
        <v>5549</v>
      </c>
      <c r="F564" s="16">
        <v>0</v>
      </c>
      <c r="G564" s="62">
        <v>39.09487139</v>
      </c>
      <c r="H564" s="62">
        <v>-78.17842938</v>
      </c>
      <c r="I564" s="17">
        <v>1009.1</v>
      </c>
      <c r="J564" s="5">
        <f t="shared" si="50"/>
        <v>975.1</v>
      </c>
      <c r="K564" s="47">
        <f t="shared" si="51"/>
        <v>318.6910027247861</v>
      </c>
      <c r="L564" s="47">
        <f t="shared" si="54"/>
        <v>517.671002724786</v>
      </c>
      <c r="M564" s="47">
        <f t="shared" si="52"/>
        <v>555.4910027247861</v>
      </c>
      <c r="N564" s="48">
        <f t="shared" si="53"/>
        <v>536.581002724786</v>
      </c>
      <c r="O564" s="5">
        <v>23</v>
      </c>
      <c r="P564" s="5">
        <v>55</v>
      </c>
      <c r="Q564" s="5">
        <v>74.4</v>
      </c>
      <c r="R564" s="64">
        <v>3.09E-05</v>
      </c>
      <c r="S564" s="27">
        <v>3.256</v>
      </c>
      <c r="T564" s="15">
        <v>191.227</v>
      </c>
      <c r="U564" s="15">
        <f t="shared" si="55"/>
        <v>183.86533333333333</v>
      </c>
      <c r="V564" s="27">
        <v>0.582</v>
      </c>
      <c r="W564" s="49">
        <v>5.55</v>
      </c>
      <c r="X564" s="49">
        <f t="shared" si="56"/>
        <v>5.55</v>
      </c>
      <c r="Y564" s="26">
        <v>12.318</v>
      </c>
      <c r="Z564" s="48">
        <v>536.581002724786</v>
      </c>
    </row>
    <row r="565" spans="1:26" ht="12.75">
      <c r="A565" s="1">
        <v>37014</v>
      </c>
      <c r="B565" s="15">
        <v>123</v>
      </c>
      <c r="C565" s="3">
        <v>0.607407391</v>
      </c>
      <c r="D565" s="56">
        <v>0.607407391</v>
      </c>
      <c r="E565" s="4">
        <v>5559</v>
      </c>
      <c r="F565" s="16">
        <v>0</v>
      </c>
      <c r="G565" s="62">
        <v>39.10003971</v>
      </c>
      <c r="H565" s="62">
        <v>-78.17377557</v>
      </c>
      <c r="I565" s="17">
        <v>1008.4</v>
      </c>
      <c r="J565" s="5">
        <f t="shared" si="50"/>
        <v>974.4</v>
      </c>
      <c r="K565" s="47">
        <f t="shared" si="51"/>
        <v>324.65434328411925</v>
      </c>
      <c r="L565" s="47">
        <f t="shared" si="54"/>
        <v>523.6343432841193</v>
      </c>
      <c r="M565" s="47">
        <f t="shared" si="52"/>
        <v>561.4543432841192</v>
      </c>
      <c r="N565" s="48">
        <f t="shared" si="53"/>
        <v>542.5443432841192</v>
      </c>
      <c r="O565" s="5">
        <v>22.7</v>
      </c>
      <c r="P565" s="5">
        <v>57.1</v>
      </c>
      <c r="Q565" s="5">
        <v>65.3</v>
      </c>
      <c r="S565" s="27">
        <v>3.256</v>
      </c>
      <c r="T565" s="15">
        <v>190.734</v>
      </c>
      <c r="U565" s="15">
        <f t="shared" si="55"/>
        <v>174.57649999999998</v>
      </c>
      <c r="V565" s="27">
        <v>0.521</v>
      </c>
      <c r="W565" s="49">
        <v>4.44</v>
      </c>
      <c r="X565" s="49">
        <f t="shared" si="56"/>
        <v>5.364999999999999</v>
      </c>
      <c r="Y565" s="26">
        <v>12.336</v>
      </c>
      <c r="Z565" s="48">
        <v>542.5443432841192</v>
      </c>
    </row>
    <row r="566" spans="1:26" ht="12.75">
      <c r="A566" s="1">
        <v>37014</v>
      </c>
      <c r="B566" s="15">
        <v>123</v>
      </c>
      <c r="C566" s="3">
        <v>0.607523143</v>
      </c>
      <c r="D566" s="56">
        <v>0.607523143</v>
      </c>
      <c r="E566" s="4">
        <v>5569</v>
      </c>
      <c r="F566" s="16">
        <v>0</v>
      </c>
      <c r="G566" s="62">
        <v>39.10506688</v>
      </c>
      <c r="H566" s="62">
        <v>-78.16965269</v>
      </c>
      <c r="I566" s="17">
        <v>1007.4</v>
      </c>
      <c r="J566" s="5">
        <f t="shared" si="50"/>
        <v>973.4</v>
      </c>
      <c r="K566" s="47">
        <f t="shared" si="51"/>
        <v>333.180836868249</v>
      </c>
      <c r="L566" s="47">
        <f t="shared" si="54"/>
        <v>532.160836868249</v>
      </c>
      <c r="M566" s="47">
        <f t="shared" si="52"/>
        <v>569.9808368682491</v>
      </c>
      <c r="N566" s="48">
        <f t="shared" si="53"/>
        <v>551.070836868249</v>
      </c>
      <c r="O566" s="5">
        <v>22.3</v>
      </c>
      <c r="P566" s="5">
        <v>58.7</v>
      </c>
      <c r="Q566" s="5">
        <v>61.1</v>
      </c>
      <c r="S566" s="27">
        <v>3.239</v>
      </c>
      <c r="T566" s="15">
        <v>137.686</v>
      </c>
      <c r="U566" s="15">
        <f t="shared" si="55"/>
        <v>174.03766666666664</v>
      </c>
      <c r="V566" s="27">
        <v>0.511</v>
      </c>
      <c r="W566" s="49">
        <v>4.44</v>
      </c>
      <c r="X566" s="49">
        <f t="shared" si="56"/>
        <v>5.180000000000001</v>
      </c>
      <c r="Y566" s="26">
        <v>12.319</v>
      </c>
      <c r="Z566" s="48">
        <v>551.070836868249</v>
      </c>
    </row>
    <row r="567" spans="1:26" ht="12.75">
      <c r="A567" s="1">
        <v>37014</v>
      </c>
      <c r="B567" s="15">
        <v>123</v>
      </c>
      <c r="C567" s="3">
        <v>0.607638896</v>
      </c>
      <c r="D567" s="56">
        <v>0.607638896</v>
      </c>
      <c r="E567" s="4">
        <v>5579</v>
      </c>
      <c r="F567" s="16">
        <v>0</v>
      </c>
      <c r="G567" s="62">
        <v>39.1097552</v>
      </c>
      <c r="H567" s="62">
        <v>-78.16562319</v>
      </c>
      <c r="I567" s="17">
        <v>1010</v>
      </c>
      <c r="J567" s="5">
        <f t="shared" si="50"/>
        <v>976</v>
      </c>
      <c r="K567" s="47">
        <f t="shared" si="51"/>
        <v>311.0301378128189</v>
      </c>
      <c r="L567" s="47">
        <f t="shared" si="54"/>
        <v>510.0101378128189</v>
      </c>
      <c r="M567" s="47">
        <f t="shared" si="52"/>
        <v>547.830137812819</v>
      </c>
      <c r="N567" s="48">
        <f t="shared" si="53"/>
        <v>528.9201378128189</v>
      </c>
      <c r="O567" s="5">
        <v>22</v>
      </c>
      <c r="P567" s="5">
        <v>62.5</v>
      </c>
      <c r="Q567" s="5">
        <v>52.4</v>
      </c>
      <c r="S567" s="27">
        <v>3.357</v>
      </c>
      <c r="T567" s="15">
        <v>242.083</v>
      </c>
      <c r="U567" s="15">
        <f t="shared" si="55"/>
        <v>182.2305</v>
      </c>
      <c r="V567" s="27">
        <v>0.475</v>
      </c>
      <c r="W567" s="49">
        <v>4.44</v>
      </c>
      <c r="X567" s="49">
        <f t="shared" si="56"/>
        <v>4.995</v>
      </c>
      <c r="Y567" s="26">
        <v>12.317</v>
      </c>
      <c r="Z567" s="48">
        <v>528.9201378128189</v>
      </c>
    </row>
    <row r="568" spans="1:26" ht="12.75">
      <c r="A568" s="1">
        <v>37014</v>
      </c>
      <c r="B568" s="15">
        <v>123</v>
      </c>
      <c r="C568" s="3">
        <v>0.607754648</v>
      </c>
      <c r="D568" s="56">
        <v>0.607754648</v>
      </c>
      <c r="E568" s="4">
        <v>5589</v>
      </c>
      <c r="F568" s="16">
        <v>0</v>
      </c>
      <c r="G568" s="62">
        <v>39.11247466</v>
      </c>
      <c r="H568" s="62">
        <v>-78.16025607</v>
      </c>
      <c r="I568" s="17">
        <v>1013.3</v>
      </c>
      <c r="J568" s="5">
        <f t="shared" si="50"/>
        <v>979.3</v>
      </c>
      <c r="K568" s="47">
        <f t="shared" si="51"/>
        <v>283.00061237332426</v>
      </c>
      <c r="L568" s="47">
        <f t="shared" si="54"/>
        <v>481.9806123733242</v>
      </c>
      <c r="M568" s="47">
        <f t="shared" si="52"/>
        <v>519.8006123733243</v>
      </c>
      <c r="N568" s="48">
        <f t="shared" si="53"/>
        <v>500.89061237332425</v>
      </c>
      <c r="O568" s="5">
        <v>22.2</v>
      </c>
      <c r="P568" s="5">
        <v>61.6</v>
      </c>
      <c r="Q568" s="5">
        <v>53</v>
      </c>
      <c r="S568" s="27">
        <v>3.502</v>
      </c>
      <c r="T568" s="15">
        <v>294.035</v>
      </c>
      <c r="U568" s="15">
        <f t="shared" si="55"/>
        <v>199.17333333333332</v>
      </c>
      <c r="V568" s="27">
        <v>0.483</v>
      </c>
      <c r="W568" s="49">
        <v>4.44</v>
      </c>
      <c r="X568" s="49">
        <f t="shared" si="56"/>
        <v>4.8100000000000005</v>
      </c>
      <c r="Y568" s="26">
        <v>12.332</v>
      </c>
      <c r="Z568" s="48">
        <v>500.89061237332425</v>
      </c>
    </row>
    <row r="569" spans="1:26" ht="12.75">
      <c r="A569" s="1">
        <v>37014</v>
      </c>
      <c r="B569" s="15">
        <v>123</v>
      </c>
      <c r="C569" s="3">
        <v>0.6078704</v>
      </c>
      <c r="D569" s="56">
        <v>0.6078704</v>
      </c>
      <c r="E569" s="4">
        <v>5599</v>
      </c>
      <c r="F569" s="16">
        <v>0</v>
      </c>
      <c r="G569" s="62">
        <v>39.11239256</v>
      </c>
      <c r="H569" s="62">
        <v>-78.15389792</v>
      </c>
      <c r="I569" s="17">
        <v>1013.4</v>
      </c>
      <c r="J569" s="5">
        <f t="shared" si="50"/>
        <v>979.4</v>
      </c>
      <c r="K569" s="47">
        <f t="shared" si="51"/>
        <v>282.1527080103053</v>
      </c>
      <c r="L569" s="47">
        <f t="shared" si="54"/>
        <v>481.13270801030524</v>
      </c>
      <c r="M569" s="47">
        <f t="shared" si="52"/>
        <v>518.9527080103053</v>
      </c>
      <c r="N569" s="48">
        <f t="shared" si="53"/>
        <v>500.04270801030526</v>
      </c>
      <c r="O569" s="5">
        <v>22.4</v>
      </c>
      <c r="P569" s="5">
        <v>56.9</v>
      </c>
      <c r="Q569" s="5">
        <v>45.6</v>
      </c>
      <c r="S569" s="27">
        <v>3.543</v>
      </c>
      <c r="T569" s="15">
        <v>293.542</v>
      </c>
      <c r="U569" s="15">
        <f t="shared" si="55"/>
        <v>224.8845</v>
      </c>
      <c r="V569" s="27">
        <v>0.412</v>
      </c>
      <c r="W569" s="49">
        <v>3.33</v>
      </c>
      <c r="X569" s="49">
        <f t="shared" si="56"/>
        <v>4.44</v>
      </c>
      <c r="Y569" s="26">
        <v>12.314</v>
      </c>
      <c r="Z569" s="48">
        <v>500.04270801030526</v>
      </c>
    </row>
    <row r="570" spans="1:26" ht="12.75">
      <c r="A570" s="1">
        <v>37014</v>
      </c>
      <c r="B570" s="15">
        <v>123</v>
      </c>
      <c r="C570" s="3">
        <v>0.607986093</v>
      </c>
      <c r="D570" s="56">
        <v>0.607986093</v>
      </c>
      <c r="E570" s="4">
        <v>5609</v>
      </c>
      <c r="F570" s="16">
        <v>0</v>
      </c>
      <c r="G570" s="62">
        <v>39.11056721</v>
      </c>
      <c r="H570" s="62">
        <v>-78.14753573</v>
      </c>
      <c r="I570" s="17">
        <v>1016.3</v>
      </c>
      <c r="J570" s="5">
        <f t="shared" si="50"/>
        <v>982.3</v>
      </c>
      <c r="K570" s="47">
        <f t="shared" si="51"/>
        <v>257.6010675746039</v>
      </c>
      <c r="L570" s="47">
        <f t="shared" si="54"/>
        <v>456.58106757460394</v>
      </c>
      <c r="M570" s="47">
        <f t="shared" si="52"/>
        <v>494.4010675746039</v>
      </c>
      <c r="N570" s="48">
        <f t="shared" si="53"/>
        <v>475.4910675746039</v>
      </c>
      <c r="O570" s="5">
        <v>22.4</v>
      </c>
      <c r="P570" s="5">
        <v>60.7</v>
      </c>
      <c r="Q570" s="5">
        <v>46.9</v>
      </c>
      <c r="R570" s="64">
        <v>4.08E-05</v>
      </c>
      <c r="S570" s="27">
        <v>3.725</v>
      </c>
      <c r="T570" s="15">
        <v>397.994</v>
      </c>
      <c r="U570" s="15">
        <f t="shared" si="55"/>
        <v>259.34566666666666</v>
      </c>
      <c r="V570" s="27">
        <v>0.441</v>
      </c>
      <c r="W570" s="49">
        <v>3.33</v>
      </c>
      <c r="X570" s="49">
        <f t="shared" si="56"/>
        <v>4.07</v>
      </c>
      <c r="Y570" s="26">
        <v>12.314</v>
      </c>
      <c r="Z570" s="48">
        <v>475.4910675746039</v>
      </c>
    </row>
    <row r="571" spans="1:26" ht="12.75">
      <c r="A571" s="1">
        <v>37014</v>
      </c>
      <c r="B571" s="15">
        <v>123</v>
      </c>
      <c r="C571" s="3">
        <v>0.608101845</v>
      </c>
      <c r="D571" s="56">
        <v>0.608101845</v>
      </c>
      <c r="E571" s="4">
        <v>5619</v>
      </c>
      <c r="F571" s="16">
        <v>0</v>
      </c>
      <c r="G571" s="62">
        <v>39.10881283</v>
      </c>
      <c r="H571" s="62">
        <v>-78.14144201</v>
      </c>
      <c r="I571" s="17">
        <v>1015.1</v>
      </c>
      <c r="J571" s="5">
        <f t="shared" si="50"/>
        <v>981.1</v>
      </c>
      <c r="K571" s="47">
        <f t="shared" si="51"/>
        <v>267.75156455653905</v>
      </c>
      <c r="L571" s="47">
        <f t="shared" si="54"/>
        <v>466.73156455653907</v>
      </c>
      <c r="M571" s="47">
        <f t="shared" si="52"/>
        <v>504.55156455653906</v>
      </c>
      <c r="N571" s="48">
        <f t="shared" si="53"/>
        <v>485.64156455653904</v>
      </c>
      <c r="O571" s="5">
        <v>22.2</v>
      </c>
      <c r="P571" s="5">
        <v>60.7</v>
      </c>
      <c r="Q571" s="5">
        <v>43.2</v>
      </c>
      <c r="S571" s="27">
        <v>3.605</v>
      </c>
      <c r="T571" s="15">
        <v>344.891</v>
      </c>
      <c r="U571" s="15">
        <f t="shared" si="55"/>
        <v>285.03850000000006</v>
      </c>
      <c r="V571" s="27">
        <v>0.394</v>
      </c>
      <c r="W571" s="49">
        <v>3.33</v>
      </c>
      <c r="X571" s="49">
        <f t="shared" si="56"/>
        <v>3.8849999999999993</v>
      </c>
      <c r="Y571" s="26">
        <v>12.344</v>
      </c>
      <c r="Z571" s="48">
        <v>485.64156455653904</v>
      </c>
    </row>
    <row r="572" spans="1:26" ht="12.75">
      <c r="A572" s="1">
        <v>37014</v>
      </c>
      <c r="B572" s="15">
        <v>123</v>
      </c>
      <c r="C572" s="3">
        <v>0.608217597</v>
      </c>
      <c r="D572" s="56">
        <v>0.608217597</v>
      </c>
      <c r="E572" s="4">
        <v>5629</v>
      </c>
      <c r="F572" s="16">
        <v>0</v>
      </c>
      <c r="G572" s="62">
        <v>39.10777248</v>
      </c>
      <c r="H572" s="62">
        <v>-78.13528871</v>
      </c>
      <c r="I572" s="17">
        <v>1015.6</v>
      </c>
      <c r="J572" s="5">
        <f t="shared" si="50"/>
        <v>981.6</v>
      </c>
      <c r="K572" s="47">
        <f t="shared" si="51"/>
        <v>263.5206828366436</v>
      </c>
      <c r="L572" s="47">
        <f t="shared" si="54"/>
        <v>462.5006828366436</v>
      </c>
      <c r="M572" s="47">
        <f t="shared" si="52"/>
        <v>500.3206828366436</v>
      </c>
      <c r="N572" s="48">
        <f t="shared" si="53"/>
        <v>481.41068283664356</v>
      </c>
      <c r="O572" s="5">
        <v>22.2</v>
      </c>
      <c r="P572" s="5">
        <v>61.2</v>
      </c>
      <c r="Q572" s="5">
        <v>49</v>
      </c>
      <c r="S572" s="27">
        <v>3.766</v>
      </c>
      <c r="T572" s="15">
        <v>449.343</v>
      </c>
      <c r="U572" s="15">
        <f t="shared" si="55"/>
        <v>336.98133333333334</v>
      </c>
      <c r="V572" s="27">
        <v>0.412</v>
      </c>
      <c r="W572" s="49">
        <v>3.33</v>
      </c>
      <c r="X572" s="49">
        <f t="shared" si="56"/>
        <v>3.7000000000000006</v>
      </c>
      <c r="Y572" s="26">
        <v>12.315</v>
      </c>
      <c r="Z572" s="48">
        <v>481.41068283664356</v>
      </c>
    </row>
    <row r="573" spans="1:26" ht="12.75">
      <c r="A573" s="1">
        <v>37014</v>
      </c>
      <c r="B573" s="15">
        <v>123</v>
      </c>
      <c r="C573" s="3">
        <v>0.608333349</v>
      </c>
      <c r="D573" s="56">
        <v>0.608333349</v>
      </c>
      <c r="E573" s="4">
        <v>5639</v>
      </c>
      <c r="F573" s="16">
        <v>0</v>
      </c>
      <c r="G573" s="62">
        <v>39.10779105</v>
      </c>
      <c r="H573" s="62">
        <v>-78.12918033</v>
      </c>
      <c r="I573" s="17">
        <v>1019.5</v>
      </c>
      <c r="J573" s="5">
        <f t="shared" si="50"/>
        <v>985.5</v>
      </c>
      <c r="K573" s="47">
        <f t="shared" si="51"/>
        <v>230.59357919781186</v>
      </c>
      <c r="L573" s="47">
        <f t="shared" si="54"/>
        <v>429.57357919781185</v>
      </c>
      <c r="M573" s="47">
        <f t="shared" si="52"/>
        <v>467.39357919781185</v>
      </c>
      <c r="N573" s="48">
        <f t="shared" si="53"/>
        <v>448.4835791978119</v>
      </c>
      <c r="O573" s="5">
        <v>22.6</v>
      </c>
      <c r="P573" s="5">
        <v>62.4</v>
      </c>
      <c r="Q573" s="5">
        <v>45.9</v>
      </c>
      <c r="S573" s="27">
        <v>4.099</v>
      </c>
      <c r="T573" s="15">
        <v>606.35</v>
      </c>
      <c r="U573" s="15">
        <f t="shared" si="55"/>
        <v>397.69250000000005</v>
      </c>
      <c r="V573" s="27">
        <v>0.371</v>
      </c>
      <c r="W573" s="49">
        <v>3.33</v>
      </c>
      <c r="X573" s="49">
        <f t="shared" si="56"/>
        <v>3.5150000000000006</v>
      </c>
      <c r="Y573" s="26">
        <v>12.317</v>
      </c>
      <c r="Z573" s="48">
        <v>448.4835791978119</v>
      </c>
    </row>
    <row r="574" spans="1:26" ht="12.75">
      <c r="A574" s="1">
        <v>37014</v>
      </c>
      <c r="B574" s="15">
        <v>123</v>
      </c>
      <c r="C574" s="3">
        <v>0.608449101</v>
      </c>
      <c r="D574" s="56">
        <v>0.608449101</v>
      </c>
      <c r="E574" s="4">
        <v>5649</v>
      </c>
      <c r="F574" s="16">
        <v>0</v>
      </c>
      <c r="G574" s="62">
        <v>39.1108702</v>
      </c>
      <c r="H574" s="62">
        <v>-78.12479613</v>
      </c>
      <c r="I574" s="17">
        <v>1022.8</v>
      </c>
      <c r="J574" s="5">
        <f t="shared" si="50"/>
        <v>988.8</v>
      </c>
      <c r="K574" s="47">
        <f t="shared" si="51"/>
        <v>202.83380100042754</v>
      </c>
      <c r="L574" s="47">
        <f t="shared" si="54"/>
        <v>401.81380100042753</v>
      </c>
      <c r="M574" s="47">
        <f t="shared" si="52"/>
        <v>439.6338010004275</v>
      </c>
      <c r="N574" s="48">
        <f t="shared" si="53"/>
        <v>420.72380100042756</v>
      </c>
      <c r="O574" s="5">
        <v>22.7</v>
      </c>
      <c r="P574" s="5">
        <v>60.9</v>
      </c>
      <c r="Q574" s="5">
        <v>44.6</v>
      </c>
      <c r="S574" s="27">
        <v>3.726</v>
      </c>
      <c r="T574" s="15">
        <v>395.802</v>
      </c>
      <c r="U574" s="15">
        <f t="shared" si="55"/>
        <v>414.65366666666677</v>
      </c>
      <c r="V574" s="27">
        <v>0.371</v>
      </c>
      <c r="W574" s="49">
        <v>3.33</v>
      </c>
      <c r="X574" s="49">
        <f t="shared" si="56"/>
        <v>3.3299999999999996</v>
      </c>
      <c r="Y574" s="26">
        <v>12.342</v>
      </c>
      <c r="Z574" s="48">
        <v>420.72380100042756</v>
      </c>
    </row>
    <row r="575" spans="1:26" ht="12.75">
      <c r="A575" s="1">
        <v>37014</v>
      </c>
      <c r="B575" s="15">
        <v>123</v>
      </c>
      <c r="C575" s="3">
        <v>0.608564794</v>
      </c>
      <c r="D575" s="56">
        <v>0.608564794</v>
      </c>
      <c r="E575" s="4">
        <v>5659</v>
      </c>
      <c r="F575" s="16">
        <v>0</v>
      </c>
      <c r="G575" s="62">
        <v>39.11555214</v>
      </c>
      <c r="H575" s="62">
        <v>-78.12222506</v>
      </c>
      <c r="I575" s="17">
        <v>1025.3</v>
      </c>
      <c r="J575" s="5">
        <f t="shared" si="50"/>
        <v>991.3</v>
      </c>
      <c r="K575" s="47">
        <f t="shared" si="51"/>
        <v>181.86527470289792</v>
      </c>
      <c r="L575" s="47">
        <f t="shared" si="54"/>
        <v>380.8452747028979</v>
      </c>
      <c r="M575" s="47">
        <f t="shared" si="52"/>
        <v>418.66527470289793</v>
      </c>
      <c r="N575" s="48">
        <f t="shared" si="53"/>
        <v>399.7552747028979</v>
      </c>
      <c r="O575" s="5">
        <v>22.7</v>
      </c>
      <c r="P575" s="5">
        <v>61.5</v>
      </c>
      <c r="Q575" s="5">
        <v>39.5</v>
      </c>
      <c r="S575" s="27">
        <v>3.724</v>
      </c>
      <c r="T575" s="15">
        <v>395.2</v>
      </c>
      <c r="U575" s="15">
        <f t="shared" si="55"/>
        <v>431.59666666666664</v>
      </c>
      <c r="V575" s="27">
        <v>0.381</v>
      </c>
      <c r="W575" s="49">
        <v>3.33</v>
      </c>
      <c r="X575" s="49">
        <f t="shared" si="56"/>
        <v>3.3299999999999996</v>
      </c>
      <c r="Y575" s="26">
        <v>12.315</v>
      </c>
      <c r="Z575" s="48">
        <v>399.7552747028979</v>
      </c>
    </row>
    <row r="576" spans="1:26" ht="12.75">
      <c r="A576" s="1">
        <v>37014</v>
      </c>
      <c r="B576" s="15">
        <v>123</v>
      </c>
      <c r="C576" s="3">
        <v>0.608680546</v>
      </c>
      <c r="D576" s="56">
        <v>0.608680546</v>
      </c>
      <c r="E576" s="4">
        <v>5669</v>
      </c>
      <c r="F576" s="16">
        <v>0</v>
      </c>
      <c r="G576" s="62">
        <v>39.11992894</v>
      </c>
      <c r="H576" s="62">
        <v>-78.11941103</v>
      </c>
      <c r="I576" s="17">
        <v>1029.3</v>
      </c>
      <c r="J576" s="5">
        <f t="shared" si="50"/>
        <v>995.3</v>
      </c>
      <c r="K576" s="47">
        <f t="shared" si="51"/>
        <v>148.4253770130519</v>
      </c>
      <c r="L576" s="47">
        <f t="shared" si="54"/>
        <v>347.40537701305186</v>
      </c>
      <c r="M576" s="47">
        <f t="shared" si="52"/>
        <v>385.2253770130519</v>
      </c>
      <c r="N576" s="48">
        <f t="shared" si="53"/>
        <v>366.3153770130519</v>
      </c>
      <c r="O576" s="5">
        <v>23.4</v>
      </c>
      <c r="P576" s="5">
        <v>60.3</v>
      </c>
      <c r="Q576" s="5">
        <v>43.6</v>
      </c>
      <c r="R576" s="64">
        <v>3.72E-05</v>
      </c>
      <c r="S576" s="27">
        <v>3.886</v>
      </c>
      <c r="T576" s="15">
        <v>499.652</v>
      </c>
      <c r="U576" s="15">
        <f t="shared" si="55"/>
        <v>448.5396666666666</v>
      </c>
      <c r="V576" s="27">
        <v>0.342</v>
      </c>
      <c r="W576" s="49">
        <v>2.22</v>
      </c>
      <c r="X576" s="49">
        <f t="shared" si="56"/>
        <v>3.1449999999999996</v>
      </c>
      <c r="Y576" s="26">
        <v>12.316</v>
      </c>
      <c r="Z576" s="48">
        <v>366.3153770130519</v>
      </c>
    </row>
    <row r="577" spans="1:26" ht="12.75">
      <c r="A577" s="1">
        <v>37014</v>
      </c>
      <c r="B577" s="15">
        <v>123</v>
      </c>
      <c r="C577" s="3">
        <v>0.608796299</v>
      </c>
      <c r="D577" s="56">
        <v>0.608796299</v>
      </c>
      <c r="E577" s="4">
        <v>5679</v>
      </c>
      <c r="F577" s="16">
        <v>0</v>
      </c>
      <c r="G577" s="62">
        <v>39.12412594</v>
      </c>
      <c r="H577" s="62">
        <v>-78.11761256</v>
      </c>
      <c r="I577" s="17">
        <v>1031.7</v>
      </c>
      <c r="J577" s="5">
        <f t="shared" si="50"/>
        <v>997.7</v>
      </c>
      <c r="K577" s="47">
        <f t="shared" si="51"/>
        <v>128.42588586776745</v>
      </c>
      <c r="L577" s="47">
        <f t="shared" si="54"/>
        <v>327.40588586776744</v>
      </c>
      <c r="M577" s="47">
        <f t="shared" si="52"/>
        <v>365.2258858677675</v>
      </c>
      <c r="N577" s="48">
        <f t="shared" si="53"/>
        <v>346.31588586776746</v>
      </c>
      <c r="O577" s="5">
        <v>23.8</v>
      </c>
      <c r="P577" s="5">
        <v>60.2</v>
      </c>
      <c r="Q577" s="5">
        <v>41.1</v>
      </c>
      <c r="S577" s="27">
        <v>4.131</v>
      </c>
      <c r="T577" s="15">
        <v>604.158</v>
      </c>
      <c r="U577" s="15">
        <f t="shared" si="55"/>
        <v>491.7508333333333</v>
      </c>
      <c r="V577" s="27">
        <v>0.351</v>
      </c>
      <c r="W577" s="49">
        <v>3.33</v>
      </c>
      <c r="X577" s="49">
        <f t="shared" si="56"/>
        <v>3.145</v>
      </c>
      <c r="Y577" s="26">
        <v>12.329</v>
      </c>
      <c r="Z577" s="48">
        <v>346.31588586776746</v>
      </c>
    </row>
    <row r="578" spans="1:26" ht="12.75">
      <c r="A578" s="1">
        <v>37014</v>
      </c>
      <c r="B578" s="15">
        <v>123</v>
      </c>
      <c r="C578" s="3">
        <v>0.608912051</v>
      </c>
      <c r="D578" s="56">
        <v>0.608912051</v>
      </c>
      <c r="E578" s="4">
        <v>5689</v>
      </c>
      <c r="F578" s="16">
        <v>0</v>
      </c>
      <c r="G578" s="62">
        <v>39.12743397</v>
      </c>
      <c r="H578" s="62">
        <v>-78.11976268</v>
      </c>
      <c r="I578" s="17">
        <v>1038</v>
      </c>
      <c r="J578" s="5">
        <f t="shared" si="50"/>
        <v>1004</v>
      </c>
      <c r="K578" s="47">
        <f t="shared" si="51"/>
        <v>76.15524952629836</v>
      </c>
      <c r="L578" s="47">
        <f t="shared" si="54"/>
        <v>275.13524952629837</v>
      </c>
      <c r="M578" s="47">
        <f t="shared" si="52"/>
        <v>312.95524952629836</v>
      </c>
      <c r="N578" s="48">
        <f t="shared" si="53"/>
        <v>294.04524952629833</v>
      </c>
      <c r="O578" s="5">
        <v>23.9</v>
      </c>
      <c r="P578" s="5">
        <v>60.7</v>
      </c>
      <c r="Q578" s="5">
        <v>44.6</v>
      </c>
      <c r="S578" s="27">
        <v>3.836</v>
      </c>
      <c r="T578" s="15">
        <v>446.111</v>
      </c>
      <c r="U578" s="15">
        <f t="shared" si="55"/>
        <v>491.2121666666667</v>
      </c>
      <c r="V578" s="27">
        <v>0.381</v>
      </c>
      <c r="W578" s="49">
        <v>3.33</v>
      </c>
      <c r="X578" s="49">
        <f t="shared" si="56"/>
        <v>3.145</v>
      </c>
      <c r="Y578" s="26">
        <v>12.299</v>
      </c>
      <c r="Z578" s="48">
        <v>294.04524952629833</v>
      </c>
    </row>
    <row r="579" spans="1:26" ht="12.75">
      <c r="A579" s="1">
        <v>37014</v>
      </c>
      <c r="B579" s="15">
        <v>123</v>
      </c>
      <c r="C579" s="3">
        <v>0.609027803</v>
      </c>
      <c r="D579" s="56">
        <v>0.609027803</v>
      </c>
      <c r="E579" s="4">
        <v>5699</v>
      </c>
      <c r="F579" s="16">
        <v>0</v>
      </c>
      <c r="G579" s="62">
        <v>39.12973882</v>
      </c>
      <c r="H579" s="62">
        <v>-78.12474698</v>
      </c>
      <c r="I579" s="17">
        <v>1041.9</v>
      </c>
      <c r="J579" s="5">
        <f t="shared" si="50"/>
        <v>1007.9000000000001</v>
      </c>
      <c r="K579" s="47">
        <f t="shared" si="51"/>
        <v>43.96135229955016</v>
      </c>
      <c r="L579" s="47">
        <f t="shared" si="54"/>
        <v>242.94135229955015</v>
      </c>
      <c r="M579" s="47">
        <f t="shared" si="52"/>
        <v>280.76135229955014</v>
      </c>
      <c r="N579" s="48">
        <f t="shared" si="53"/>
        <v>261.8513522995502</v>
      </c>
      <c r="O579" s="5">
        <v>24.3</v>
      </c>
      <c r="P579" s="5">
        <v>60.1</v>
      </c>
      <c r="Q579" s="5">
        <v>38.6</v>
      </c>
      <c r="S579" s="27">
        <v>4.201</v>
      </c>
      <c r="T579" s="15">
        <v>655.508</v>
      </c>
      <c r="U579" s="15">
        <f t="shared" si="55"/>
        <v>499.4051666666666</v>
      </c>
      <c r="V579" s="27">
        <v>0.371</v>
      </c>
      <c r="W579" s="49">
        <v>3.33</v>
      </c>
      <c r="X579" s="49">
        <f t="shared" si="56"/>
        <v>3.145</v>
      </c>
      <c r="Y579" s="26">
        <v>12.316</v>
      </c>
      <c r="Z579" s="48">
        <v>261.8513522995502</v>
      </c>
    </row>
    <row r="580" spans="1:26" ht="12.75">
      <c r="A580" s="1">
        <v>37014</v>
      </c>
      <c r="B580" s="15">
        <v>123</v>
      </c>
      <c r="C580" s="3">
        <v>0.609143496</v>
      </c>
      <c r="D580" s="56">
        <v>0.609143496</v>
      </c>
      <c r="E580" s="4">
        <v>5709</v>
      </c>
      <c r="F580" s="16">
        <v>0</v>
      </c>
      <c r="G580" s="62">
        <v>39.1321477</v>
      </c>
      <c r="H580" s="62">
        <v>-78.12965995</v>
      </c>
      <c r="I580" s="17">
        <v>1045.8</v>
      </c>
      <c r="J580" s="5">
        <f t="shared" si="50"/>
        <v>1011.8</v>
      </c>
      <c r="K580" s="47">
        <f t="shared" si="51"/>
        <v>11.891786916043756</v>
      </c>
      <c r="L580" s="47">
        <f t="shared" si="54"/>
        <v>210.87178691604373</v>
      </c>
      <c r="M580" s="47">
        <f t="shared" si="52"/>
        <v>248.69178691604378</v>
      </c>
      <c r="N580" s="48">
        <f t="shared" si="53"/>
        <v>229.78178691604376</v>
      </c>
      <c r="O580" s="5">
        <v>25</v>
      </c>
      <c r="P580" s="5">
        <v>58.3</v>
      </c>
      <c r="Q580" s="5">
        <v>40</v>
      </c>
      <c r="S580" s="27">
        <v>4.35</v>
      </c>
      <c r="T580" s="15">
        <v>707.515</v>
      </c>
      <c r="U580" s="15">
        <f t="shared" si="55"/>
        <v>551.3573333333333</v>
      </c>
      <c r="V580" s="27">
        <v>0.371</v>
      </c>
      <c r="W580" s="49">
        <v>3.33</v>
      </c>
      <c r="X580" s="49">
        <f t="shared" si="56"/>
        <v>3.145</v>
      </c>
      <c r="Y580" s="26">
        <v>12.333</v>
      </c>
      <c r="Z580" s="48">
        <v>229.78178691604376</v>
      </c>
    </row>
    <row r="581" spans="1:26" ht="12.75">
      <c r="A581" s="1">
        <v>37014</v>
      </c>
      <c r="B581" s="15">
        <v>123</v>
      </c>
      <c r="C581" s="3">
        <v>0.609259248</v>
      </c>
      <c r="D581" s="56">
        <v>0.609259248</v>
      </c>
      <c r="E581" s="4">
        <v>5719</v>
      </c>
      <c r="F581" s="16">
        <v>0</v>
      </c>
      <c r="G581" s="62">
        <v>39.13561728</v>
      </c>
      <c r="H581" s="62">
        <v>-78.13387599</v>
      </c>
      <c r="I581" s="17">
        <v>1046.1</v>
      </c>
      <c r="J581" s="5">
        <f t="shared" si="50"/>
        <v>1012.0999999999999</v>
      </c>
      <c r="K581" s="47">
        <f t="shared" si="51"/>
        <v>9.430019605559702</v>
      </c>
      <c r="L581" s="47">
        <f t="shared" si="54"/>
        <v>208.41001960555968</v>
      </c>
      <c r="M581" s="47">
        <f t="shared" si="52"/>
        <v>246.2300196055597</v>
      </c>
      <c r="N581" s="48">
        <f t="shared" si="53"/>
        <v>227.3200196055597</v>
      </c>
      <c r="O581" s="5">
        <v>25</v>
      </c>
      <c r="P581" s="5">
        <v>56.2</v>
      </c>
      <c r="Q581" s="5">
        <v>37.6</v>
      </c>
      <c r="S581" s="27">
        <v>4.615</v>
      </c>
      <c r="T581" s="15">
        <v>864.467</v>
      </c>
      <c r="U581" s="15">
        <f t="shared" si="55"/>
        <v>629.5685</v>
      </c>
      <c r="V581" s="27">
        <v>0.363</v>
      </c>
      <c r="W581" s="49">
        <v>3.33</v>
      </c>
      <c r="X581" s="49">
        <f t="shared" si="56"/>
        <v>3.145</v>
      </c>
      <c r="Y581" s="26">
        <v>12.308</v>
      </c>
      <c r="Z581" s="48">
        <v>227.3200196055597</v>
      </c>
    </row>
    <row r="582" spans="1:26" ht="12.75">
      <c r="A582" s="1">
        <v>37014</v>
      </c>
      <c r="B582" s="15">
        <v>123</v>
      </c>
      <c r="C582" s="3">
        <v>0.609375</v>
      </c>
      <c r="D582" s="56">
        <v>0.609375</v>
      </c>
      <c r="E582" s="4">
        <v>5729</v>
      </c>
      <c r="F582" s="16">
        <v>1</v>
      </c>
      <c r="G582" s="62">
        <v>39.13882083</v>
      </c>
      <c r="H582" s="62">
        <v>-78.13836533</v>
      </c>
      <c r="I582" s="17">
        <v>1046.4</v>
      </c>
      <c r="J582" s="5">
        <f t="shared" si="50"/>
        <v>1012.4000000000001</v>
      </c>
      <c r="K582" s="47">
        <f t="shared" si="51"/>
        <v>6.968981887765449</v>
      </c>
      <c r="L582" s="47">
        <f t="shared" si="54"/>
        <v>205.94898188776543</v>
      </c>
      <c r="M582" s="47">
        <f t="shared" si="52"/>
        <v>243.76898188776545</v>
      </c>
      <c r="N582" s="48">
        <f t="shared" si="53"/>
        <v>224.85898188776542</v>
      </c>
      <c r="O582" s="5">
        <v>25</v>
      </c>
      <c r="P582" s="5">
        <v>56.9</v>
      </c>
      <c r="Q582" s="5">
        <v>41</v>
      </c>
      <c r="R582" s="64">
        <v>3.42E-05</v>
      </c>
      <c r="S582" s="27">
        <v>4.908</v>
      </c>
      <c r="T582" s="15">
        <v>1021.364</v>
      </c>
      <c r="U582" s="15">
        <f t="shared" si="55"/>
        <v>716.5205</v>
      </c>
      <c r="V582" s="27">
        <v>0.371</v>
      </c>
      <c r="W582" s="49">
        <v>3.33</v>
      </c>
      <c r="X582" s="49">
        <f t="shared" si="56"/>
        <v>3.3299999999999996</v>
      </c>
      <c r="Y582" s="26">
        <v>12.315</v>
      </c>
      <c r="Z582" s="48">
        <v>224.85898188776542</v>
      </c>
    </row>
    <row r="583" spans="1:26" ht="12.75">
      <c r="A583" s="1">
        <v>37014</v>
      </c>
      <c r="B583" s="15">
        <v>123</v>
      </c>
      <c r="C583" s="3">
        <v>0.609490752</v>
      </c>
      <c r="D583" s="56">
        <v>0.609490752</v>
      </c>
      <c r="E583" s="4">
        <v>5739</v>
      </c>
      <c r="F583" s="16">
        <v>0</v>
      </c>
      <c r="G583" s="62">
        <v>39.14212188</v>
      </c>
      <c r="H583" s="62">
        <v>-78.14268265</v>
      </c>
      <c r="I583" s="17">
        <v>1045</v>
      </c>
      <c r="J583" s="5">
        <f t="shared" si="50"/>
        <v>1011</v>
      </c>
      <c r="K583" s="47">
        <f t="shared" si="51"/>
        <v>18.460069933602718</v>
      </c>
      <c r="L583" s="47">
        <f t="shared" si="54"/>
        <v>217.4400699336027</v>
      </c>
      <c r="M583" s="47">
        <f t="shared" si="52"/>
        <v>255.26006993360272</v>
      </c>
      <c r="N583" s="48">
        <f t="shared" si="53"/>
        <v>236.3500699336027</v>
      </c>
      <c r="O583" s="5">
        <v>25</v>
      </c>
      <c r="P583" s="5">
        <v>58</v>
      </c>
      <c r="Q583" s="5">
        <v>39</v>
      </c>
      <c r="S583" s="27">
        <v>5.463</v>
      </c>
      <c r="T583" s="15">
        <v>1335.816</v>
      </c>
      <c r="U583" s="15">
        <f t="shared" si="55"/>
        <v>838.4635</v>
      </c>
      <c r="V583" s="27">
        <v>0.391</v>
      </c>
      <c r="W583" s="49">
        <v>3.33</v>
      </c>
      <c r="X583" s="49">
        <f t="shared" si="56"/>
        <v>3.3299999999999996</v>
      </c>
      <c r="Y583" s="26">
        <v>12.323</v>
      </c>
      <c r="Z583" s="48">
        <v>236.3500699336027</v>
      </c>
    </row>
    <row r="584" spans="1:26" ht="12.75">
      <c r="A584" s="1">
        <v>37014</v>
      </c>
      <c r="B584" s="15">
        <v>123</v>
      </c>
      <c r="C584" s="3">
        <v>0.609606504</v>
      </c>
      <c r="D584" s="56">
        <v>0.609606504</v>
      </c>
      <c r="E584" s="4">
        <v>5749</v>
      </c>
      <c r="F584" s="16">
        <v>0</v>
      </c>
      <c r="G584" s="62">
        <v>39.14519044</v>
      </c>
      <c r="H584" s="62">
        <v>-78.14666944</v>
      </c>
      <c r="I584" s="17">
        <v>1040.9</v>
      </c>
      <c r="J584" s="5">
        <f t="shared" si="50"/>
        <v>1006.9000000000001</v>
      </c>
      <c r="K584" s="47">
        <f t="shared" si="51"/>
        <v>52.20430649238977</v>
      </c>
      <c r="L584" s="47">
        <f t="shared" si="54"/>
        <v>251.18430649238977</v>
      </c>
      <c r="M584" s="47">
        <f t="shared" si="52"/>
        <v>289.0043064923898</v>
      </c>
      <c r="N584" s="48">
        <f t="shared" si="53"/>
        <v>270.09430649238976</v>
      </c>
      <c r="O584" s="5">
        <v>24.7</v>
      </c>
      <c r="P584" s="5">
        <v>57.9</v>
      </c>
      <c r="Q584" s="5">
        <v>41.1</v>
      </c>
      <c r="S584" s="27">
        <v>5.789</v>
      </c>
      <c r="T584" s="15">
        <v>1492.768</v>
      </c>
      <c r="U584" s="15">
        <f t="shared" si="55"/>
        <v>1012.9063333333334</v>
      </c>
      <c r="V584" s="27">
        <v>0.411</v>
      </c>
      <c r="W584" s="49">
        <v>3.33</v>
      </c>
      <c r="X584" s="49">
        <f t="shared" si="56"/>
        <v>3.3299999999999996</v>
      </c>
      <c r="Y584" s="26">
        <v>12.301</v>
      </c>
      <c r="Z584" s="48">
        <v>270.09430649238976</v>
      </c>
    </row>
    <row r="585" spans="1:26" ht="12.75">
      <c r="A585" s="1">
        <v>37014</v>
      </c>
      <c r="B585" s="15">
        <v>123</v>
      </c>
      <c r="C585" s="3">
        <v>0.609722197</v>
      </c>
      <c r="D585" s="56">
        <v>0.609722197</v>
      </c>
      <c r="E585" s="4">
        <v>5759</v>
      </c>
      <c r="F585" s="16">
        <v>0</v>
      </c>
      <c r="G585" s="62">
        <v>39.14818667</v>
      </c>
      <c r="H585" s="62">
        <v>-78.15073216</v>
      </c>
      <c r="I585" s="17">
        <v>1035.3</v>
      </c>
      <c r="J585" s="5">
        <f aca="true" t="shared" si="57" ref="J585:J648">(I585-34)</f>
        <v>1001.3</v>
      </c>
      <c r="K585" s="47">
        <f aca="true" t="shared" si="58" ref="K585:K648">(8303.951372*(LN(1013.25/J585)))</f>
        <v>98.51667400449992</v>
      </c>
      <c r="L585" s="47">
        <f t="shared" si="54"/>
        <v>297.49667400449994</v>
      </c>
      <c r="M585" s="47">
        <f aca="true" t="shared" si="59" ref="M585:M648">(K585+236.8)</f>
        <v>335.31667400449993</v>
      </c>
      <c r="N585" s="48">
        <f aca="true" t="shared" si="60" ref="N585:N648">AVERAGE(L585:M585)</f>
        <v>316.4066740044999</v>
      </c>
      <c r="O585" s="5">
        <v>24.5</v>
      </c>
      <c r="P585" s="5">
        <v>58.8</v>
      </c>
      <c r="Q585" s="5">
        <v>35.1</v>
      </c>
      <c r="S585" s="27">
        <v>6.478</v>
      </c>
      <c r="T585" s="15">
        <v>1859.775</v>
      </c>
      <c r="U585" s="15">
        <f t="shared" si="55"/>
        <v>1213.6175</v>
      </c>
      <c r="V585" s="27">
        <v>0.432</v>
      </c>
      <c r="W585" s="49">
        <v>3.33</v>
      </c>
      <c r="X585" s="49">
        <f t="shared" si="56"/>
        <v>3.3299999999999996</v>
      </c>
      <c r="Y585" s="26">
        <v>12.311</v>
      </c>
      <c r="Z585" s="48">
        <v>316.4066740044999</v>
      </c>
    </row>
    <row r="586" spans="1:26" ht="12.75">
      <c r="A586" s="1">
        <v>37014</v>
      </c>
      <c r="B586" s="15">
        <v>123</v>
      </c>
      <c r="C586" s="3">
        <v>0.609837949</v>
      </c>
      <c r="D586" s="56">
        <v>0.609837949</v>
      </c>
      <c r="E586" s="4">
        <v>5769</v>
      </c>
      <c r="F586" s="16">
        <v>0</v>
      </c>
      <c r="G586" s="62">
        <v>39.1511941</v>
      </c>
      <c r="H586" s="62">
        <v>-78.15509635</v>
      </c>
      <c r="I586" s="17">
        <v>1030.5</v>
      </c>
      <c r="J586" s="5">
        <f t="shared" si="57"/>
        <v>996.5</v>
      </c>
      <c r="K586" s="47">
        <f t="shared" si="58"/>
        <v>138.41961051838902</v>
      </c>
      <c r="L586" s="47">
        <f aca="true" t="shared" si="61" ref="L586:L649">(K586+198.98)</f>
        <v>337.399610518389</v>
      </c>
      <c r="M586" s="47">
        <f t="shared" si="59"/>
        <v>375.219610518389</v>
      </c>
      <c r="N586" s="48">
        <f t="shared" si="60"/>
        <v>356.30961051838904</v>
      </c>
      <c r="O586" s="5">
        <v>24.5</v>
      </c>
      <c r="P586" s="5">
        <v>57.5</v>
      </c>
      <c r="Q586" s="5">
        <v>35</v>
      </c>
      <c r="S586" s="27">
        <v>6.492</v>
      </c>
      <c r="T586" s="15">
        <v>1859.172</v>
      </c>
      <c r="U586" s="15">
        <f t="shared" si="55"/>
        <v>1405.5603333333336</v>
      </c>
      <c r="V586" s="27">
        <v>0.446</v>
      </c>
      <c r="W586" s="49">
        <v>3.33</v>
      </c>
      <c r="X586" s="49">
        <f t="shared" si="56"/>
        <v>3.3299999999999996</v>
      </c>
      <c r="Y586" s="26">
        <v>12.323</v>
      </c>
      <c r="Z586" s="48">
        <v>356.30961051838904</v>
      </c>
    </row>
    <row r="587" spans="1:26" ht="12.75">
      <c r="A587" s="1">
        <v>37014</v>
      </c>
      <c r="B587" s="15">
        <v>123</v>
      </c>
      <c r="C587" s="3">
        <v>0.609953701</v>
      </c>
      <c r="D587" s="56">
        <v>0.609953701</v>
      </c>
      <c r="E587" s="4">
        <v>5779</v>
      </c>
      <c r="F587" s="16">
        <v>0</v>
      </c>
      <c r="G587" s="62">
        <v>39.15424114</v>
      </c>
      <c r="H587" s="62">
        <v>-78.15946081</v>
      </c>
      <c r="I587" s="17">
        <v>1025.9</v>
      </c>
      <c r="J587" s="5">
        <f t="shared" si="57"/>
        <v>991.9000000000001</v>
      </c>
      <c r="K587" s="47">
        <f t="shared" si="58"/>
        <v>176.84069727730738</v>
      </c>
      <c r="L587" s="47">
        <f t="shared" si="61"/>
        <v>375.8206972773074</v>
      </c>
      <c r="M587" s="47">
        <f t="shared" si="59"/>
        <v>413.64069727730737</v>
      </c>
      <c r="N587" s="48">
        <f t="shared" si="60"/>
        <v>394.7306972773074</v>
      </c>
      <c r="O587" s="5">
        <v>24</v>
      </c>
      <c r="P587" s="5">
        <v>55.2</v>
      </c>
      <c r="Q587" s="5">
        <v>34.6</v>
      </c>
      <c r="S587" s="27">
        <v>6.972</v>
      </c>
      <c r="T587" s="15">
        <v>2121.124</v>
      </c>
      <c r="U587" s="15">
        <f t="shared" si="55"/>
        <v>1615.0031666666666</v>
      </c>
      <c r="V587" s="27">
        <v>0.451</v>
      </c>
      <c r="W587" s="49">
        <v>4.44</v>
      </c>
      <c r="X587" s="49">
        <f t="shared" si="56"/>
        <v>3.515</v>
      </c>
      <c r="Y587" s="26">
        <v>12.308</v>
      </c>
      <c r="Z587" s="48">
        <v>394.7306972773074</v>
      </c>
    </row>
    <row r="588" spans="1:26" ht="12.75">
      <c r="A588" s="1">
        <v>37014</v>
      </c>
      <c r="B588" s="15">
        <v>123</v>
      </c>
      <c r="C588" s="3">
        <v>0.610069454</v>
      </c>
      <c r="D588" s="56">
        <v>0.610069454</v>
      </c>
      <c r="E588" s="4">
        <v>5789</v>
      </c>
      <c r="F588" s="16">
        <v>0</v>
      </c>
      <c r="G588" s="62">
        <v>39.15745349</v>
      </c>
      <c r="H588" s="62">
        <v>-78.1636378</v>
      </c>
      <c r="I588" s="17">
        <v>1021</v>
      </c>
      <c r="J588" s="5">
        <f t="shared" si="57"/>
        <v>987</v>
      </c>
      <c r="K588" s="47">
        <f t="shared" si="58"/>
        <v>217.96399292753438</v>
      </c>
      <c r="L588" s="47">
        <f t="shared" si="61"/>
        <v>416.9439929275344</v>
      </c>
      <c r="M588" s="47">
        <f t="shared" si="59"/>
        <v>454.7639929275344</v>
      </c>
      <c r="N588" s="48">
        <f t="shared" si="60"/>
        <v>435.85399292753436</v>
      </c>
      <c r="O588" s="5">
        <v>23.6</v>
      </c>
      <c r="P588" s="5">
        <v>56.7</v>
      </c>
      <c r="Q588" s="5">
        <v>40.1</v>
      </c>
      <c r="R588" s="64">
        <v>4.2E-05</v>
      </c>
      <c r="S588" s="27">
        <v>6.529</v>
      </c>
      <c r="T588" s="15">
        <v>1858.131</v>
      </c>
      <c r="U588" s="15">
        <f t="shared" si="55"/>
        <v>1754.4643333333333</v>
      </c>
      <c r="V588" s="27">
        <v>0.451</v>
      </c>
      <c r="W588" s="49">
        <v>4.44</v>
      </c>
      <c r="X588" s="49">
        <f t="shared" si="56"/>
        <v>3.7000000000000006</v>
      </c>
      <c r="Y588" s="26">
        <v>12.311</v>
      </c>
      <c r="Z588" s="48">
        <v>435.85399292753436</v>
      </c>
    </row>
    <row r="589" spans="1:26" ht="12.75">
      <c r="A589" s="1">
        <v>37014</v>
      </c>
      <c r="B589" s="15">
        <v>123</v>
      </c>
      <c r="C589" s="3">
        <v>0.610185206</v>
      </c>
      <c r="D589" s="56">
        <v>0.610185206</v>
      </c>
      <c r="E589" s="4">
        <v>5799</v>
      </c>
      <c r="F589" s="16">
        <v>0</v>
      </c>
      <c r="G589" s="62">
        <v>39.16075089</v>
      </c>
      <c r="H589" s="62">
        <v>-78.16777001</v>
      </c>
      <c r="I589" s="17">
        <v>1015.6</v>
      </c>
      <c r="J589" s="5">
        <f t="shared" si="57"/>
        <v>981.6</v>
      </c>
      <c r="K589" s="47">
        <f t="shared" si="58"/>
        <v>263.5206828366436</v>
      </c>
      <c r="L589" s="47">
        <f t="shared" si="61"/>
        <v>462.5006828366436</v>
      </c>
      <c r="M589" s="47">
        <f t="shared" si="59"/>
        <v>500.3206828366436</v>
      </c>
      <c r="N589" s="48">
        <f t="shared" si="60"/>
        <v>481.41068283664356</v>
      </c>
      <c r="O589" s="5">
        <v>23</v>
      </c>
      <c r="P589" s="5">
        <v>57.4</v>
      </c>
      <c r="Q589" s="5">
        <v>37</v>
      </c>
      <c r="S589" s="27">
        <v>6.324</v>
      </c>
      <c r="T589" s="15">
        <v>1752.583</v>
      </c>
      <c r="U589" s="15">
        <f t="shared" si="55"/>
        <v>1823.9255</v>
      </c>
      <c r="V589" s="27">
        <v>0.441</v>
      </c>
      <c r="W589" s="49">
        <v>3.33</v>
      </c>
      <c r="X589" s="49">
        <f t="shared" si="56"/>
        <v>3.7000000000000006</v>
      </c>
      <c r="Y589" s="26">
        <v>12.322</v>
      </c>
      <c r="Z589" s="48">
        <v>481.41068283664356</v>
      </c>
    </row>
    <row r="590" spans="1:26" ht="12.75">
      <c r="A590" s="1">
        <v>37014</v>
      </c>
      <c r="B590" s="15">
        <v>123</v>
      </c>
      <c r="C590" s="3">
        <v>0.610300899</v>
      </c>
      <c r="D590" s="56">
        <v>0.610300899</v>
      </c>
      <c r="E590" s="4">
        <v>5809</v>
      </c>
      <c r="F590" s="16">
        <v>0</v>
      </c>
      <c r="G590" s="62">
        <v>39.16355489</v>
      </c>
      <c r="H590" s="62">
        <v>-78.17210755</v>
      </c>
      <c r="I590" s="17">
        <v>1012.4</v>
      </c>
      <c r="J590" s="5">
        <f t="shared" si="57"/>
        <v>978.4</v>
      </c>
      <c r="K590" s="47">
        <f t="shared" si="58"/>
        <v>290.63565018432615</v>
      </c>
      <c r="L590" s="47">
        <f t="shared" si="61"/>
        <v>489.6156501843261</v>
      </c>
      <c r="M590" s="47">
        <f t="shared" si="59"/>
        <v>527.4356501843262</v>
      </c>
      <c r="N590" s="48">
        <f t="shared" si="60"/>
        <v>508.52565018432614</v>
      </c>
      <c r="O590" s="5">
        <v>22.9</v>
      </c>
      <c r="P590" s="5">
        <v>56.3</v>
      </c>
      <c r="Q590" s="5">
        <v>38.6</v>
      </c>
      <c r="S590" s="27">
        <v>6.004</v>
      </c>
      <c r="T590" s="15">
        <v>1594.48</v>
      </c>
      <c r="U590" s="15">
        <f t="shared" si="55"/>
        <v>1840.8774999999998</v>
      </c>
      <c r="V590" s="27">
        <v>0.472</v>
      </c>
      <c r="W590" s="49">
        <v>4.44</v>
      </c>
      <c r="X590" s="49">
        <f t="shared" si="56"/>
        <v>3.885000000000001</v>
      </c>
      <c r="Y590" s="26">
        <v>12.321</v>
      </c>
      <c r="Z590" s="48">
        <v>508.52565018432614</v>
      </c>
    </row>
    <row r="591" spans="1:26" ht="12.75">
      <c r="A591" s="1">
        <v>37014</v>
      </c>
      <c r="B591" s="15">
        <v>123</v>
      </c>
      <c r="C591" s="3">
        <v>0.610416651</v>
      </c>
      <c r="D591" s="56">
        <v>0.610416651</v>
      </c>
      <c r="E591" s="4">
        <v>5819</v>
      </c>
      <c r="F591" s="16">
        <v>0</v>
      </c>
      <c r="G591" s="62">
        <v>39.16449343</v>
      </c>
      <c r="H591" s="62">
        <v>-78.17725613</v>
      </c>
      <c r="I591" s="17">
        <v>1009.6</v>
      </c>
      <c r="J591" s="5">
        <f t="shared" si="57"/>
        <v>975.6</v>
      </c>
      <c r="K591" s="47">
        <f t="shared" si="58"/>
        <v>314.43409415152786</v>
      </c>
      <c r="L591" s="47">
        <f t="shared" si="61"/>
        <v>513.4140941515278</v>
      </c>
      <c r="M591" s="47">
        <f t="shared" si="59"/>
        <v>551.2340941515279</v>
      </c>
      <c r="N591" s="48">
        <f t="shared" si="60"/>
        <v>532.3240941515278</v>
      </c>
      <c r="O591" s="5">
        <v>22.7</v>
      </c>
      <c r="P591" s="5">
        <v>56.5</v>
      </c>
      <c r="Q591" s="5">
        <v>36.7</v>
      </c>
      <c r="S591" s="27">
        <v>5.609</v>
      </c>
      <c r="T591" s="15">
        <v>1383.932</v>
      </c>
      <c r="U591" s="15">
        <f t="shared" si="55"/>
        <v>1761.5703333333333</v>
      </c>
      <c r="V591" s="27">
        <v>0.452</v>
      </c>
      <c r="W591" s="49">
        <v>4.44</v>
      </c>
      <c r="X591" s="49">
        <f t="shared" si="56"/>
        <v>4.07</v>
      </c>
      <c r="Y591" s="26">
        <v>12.308</v>
      </c>
      <c r="Z591" s="48">
        <v>532.3240941515278</v>
      </c>
    </row>
    <row r="592" spans="1:26" ht="12.75">
      <c r="A592" s="1">
        <v>37014</v>
      </c>
      <c r="B592" s="15">
        <v>123</v>
      </c>
      <c r="C592" s="3">
        <v>0.610532403</v>
      </c>
      <c r="D592" s="56">
        <v>0.610532403</v>
      </c>
      <c r="E592" s="4">
        <v>5829</v>
      </c>
      <c r="F592" s="16">
        <v>0</v>
      </c>
      <c r="G592" s="62">
        <v>39.16280725</v>
      </c>
      <c r="H592" s="62">
        <v>-78.18198303</v>
      </c>
      <c r="I592" s="17">
        <v>1007.4</v>
      </c>
      <c r="J592" s="5">
        <f t="shared" si="57"/>
        <v>973.4</v>
      </c>
      <c r="K592" s="47">
        <f t="shared" si="58"/>
        <v>333.180836868249</v>
      </c>
      <c r="L592" s="47">
        <f t="shared" si="61"/>
        <v>532.160836868249</v>
      </c>
      <c r="M592" s="47">
        <f t="shared" si="59"/>
        <v>569.9808368682491</v>
      </c>
      <c r="N592" s="48">
        <f t="shared" si="60"/>
        <v>551.070836868249</v>
      </c>
      <c r="O592" s="5">
        <v>22.6</v>
      </c>
      <c r="P592" s="5">
        <v>57.4</v>
      </c>
      <c r="Q592" s="5">
        <v>39.6</v>
      </c>
      <c r="S592" s="27">
        <v>5.331</v>
      </c>
      <c r="T592" s="15">
        <v>1225.939</v>
      </c>
      <c r="U592" s="15">
        <f t="shared" si="55"/>
        <v>1656.0315</v>
      </c>
      <c r="V592" s="27">
        <v>0.471</v>
      </c>
      <c r="W592" s="49">
        <v>4.44</v>
      </c>
      <c r="X592" s="49">
        <f t="shared" si="56"/>
        <v>4.255000000000001</v>
      </c>
      <c r="Y592" s="26">
        <v>12.311</v>
      </c>
      <c r="Z592" s="48">
        <v>551.070836868249</v>
      </c>
    </row>
    <row r="593" spans="1:26" ht="12.75">
      <c r="A593" s="1">
        <v>37014</v>
      </c>
      <c r="B593" s="15">
        <v>123</v>
      </c>
      <c r="C593" s="3">
        <v>0.610648155</v>
      </c>
      <c r="D593" s="56">
        <v>0.610648155</v>
      </c>
      <c r="E593" s="4">
        <v>5839</v>
      </c>
      <c r="F593" s="16">
        <v>0</v>
      </c>
      <c r="G593" s="62">
        <v>39.15918501</v>
      </c>
      <c r="H593" s="62">
        <v>-78.18483929</v>
      </c>
      <c r="I593" s="17">
        <v>1003.4</v>
      </c>
      <c r="J593" s="5">
        <f t="shared" si="57"/>
        <v>969.4</v>
      </c>
      <c r="K593" s="47">
        <f t="shared" si="58"/>
        <v>367.37463182613794</v>
      </c>
      <c r="L593" s="47">
        <f t="shared" si="61"/>
        <v>566.354631826138</v>
      </c>
      <c r="M593" s="47">
        <f t="shared" si="59"/>
        <v>604.174631826138</v>
      </c>
      <c r="N593" s="48">
        <f t="shared" si="60"/>
        <v>585.2646318261379</v>
      </c>
      <c r="O593" s="5">
        <v>22.3</v>
      </c>
      <c r="P593" s="5">
        <v>60.2</v>
      </c>
      <c r="Q593" s="5">
        <v>40.6</v>
      </c>
      <c r="S593" s="27">
        <v>5.639</v>
      </c>
      <c r="T593" s="15">
        <v>1382.891</v>
      </c>
      <c r="U593" s="15">
        <f t="shared" si="55"/>
        <v>1532.9926666666668</v>
      </c>
      <c r="V593" s="27">
        <v>0.451</v>
      </c>
      <c r="W593" s="49">
        <v>4.44</v>
      </c>
      <c r="X593" s="49">
        <f t="shared" si="56"/>
        <v>4.255000000000001</v>
      </c>
      <c r="Y593" s="26">
        <v>12.299</v>
      </c>
      <c r="Z593" s="48">
        <v>585.2646318261379</v>
      </c>
    </row>
    <row r="594" spans="1:26" ht="12.75">
      <c r="A594" s="1">
        <v>37014</v>
      </c>
      <c r="B594" s="15">
        <v>123</v>
      </c>
      <c r="C594" s="3">
        <v>0.610763907</v>
      </c>
      <c r="D594" s="56">
        <v>0.610763907</v>
      </c>
      <c r="E594" s="4">
        <v>5849</v>
      </c>
      <c r="F594" s="16">
        <v>0</v>
      </c>
      <c r="G594" s="62">
        <v>39.15461996</v>
      </c>
      <c r="H594" s="62">
        <v>-78.18480497</v>
      </c>
      <c r="I594" s="17">
        <v>1001</v>
      </c>
      <c r="J594" s="5">
        <f t="shared" si="57"/>
        <v>967</v>
      </c>
      <c r="K594" s="47">
        <f t="shared" si="58"/>
        <v>387.9586986487678</v>
      </c>
      <c r="L594" s="47">
        <f t="shared" si="61"/>
        <v>586.9386986487677</v>
      </c>
      <c r="M594" s="47">
        <f t="shared" si="59"/>
        <v>624.7586986487678</v>
      </c>
      <c r="N594" s="48">
        <f t="shared" si="60"/>
        <v>605.8486986487678</v>
      </c>
      <c r="O594" s="5">
        <v>23.1</v>
      </c>
      <c r="P594" s="5">
        <v>52.5</v>
      </c>
      <c r="Q594" s="5">
        <v>44.9</v>
      </c>
      <c r="R594" s="64">
        <v>2.86E-05</v>
      </c>
      <c r="S594" s="27">
        <v>4.948</v>
      </c>
      <c r="T594" s="15">
        <v>1014.789</v>
      </c>
      <c r="U594" s="15">
        <f t="shared" si="55"/>
        <v>1392.435666666667</v>
      </c>
      <c r="V594" s="27">
        <v>0.442</v>
      </c>
      <c r="W594" s="49">
        <v>3.33</v>
      </c>
      <c r="X594" s="49">
        <f t="shared" si="56"/>
        <v>4.07</v>
      </c>
      <c r="Y594" s="26">
        <v>12.308</v>
      </c>
      <c r="Z594" s="48">
        <v>605.8486986487678</v>
      </c>
    </row>
    <row r="595" spans="1:26" ht="12.75">
      <c r="A595" s="1">
        <v>37014</v>
      </c>
      <c r="B595" s="15">
        <v>123</v>
      </c>
      <c r="C595" s="3">
        <v>0.6108796</v>
      </c>
      <c r="D595" s="56">
        <v>0.6108796</v>
      </c>
      <c r="E595" s="4">
        <v>5859</v>
      </c>
      <c r="F595" s="16">
        <v>0</v>
      </c>
      <c r="G595" s="62">
        <v>39.14999089</v>
      </c>
      <c r="H595" s="62">
        <v>-78.18344884</v>
      </c>
      <c r="I595" s="17">
        <v>996</v>
      </c>
      <c r="J595" s="5">
        <f t="shared" si="57"/>
        <v>962</v>
      </c>
      <c r="K595" s="47">
        <f t="shared" si="58"/>
        <v>431.00675447516693</v>
      </c>
      <c r="L595" s="47">
        <f t="shared" si="61"/>
        <v>629.9867544751669</v>
      </c>
      <c r="M595" s="47">
        <f t="shared" si="59"/>
        <v>667.8067544751669</v>
      </c>
      <c r="N595" s="48">
        <f t="shared" si="60"/>
        <v>648.896754475167</v>
      </c>
      <c r="O595" s="5">
        <v>22.8</v>
      </c>
      <c r="P595" s="5">
        <v>51.1</v>
      </c>
      <c r="Q595" s="5">
        <v>45.5</v>
      </c>
      <c r="S595" s="27">
        <v>4.539</v>
      </c>
      <c r="T595" s="15">
        <v>804.24</v>
      </c>
      <c r="U595" s="15">
        <f t="shared" si="55"/>
        <v>1234.3785</v>
      </c>
      <c r="V595" s="27">
        <v>0.422</v>
      </c>
      <c r="W595" s="49">
        <v>3.33</v>
      </c>
      <c r="X595" s="49">
        <f t="shared" si="56"/>
        <v>4.07</v>
      </c>
      <c r="Y595" s="26">
        <v>12.324</v>
      </c>
      <c r="Z595" s="48">
        <v>648.896754475167</v>
      </c>
    </row>
    <row r="596" spans="1:26" ht="12.75">
      <c r="A596" s="1">
        <v>37014</v>
      </c>
      <c r="B596" s="15">
        <v>123</v>
      </c>
      <c r="C596" s="3">
        <v>0.610995352</v>
      </c>
      <c r="D596" s="56">
        <v>0.610995352</v>
      </c>
      <c r="E596" s="4">
        <v>5869</v>
      </c>
      <c r="F596" s="16">
        <v>0</v>
      </c>
      <c r="G596" s="62">
        <v>39.14549169</v>
      </c>
      <c r="H596" s="62">
        <v>-78.1812519</v>
      </c>
      <c r="I596" s="17">
        <v>993.9</v>
      </c>
      <c r="J596" s="5">
        <f t="shared" si="57"/>
        <v>959.9</v>
      </c>
      <c r="K596" s="47">
        <f t="shared" si="58"/>
        <v>449.153697418309</v>
      </c>
      <c r="L596" s="47">
        <f t="shared" si="61"/>
        <v>648.133697418309</v>
      </c>
      <c r="M596" s="47">
        <f t="shared" si="59"/>
        <v>685.953697418309</v>
      </c>
      <c r="N596" s="48">
        <f t="shared" si="60"/>
        <v>667.043697418309</v>
      </c>
      <c r="O596" s="5">
        <v>23.3</v>
      </c>
      <c r="P596" s="5">
        <v>49.2</v>
      </c>
      <c r="Q596" s="5">
        <v>51.6</v>
      </c>
      <c r="S596" s="27">
        <v>4.666</v>
      </c>
      <c r="T596" s="15">
        <v>908.747</v>
      </c>
      <c r="U596" s="15">
        <f t="shared" si="55"/>
        <v>1120.0896666666667</v>
      </c>
      <c r="V596" s="27">
        <v>0.431</v>
      </c>
      <c r="W596" s="49">
        <v>3.33</v>
      </c>
      <c r="X596" s="49">
        <f t="shared" si="56"/>
        <v>3.8849999999999993</v>
      </c>
      <c r="Y596" s="26">
        <v>12.326</v>
      </c>
      <c r="Z596" s="48">
        <v>667.043697418309</v>
      </c>
    </row>
    <row r="597" spans="1:26" ht="12.75">
      <c r="A597" s="1">
        <v>37014</v>
      </c>
      <c r="B597" s="15">
        <v>123</v>
      </c>
      <c r="C597" s="3">
        <v>0.611111104</v>
      </c>
      <c r="D597" s="56">
        <v>0.611111104</v>
      </c>
      <c r="E597" s="4">
        <v>5879</v>
      </c>
      <c r="F597" s="16">
        <v>0</v>
      </c>
      <c r="G597" s="62">
        <v>39.14167232</v>
      </c>
      <c r="H597" s="62">
        <v>-78.17769756</v>
      </c>
      <c r="I597" s="17">
        <v>990.2</v>
      </c>
      <c r="J597" s="5">
        <f t="shared" si="57"/>
        <v>956.2</v>
      </c>
      <c r="K597" s="47">
        <f t="shared" si="58"/>
        <v>481.2236919540476</v>
      </c>
      <c r="L597" s="47">
        <f t="shared" si="61"/>
        <v>680.2036919540476</v>
      </c>
      <c r="M597" s="47">
        <f t="shared" si="59"/>
        <v>718.0236919540475</v>
      </c>
      <c r="N597" s="48">
        <f t="shared" si="60"/>
        <v>699.1136919540476</v>
      </c>
      <c r="O597" s="5">
        <v>22.9</v>
      </c>
      <c r="P597" s="5">
        <v>48.7</v>
      </c>
      <c r="Q597" s="5">
        <v>54.6</v>
      </c>
      <c r="S597" s="27">
        <v>4.171</v>
      </c>
      <c r="T597" s="15">
        <v>645.699</v>
      </c>
      <c r="U597" s="15">
        <f t="shared" si="55"/>
        <v>997.0508333333332</v>
      </c>
      <c r="V597" s="27">
        <v>0.441</v>
      </c>
      <c r="W597" s="49">
        <v>3.33</v>
      </c>
      <c r="X597" s="49">
        <f t="shared" si="56"/>
        <v>3.7000000000000006</v>
      </c>
      <c r="Y597" s="26">
        <v>12.292</v>
      </c>
      <c r="Z597" s="48">
        <v>699.1136919540476</v>
      </c>
    </row>
    <row r="598" spans="1:26" ht="12.75">
      <c r="A598" s="1">
        <v>37014</v>
      </c>
      <c r="B598" s="15">
        <v>123</v>
      </c>
      <c r="C598" s="3">
        <v>0.611226857</v>
      </c>
      <c r="D598" s="56">
        <v>0.611226857</v>
      </c>
      <c r="E598" s="4">
        <v>5889</v>
      </c>
      <c r="F598" s="16">
        <v>0</v>
      </c>
      <c r="G598" s="62">
        <v>39.13803586</v>
      </c>
      <c r="H598" s="62">
        <v>-78.17343954</v>
      </c>
      <c r="I598" s="17">
        <v>987.6</v>
      </c>
      <c r="J598" s="5">
        <f t="shared" si="57"/>
        <v>953.6</v>
      </c>
      <c r="K598" s="47">
        <f t="shared" si="58"/>
        <v>503.8336897608752</v>
      </c>
      <c r="L598" s="47">
        <f t="shared" si="61"/>
        <v>702.8136897608751</v>
      </c>
      <c r="M598" s="47">
        <f t="shared" si="59"/>
        <v>740.6336897608752</v>
      </c>
      <c r="N598" s="48">
        <f t="shared" si="60"/>
        <v>721.7236897608752</v>
      </c>
      <c r="O598" s="5">
        <v>22.8</v>
      </c>
      <c r="P598" s="5">
        <v>48.8</v>
      </c>
      <c r="Q598" s="5">
        <v>60.6</v>
      </c>
      <c r="S598" s="27">
        <v>4.131</v>
      </c>
      <c r="T598" s="15">
        <v>592.597</v>
      </c>
      <c r="U598" s="15">
        <f t="shared" si="55"/>
        <v>891.4938333333333</v>
      </c>
      <c r="V598" s="27">
        <v>0.471</v>
      </c>
      <c r="W598" s="49">
        <v>4.44</v>
      </c>
      <c r="X598" s="49">
        <f t="shared" si="56"/>
        <v>3.7000000000000006</v>
      </c>
      <c r="Y598" s="26">
        <v>12.31</v>
      </c>
      <c r="Z598" s="48">
        <v>721.7236897608752</v>
      </c>
    </row>
    <row r="599" spans="1:26" ht="12.75">
      <c r="A599" s="1">
        <v>37014</v>
      </c>
      <c r="B599" s="15">
        <v>123</v>
      </c>
      <c r="C599" s="3">
        <v>0.611342609</v>
      </c>
      <c r="D599" s="56">
        <v>0.611342609</v>
      </c>
      <c r="E599" s="4">
        <v>5899</v>
      </c>
      <c r="F599" s="16">
        <v>0</v>
      </c>
      <c r="G599" s="62">
        <v>39.1345253</v>
      </c>
      <c r="H599" s="62">
        <v>-78.16887512</v>
      </c>
      <c r="I599" s="17">
        <v>985.9</v>
      </c>
      <c r="J599" s="5">
        <f t="shared" si="57"/>
        <v>951.9</v>
      </c>
      <c r="K599" s="47">
        <f t="shared" si="58"/>
        <v>518.6505053764647</v>
      </c>
      <c r="L599" s="47">
        <f t="shared" si="61"/>
        <v>717.6305053764647</v>
      </c>
      <c r="M599" s="47">
        <f t="shared" si="59"/>
        <v>755.4505053764647</v>
      </c>
      <c r="N599" s="48">
        <f t="shared" si="60"/>
        <v>736.5405053764647</v>
      </c>
      <c r="O599" s="5">
        <v>23</v>
      </c>
      <c r="P599" s="5">
        <v>48.6</v>
      </c>
      <c r="Q599" s="5">
        <v>61.4</v>
      </c>
      <c r="S599" s="27">
        <v>4.011</v>
      </c>
      <c r="T599" s="15">
        <v>539.549</v>
      </c>
      <c r="U599" s="15">
        <f t="shared" si="55"/>
        <v>750.9368333333333</v>
      </c>
      <c r="V599" s="27">
        <v>0.441</v>
      </c>
      <c r="W599" s="49">
        <v>3.33</v>
      </c>
      <c r="X599" s="49">
        <f t="shared" si="56"/>
        <v>3.5150000000000006</v>
      </c>
      <c r="Y599" s="26">
        <v>12.331</v>
      </c>
      <c r="Z599" s="48">
        <v>736.5405053764647</v>
      </c>
    </row>
    <row r="600" spans="1:26" ht="12.75">
      <c r="A600" s="1">
        <v>37014</v>
      </c>
      <c r="B600" s="15">
        <v>123</v>
      </c>
      <c r="C600" s="3">
        <v>0.611458361</v>
      </c>
      <c r="D600" s="56">
        <v>0.611458361</v>
      </c>
      <c r="E600" s="4">
        <v>5909</v>
      </c>
      <c r="F600" s="16">
        <v>0</v>
      </c>
      <c r="G600" s="62">
        <v>39.13121694</v>
      </c>
      <c r="H600" s="62">
        <v>-78.16400579</v>
      </c>
      <c r="I600" s="17">
        <v>982.8</v>
      </c>
      <c r="J600" s="5">
        <f t="shared" si="57"/>
        <v>948.8</v>
      </c>
      <c r="K600" s="47">
        <f t="shared" si="58"/>
        <v>545.7376544045052</v>
      </c>
      <c r="L600" s="47">
        <f t="shared" si="61"/>
        <v>744.7176544045052</v>
      </c>
      <c r="M600" s="47">
        <f t="shared" si="59"/>
        <v>782.5376544045052</v>
      </c>
      <c r="N600" s="48">
        <f t="shared" si="60"/>
        <v>763.6276544045052</v>
      </c>
      <c r="O600" s="5">
        <v>23</v>
      </c>
      <c r="P600" s="5">
        <v>47.7</v>
      </c>
      <c r="Q600" s="5">
        <v>66.9</v>
      </c>
      <c r="R600" s="64">
        <v>9.84E-06</v>
      </c>
      <c r="S600" s="27">
        <v>3.796</v>
      </c>
      <c r="T600" s="15">
        <v>434.055</v>
      </c>
      <c r="U600" s="15">
        <f t="shared" si="55"/>
        <v>654.1478333333333</v>
      </c>
      <c r="V600" s="27">
        <v>0.483</v>
      </c>
      <c r="W600" s="49">
        <v>4.44</v>
      </c>
      <c r="X600" s="49">
        <f t="shared" si="56"/>
        <v>3.6999999999999997</v>
      </c>
      <c r="Y600" s="26">
        <v>12.291</v>
      </c>
      <c r="Z600" s="48">
        <v>763.6276544045052</v>
      </c>
    </row>
    <row r="601" spans="1:26" ht="12.75">
      <c r="A601" s="1">
        <v>37014</v>
      </c>
      <c r="B601" s="15">
        <v>123</v>
      </c>
      <c r="C601" s="3">
        <v>0.611574054</v>
      </c>
      <c r="D601" s="56">
        <v>0.611574054</v>
      </c>
      <c r="E601" s="4">
        <v>5919</v>
      </c>
      <c r="F601" s="16">
        <v>0</v>
      </c>
      <c r="G601" s="62">
        <v>39.12823779</v>
      </c>
      <c r="H601" s="62">
        <v>-78.1585387</v>
      </c>
      <c r="I601" s="17">
        <v>980.5</v>
      </c>
      <c r="J601" s="5">
        <f t="shared" si="57"/>
        <v>946.5</v>
      </c>
      <c r="K601" s="47">
        <f t="shared" si="58"/>
        <v>565.8918226428169</v>
      </c>
      <c r="L601" s="47">
        <f t="shared" si="61"/>
        <v>764.8718226428169</v>
      </c>
      <c r="M601" s="47">
        <f t="shared" si="59"/>
        <v>802.691822642817</v>
      </c>
      <c r="N601" s="48">
        <f t="shared" si="60"/>
        <v>783.7818226428169</v>
      </c>
      <c r="O601" s="5">
        <v>23.1</v>
      </c>
      <c r="P601" s="5">
        <v>47.6</v>
      </c>
      <c r="Q601" s="5">
        <v>66.2</v>
      </c>
      <c r="S601" s="27">
        <v>3.775</v>
      </c>
      <c r="T601" s="15">
        <v>433.508</v>
      </c>
      <c r="U601" s="15">
        <f t="shared" si="55"/>
        <v>592.3591666666665</v>
      </c>
      <c r="V601" s="27">
        <v>0.511</v>
      </c>
      <c r="W601" s="49">
        <v>4.44</v>
      </c>
      <c r="X601" s="49">
        <f t="shared" si="56"/>
        <v>3.8850000000000002</v>
      </c>
      <c r="Y601" s="26">
        <v>12.307</v>
      </c>
      <c r="Z601" s="48">
        <v>783.7818226428169</v>
      </c>
    </row>
    <row r="602" spans="1:26" ht="12.75">
      <c r="A602" s="1">
        <v>37014</v>
      </c>
      <c r="B602" s="15">
        <v>123</v>
      </c>
      <c r="C602" s="3">
        <v>0.611689806</v>
      </c>
      <c r="D602" s="56">
        <v>0.611689806</v>
      </c>
      <c r="E602" s="4">
        <v>5929</v>
      </c>
      <c r="F602" s="16">
        <v>0</v>
      </c>
      <c r="G602" s="62">
        <v>39.12621439</v>
      </c>
      <c r="H602" s="62">
        <v>-78.15244828</v>
      </c>
      <c r="I602" s="17">
        <v>978</v>
      </c>
      <c r="J602" s="5">
        <f t="shared" si="57"/>
        <v>944</v>
      </c>
      <c r="K602" s="47">
        <f t="shared" si="58"/>
        <v>587.8541506314567</v>
      </c>
      <c r="L602" s="47">
        <f t="shared" si="61"/>
        <v>786.8341506314567</v>
      </c>
      <c r="M602" s="47">
        <f t="shared" si="59"/>
        <v>824.6541506314568</v>
      </c>
      <c r="N602" s="48">
        <f t="shared" si="60"/>
        <v>805.7441506314567</v>
      </c>
      <c r="O602" s="5">
        <v>23</v>
      </c>
      <c r="P602" s="5">
        <v>47.6</v>
      </c>
      <c r="Q602" s="5">
        <v>69.4</v>
      </c>
      <c r="S602" s="27">
        <v>3.606</v>
      </c>
      <c r="T602" s="15">
        <v>327.905</v>
      </c>
      <c r="U602" s="15">
        <f t="shared" si="55"/>
        <v>495.55216666666655</v>
      </c>
      <c r="V602" s="27">
        <v>0.523</v>
      </c>
      <c r="W602" s="49">
        <v>4.44</v>
      </c>
      <c r="X602" s="49">
        <f t="shared" si="56"/>
        <v>4.070000000000001</v>
      </c>
      <c r="Y602" s="26">
        <v>12.329</v>
      </c>
      <c r="Z602" s="48">
        <v>805.7441506314567</v>
      </c>
    </row>
    <row r="603" spans="1:26" ht="12.75">
      <c r="A603" s="1">
        <v>37014</v>
      </c>
      <c r="B603" s="15">
        <v>123</v>
      </c>
      <c r="C603" s="3">
        <v>0.611805558</v>
      </c>
      <c r="D603" s="56">
        <v>0.611805558</v>
      </c>
      <c r="E603" s="4">
        <v>5939</v>
      </c>
      <c r="F603" s="16">
        <v>0</v>
      </c>
      <c r="G603" s="62">
        <v>39.12579426</v>
      </c>
      <c r="H603" s="62">
        <v>-78.14590264</v>
      </c>
      <c r="I603" s="17">
        <v>975.1</v>
      </c>
      <c r="J603" s="5">
        <f t="shared" si="57"/>
        <v>941.1</v>
      </c>
      <c r="K603" s="47">
        <f t="shared" si="58"/>
        <v>613.4034349940795</v>
      </c>
      <c r="L603" s="47">
        <f t="shared" si="61"/>
        <v>812.3834349940795</v>
      </c>
      <c r="M603" s="47">
        <f t="shared" si="59"/>
        <v>850.2034349940795</v>
      </c>
      <c r="N603" s="48">
        <f t="shared" si="60"/>
        <v>831.2934349940795</v>
      </c>
      <c r="O603" s="5">
        <v>22.8</v>
      </c>
      <c r="P603" s="5">
        <v>48</v>
      </c>
      <c r="Q603" s="5">
        <v>68.4</v>
      </c>
      <c r="S603" s="27">
        <v>3.541</v>
      </c>
      <c r="T603" s="15">
        <v>274.857</v>
      </c>
      <c r="U603" s="15">
        <f t="shared" si="55"/>
        <v>433.74516666666665</v>
      </c>
      <c r="V603" s="27">
        <v>0.531</v>
      </c>
      <c r="W603" s="49">
        <v>4.44</v>
      </c>
      <c r="X603" s="49">
        <f t="shared" si="56"/>
        <v>4.255000000000001</v>
      </c>
      <c r="Y603" s="26">
        <v>12.288</v>
      </c>
      <c r="Z603" s="48">
        <v>831.2934349940795</v>
      </c>
    </row>
    <row r="604" spans="1:26" ht="12.75">
      <c r="A604" s="1">
        <v>37014</v>
      </c>
      <c r="B604" s="15">
        <v>123</v>
      </c>
      <c r="C604" s="3">
        <v>0.61192131</v>
      </c>
      <c r="D604" s="56">
        <v>0.61192131</v>
      </c>
      <c r="E604" s="4">
        <v>5949</v>
      </c>
      <c r="F604" s="16">
        <v>0</v>
      </c>
      <c r="G604" s="62">
        <v>39.12691636</v>
      </c>
      <c r="H604" s="62">
        <v>-78.13949057</v>
      </c>
      <c r="I604" s="17">
        <v>972.7</v>
      </c>
      <c r="J604" s="5">
        <f t="shared" si="57"/>
        <v>938.7</v>
      </c>
      <c r="K604" s="47">
        <f t="shared" si="58"/>
        <v>634.6072802131998</v>
      </c>
      <c r="L604" s="47">
        <f t="shared" si="61"/>
        <v>833.5872802131998</v>
      </c>
      <c r="M604" s="47">
        <f t="shared" si="59"/>
        <v>871.4072802131998</v>
      </c>
      <c r="N604" s="48">
        <f t="shared" si="60"/>
        <v>852.4972802131998</v>
      </c>
      <c r="O604" s="5">
        <v>22.6</v>
      </c>
      <c r="P604" s="5">
        <v>48.6</v>
      </c>
      <c r="Q604" s="5">
        <v>70.9</v>
      </c>
      <c r="S604" s="27">
        <v>3.531</v>
      </c>
      <c r="T604" s="15">
        <v>274.364</v>
      </c>
      <c r="U604" s="15">
        <f t="shared" si="55"/>
        <v>380.7063333333333</v>
      </c>
      <c r="V604" s="27">
        <v>0.541</v>
      </c>
      <c r="W604" s="49">
        <v>4.44</v>
      </c>
      <c r="X604" s="49">
        <f t="shared" si="56"/>
        <v>4.255000000000001</v>
      </c>
      <c r="Y604" s="26">
        <v>12.304</v>
      </c>
      <c r="Z604" s="48">
        <v>852.4972802131998</v>
      </c>
    </row>
    <row r="605" spans="1:26" ht="12.75">
      <c r="A605" s="1">
        <v>37014</v>
      </c>
      <c r="B605" s="15">
        <v>123</v>
      </c>
      <c r="C605" s="3">
        <v>0.612037063</v>
      </c>
      <c r="D605" s="56">
        <v>0.612037063</v>
      </c>
      <c r="E605" s="4">
        <v>5959</v>
      </c>
      <c r="F605" s="16">
        <v>0</v>
      </c>
      <c r="G605" s="62">
        <v>39.12985868</v>
      </c>
      <c r="H605" s="62">
        <v>-78.13408837</v>
      </c>
      <c r="I605" s="17">
        <v>970.3</v>
      </c>
      <c r="J605" s="5">
        <f t="shared" si="57"/>
        <v>936.3</v>
      </c>
      <c r="K605" s="47">
        <f t="shared" si="58"/>
        <v>655.8654073352984</v>
      </c>
      <c r="L605" s="47">
        <f t="shared" si="61"/>
        <v>854.8454073352984</v>
      </c>
      <c r="M605" s="47">
        <f t="shared" si="59"/>
        <v>892.6654073352984</v>
      </c>
      <c r="N605" s="48">
        <f t="shared" si="60"/>
        <v>873.7554073352984</v>
      </c>
      <c r="O605" s="5">
        <v>22.3</v>
      </c>
      <c r="P605" s="5">
        <v>49.2</v>
      </c>
      <c r="Q605" s="5">
        <v>69.1</v>
      </c>
      <c r="S605" s="27">
        <v>3.394</v>
      </c>
      <c r="T605" s="15">
        <v>221.316</v>
      </c>
      <c r="U605" s="15">
        <f t="shared" si="55"/>
        <v>327.66749999999996</v>
      </c>
      <c r="V605" s="27">
        <v>0.552</v>
      </c>
      <c r="W605" s="49">
        <v>5.55</v>
      </c>
      <c r="X605" s="49">
        <f t="shared" si="56"/>
        <v>4.625000000000001</v>
      </c>
      <c r="Y605" s="26">
        <v>12.331</v>
      </c>
      <c r="Z605" s="48">
        <v>873.7554073352984</v>
      </c>
    </row>
    <row r="606" spans="1:26" ht="12.75">
      <c r="A606" s="1">
        <v>37014</v>
      </c>
      <c r="B606" s="15">
        <v>123</v>
      </c>
      <c r="C606" s="3">
        <v>0.612152755</v>
      </c>
      <c r="D606" s="56">
        <v>0.612152755</v>
      </c>
      <c r="E606" s="4">
        <v>5969</v>
      </c>
      <c r="F606" s="16">
        <v>0</v>
      </c>
      <c r="G606" s="62">
        <v>39.13402981</v>
      </c>
      <c r="H606" s="62">
        <v>-78.13035183</v>
      </c>
      <c r="I606" s="17">
        <v>967.4</v>
      </c>
      <c r="J606" s="5">
        <f t="shared" si="57"/>
        <v>933.4</v>
      </c>
      <c r="K606" s="47">
        <f t="shared" si="58"/>
        <v>681.6251316656445</v>
      </c>
      <c r="L606" s="47">
        <f t="shared" si="61"/>
        <v>880.6051316656445</v>
      </c>
      <c r="M606" s="47">
        <f t="shared" si="59"/>
        <v>918.4251316656446</v>
      </c>
      <c r="N606" s="48">
        <f t="shared" si="60"/>
        <v>899.5151316656445</v>
      </c>
      <c r="O606" s="5">
        <v>22.2</v>
      </c>
      <c r="P606" s="5">
        <v>49.5</v>
      </c>
      <c r="Q606" s="5">
        <v>74.4</v>
      </c>
      <c r="R606" s="64">
        <v>2E-05</v>
      </c>
      <c r="S606" s="27">
        <v>3.666</v>
      </c>
      <c r="T606" s="15">
        <v>378.213</v>
      </c>
      <c r="U606" s="15">
        <f t="shared" si="55"/>
        <v>318.3605</v>
      </c>
      <c r="V606" s="27">
        <v>0.541</v>
      </c>
      <c r="W606" s="49">
        <v>4.44</v>
      </c>
      <c r="X606" s="49">
        <f t="shared" si="56"/>
        <v>4.625000000000001</v>
      </c>
      <c r="Y606" s="26">
        <v>12.306</v>
      </c>
      <c r="Z606" s="48">
        <v>899.5151316656445</v>
      </c>
    </row>
    <row r="607" spans="1:26" ht="12.75">
      <c r="A607" s="1">
        <v>37014</v>
      </c>
      <c r="B607" s="15">
        <v>123</v>
      </c>
      <c r="C607" s="3">
        <v>0.612268507</v>
      </c>
      <c r="D607" s="56">
        <v>0.612268507</v>
      </c>
      <c r="E607" s="4">
        <v>5979</v>
      </c>
      <c r="F607" s="16">
        <v>0</v>
      </c>
      <c r="G607" s="62">
        <v>39.13893565</v>
      </c>
      <c r="H607" s="62">
        <v>-78.12897638</v>
      </c>
      <c r="I607" s="17">
        <v>964.9</v>
      </c>
      <c r="J607" s="5">
        <f t="shared" si="57"/>
        <v>930.9</v>
      </c>
      <c r="K607" s="47">
        <f t="shared" si="58"/>
        <v>703.8961083043656</v>
      </c>
      <c r="L607" s="47">
        <f t="shared" si="61"/>
        <v>902.8761083043656</v>
      </c>
      <c r="M607" s="47">
        <f t="shared" si="59"/>
        <v>940.6961083043657</v>
      </c>
      <c r="N607" s="48">
        <f t="shared" si="60"/>
        <v>921.7861083043656</v>
      </c>
      <c r="O607" s="5">
        <v>21.9</v>
      </c>
      <c r="P607" s="5">
        <v>49.7</v>
      </c>
      <c r="Q607" s="5">
        <v>68.9</v>
      </c>
      <c r="S607" s="27">
        <v>3.414</v>
      </c>
      <c r="T607" s="15">
        <v>220.165</v>
      </c>
      <c r="U607" s="15">
        <f t="shared" si="55"/>
        <v>282.80333333333334</v>
      </c>
      <c r="V607" s="27">
        <v>0.56</v>
      </c>
      <c r="W607" s="49">
        <v>5.55</v>
      </c>
      <c r="X607" s="49">
        <f t="shared" si="56"/>
        <v>4.8100000000000005</v>
      </c>
      <c r="Y607" s="26">
        <v>12.304</v>
      </c>
      <c r="Z607" s="48">
        <v>921.7861083043656</v>
      </c>
    </row>
    <row r="608" spans="1:26" ht="12.75">
      <c r="A608" s="1">
        <v>37014</v>
      </c>
      <c r="B608" s="15">
        <v>123</v>
      </c>
      <c r="C608" s="3">
        <v>0.61238426</v>
      </c>
      <c r="D608" s="56">
        <v>0.61238426</v>
      </c>
      <c r="E608" s="4">
        <v>5989</v>
      </c>
      <c r="F608" s="16">
        <v>0</v>
      </c>
      <c r="G608" s="62">
        <v>39.14392087</v>
      </c>
      <c r="H608" s="62">
        <v>-78.12988202</v>
      </c>
      <c r="I608" s="17">
        <v>962</v>
      </c>
      <c r="J608" s="5">
        <f t="shared" si="57"/>
        <v>928</v>
      </c>
      <c r="K608" s="47">
        <f t="shared" si="58"/>
        <v>729.8054939789798</v>
      </c>
      <c r="L608" s="47">
        <f t="shared" si="61"/>
        <v>928.7854939789798</v>
      </c>
      <c r="M608" s="47">
        <f t="shared" si="59"/>
        <v>966.6054939789799</v>
      </c>
      <c r="N608" s="48">
        <f t="shared" si="60"/>
        <v>947.6954939789798</v>
      </c>
      <c r="O608" s="5">
        <v>21.8</v>
      </c>
      <c r="P608" s="5">
        <v>50.1</v>
      </c>
      <c r="Q608" s="5">
        <v>71.9</v>
      </c>
      <c r="S608" s="27">
        <v>3.552</v>
      </c>
      <c r="T608" s="15">
        <v>324.672</v>
      </c>
      <c r="U608" s="15">
        <f t="shared" si="55"/>
        <v>282.2645</v>
      </c>
      <c r="V608" s="27">
        <v>0.521</v>
      </c>
      <c r="W608" s="49">
        <v>4.44</v>
      </c>
      <c r="X608" s="49">
        <f t="shared" si="56"/>
        <v>4.8100000000000005</v>
      </c>
      <c r="Y608" s="26">
        <v>12.333</v>
      </c>
      <c r="Z608" s="48">
        <v>947.6954939789798</v>
      </c>
    </row>
    <row r="609" spans="1:26" ht="12.75">
      <c r="A609" s="1">
        <v>37014</v>
      </c>
      <c r="B609" s="15">
        <v>123</v>
      </c>
      <c r="C609" s="3">
        <v>0.612500012</v>
      </c>
      <c r="D609" s="56">
        <v>0.612500012</v>
      </c>
      <c r="E609" s="4">
        <v>5999</v>
      </c>
      <c r="F609" s="16">
        <v>0</v>
      </c>
      <c r="G609" s="62">
        <v>39.14845485</v>
      </c>
      <c r="H609" s="62">
        <v>-78.13291942</v>
      </c>
      <c r="I609" s="17">
        <v>960.7</v>
      </c>
      <c r="J609" s="5">
        <f t="shared" si="57"/>
        <v>926.7</v>
      </c>
      <c r="K609" s="47">
        <f t="shared" si="58"/>
        <v>741.4463399933787</v>
      </c>
      <c r="L609" s="47">
        <f t="shared" si="61"/>
        <v>940.4263399933787</v>
      </c>
      <c r="M609" s="47">
        <f t="shared" si="59"/>
        <v>978.2463399933788</v>
      </c>
      <c r="N609" s="48">
        <f t="shared" si="60"/>
        <v>959.3363399933787</v>
      </c>
      <c r="O609" s="5">
        <v>21.8</v>
      </c>
      <c r="P609" s="5">
        <v>50.2</v>
      </c>
      <c r="Q609" s="5">
        <v>71.9</v>
      </c>
      <c r="S609" s="27">
        <v>3.354</v>
      </c>
      <c r="T609" s="15">
        <v>219.069</v>
      </c>
      <c r="U609" s="15">
        <f t="shared" si="55"/>
        <v>272.9665</v>
      </c>
      <c r="V609" s="27">
        <v>0.521</v>
      </c>
      <c r="W609" s="49">
        <v>4.44</v>
      </c>
      <c r="X609" s="49">
        <f t="shared" si="56"/>
        <v>4.8100000000000005</v>
      </c>
      <c r="Y609" s="26">
        <v>12.306</v>
      </c>
      <c r="Z609" s="48">
        <v>959.3363399933787</v>
      </c>
    </row>
    <row r="610" spans="1:26" ht="12.75">
      <c r="A610" s="1">
        <v>37014</v>
      </c>
      <c r="B610" s="15">
        <v>123</v>
      </c>
      <c r="C610" s="3">
        <v>0.612615764</v>
      </c>
      <c r="D610" s="56">
        <v>0.612615764</v>
      </c>
      <c r="E610" s="4">
        <v>6009</v>
      </c>
      <c r="F610" s="16">
        <v>0</v>
      </c>
      <c r="G610" s="62">
        <v>39.15188686</v>
      </c>
      <c r="H610" s="62">
        <v>-78.1377904</v>
      </c>
      <c r="I610" s="17">
        <v>958.9</v>
      </c>
      <c r="J610" s="5">
        <f t="shared" si="57"/>
        <v>924.9</v>
      </c>
      <c r="K610" s="47">
        <f t="shared" si="58"/>
        <v>757.5914222769705</v>
      </c>
      <c r="L610" s="47">
        <f t="shared" si="61"/>
        <v>956.5714222769706</v>
      </c>
      <c r="M610" s="47">
        <f t="shared" si="59"/>
        <v>994.3914222769706</v>
      </c>
      <c r="N610" s="48">
        <f t="shared" si="60"/>
        <v>975.4814222769705</v>
      </c>
      <c r="O610" s="5">
        <v>21.6</v>
      </c>
      <c r="P610" s="5">
        <v>50.3</v>
      </c>
      <c r="Q610" s="5">
        <v>71.4</v>
      </c>
      <c r="S610" s="27">
        <v>3.504</v>
      </c>
      <c r="T610" s="15">
        <v>271.021</v>
      </c>
      <c r="U610" s="15">
        <f t="shared" si="55"/>
        <v>272.40933333333334</v>
      </c>
      <c r="V610" s="27">
        <v>0.501</v>
      </c>
      <c r="W610" s="49">
        <v>4.44</v>
      </c>
      <c r="X610" s="49">
        <f t="shared" si="56"/>
        <v>4.8100000000000005</v>
      </c>
      <c r="Y610" s="26">
        <v>12.316</v>
      </c>
      <c r="Z610" s="48">
        <v>975.4814222769705</v>
      </c>
    </row>
    <row r="611" spans="1:26" ht="12.75">
      <c r="A611" s="1">
        <v>37014</v>
      </c>
      <c r="B611" s="15">
        <v>123</v>
      </c>
      <c r="C611" s="3">
        <v>0.612731457</v>
      </c>
      <c r="D611" s="56">
        <v>0.612731457</v>
      </c>
      <c r="E611" s="4">
        <v>6019</v>
      </c>
      <c r="F611" s="16">
        <v>0</v>
      </c>
      <c r="G611" s="62">
        <v>39.15392343</v>
      </c>
      <c r="H611" s="62">
        <v>-78.14390874</v>
      </c>
      <c r="I611" s="17">
        <v>955.8</v>
      </c>
      <c r="J611" s="5">
        <f t="shared" si="57"/>
        <v>921.8</v>
      </c>
      <c r="K611" s="47">
        <f t="shared" si="58"/>
        <v>785.47063756177</v>
      </c>
      <c r="L611" s="47">
        <f t="shared" si="61"/>
        <v>984.45063756177</v>
      </c>
      <c r="M611" s="47">
        <f t="shared" si="59"/>
        <v>1022.27063756177</v>
      </c>
      <c r="N611" s="48">
        <f t="shared" si="60"/>
        <v>1003.36063756177</v>
      </c>
      <c r="O611" s="5">
        <v>21.3</v>
      </c>
      <c r="P611" s="5">
        <v>50.6</v>
      </c>
      <c r="Q611" s="5">
        <v>70.9</v>
      </c>
      <c r="S611" s="27">
        <v>3.451</v>
      </c>
      <c r="T611" s="15">
        <v>270.528</v>
      </c>
      <c r="U611" s="15">
        <f t="shared" si="55"/>
        <v>280.61133333333333</v>
      </c>
      <c r="V611" s="27">
        <v>0.542</v>
      </c>
      <c r="W611" s="49">
        <v>4.44</v>
      </c>
      <c r="X611" s="49">
        <f t="shared" si="56"/>
        <v>4.625000000000001</v>
      </c>
      <c r="Y611" s="26">
        <v>12.332</v>
      </c>
      <c r="Z611" s="48">
        <v>1003.36063756177</v>
      </c>
    </row>
    <row r="612" spans="1:26" ht="12.75">
      <c r="A612" s="1">
        <v>37014</v>
      </c>
      <c r="B612" s="15">
        <v>123</v>
      </c>
      <c r="C612" s="3">
        <v>0.612847209</v>
      </c>
      <c r="D612" s="56">
        <v>0.612847209</v>
      </c>
      <c r="E612" s="4">
        <v>6029</v>
      </c>
      <c r="F612" s="16">
        <v>0</v>
      </c>
      <c r="G612" s="62">
        <v>39.1536111</v>
      </c>
      <c r="H612" s="62">
        <v>-78.15081922</v>
      </c>
      <c r="I612" s="17">
        <v>953.5</v>
      </c>
      <c r="J612" s="5">
        <f t="shared" si="57"/>
        <v>919.5</v>
      </c>
      <c r="K612" s="47">
        <f t="shared" si="58"/>
        <v>806.2158698313727</v>
      </c>
      <c r="L612" s="47">
        <f t="shared" si="61"/>
        <v>1005.1958698313728</v>
      </c>
      <c r="M612" s="47">
        <f t="shared" si="59"/>
        <v>1043.0158698313728</v>
      </c>
      <c r="N612" s="48">
        <f t="shared" si="60"/>
        <v>1024.1058698313727</v>
      </c>
      <c r="O612" s="5">
        <v>21.1</v>
      </c>
      <c r="P612" s="5">
        <v>51.2</v>
      </c>
      <c r="Q612" s="5">
        <v>74.4</v>
      </c>
      <c r="R612" s="64">
        <v>2.23E-05</v>
      </c>
      <c r="S612" s="27">
        <v>3.474</v>
      </c>
      <c r="T612" s="15">
        <v>269.98</v>
      </c>
      <c r="U612" s="15">
        <f t="shared" si="55"/>
        <v>262.5725</v>
      </c>
      <c r="V612" s="27">
        <v>0.511</v>
      </c>
      <c r="W612" s="49">
        <v>4.44</v>
      </c>
      <c r="X612" s="49">
        <f t="shared" si="56"/>
        <v>4.625000000000001</v>
      </c>
      <c r="Y612" s="26">
        <v>12.303</v>
      </c>
      <c r="Z612" s="48">
        <v>1024.1058698313727</v>
      </c>
    </row>
    <row r="613" spans="1:26" ht="12.75">
      <c r="A613" s="1">
        <v>37014</v>
      </c>
      <c r="B613" s="15">
        <v>123</v>
      </c>
      <c r="C613" s="3">
        <v>0.612962961</v>
      </c>
      <c r="D613" s="56">
        <v>0.612962961</v>
      </c>
      <c r="E613" s="4">
        <v>6039</v>
      </c>
      <c r="F613" s="16">
        <v>0</v>
      </c>
      <c r="G613" s="62">
        <v>39.15089817</v>
      </c>
      <c r="H613" s="62">
        <v>-78.15701066</v>
      </c>
      <c r="I613" s="17">
        <v>952.5</v>
      </c>
      <c r="J613" s="5">
        <f t="shared" si="57"/>
        <v>918.5</v>
      </c>
      <c r="K613" s="47">
        <f t="shared" si="58"/>
        <v>815.2517264052094</v>
      </c>
      <c r="L613" s="47">
        <f t="shared" si="61"/>
        <v>1014.2317264052094</v>
      </c>
      <c r="M613" s="47">
        <f t="shared" si="59"/>
        <v>1052.0517264052094</v>
      </c>
      <c r="N613" s="48">
        <f t="shared" si="60"/>
        <v>1033.1417264052093</v>
      </c>
      <c r="O613" s="5">
        <v>21.1</v>
      </c>
      <c r="P613" s="5">
        <v>51.4</v>
      </c>
      <c r="Q613" s="5">
        <v>67.4</v>
      </c>
      <c r="S613" s="27">
        <v>3.503</v>
      </c>
      <c r="T613" s="15">
        <v>269.377</v>
      </c>
      <c r="U613" s="15">
        <f t="shared" si="55"/>
        <v>270.7745</v>
      </c>
      <c r="V613" s="27">
        <v>0.501</v>
      </c>
      <c r="W613" s="49">
        <v>4.44</v>
      </c>
      <c r="X613" s="49">
        <f t="shared" si="56"/>
        <v>4.44</v>
      </c>
      <c r="Y613" s="26">
        <v>12.285</v>
      </c>
      <c r="Z613" s="48">
        <v>1033.1417264052093</v>
      </c>
    </row>
    <row r="614" spans="1:26" ht="12.75">
      <c r="A614" s="1">
        <v>37014</v>
      </c>
      <c r="B614" s="15">
        <v>123</v>
      </c>
      <c r="C614" s="3">
        <v>0.613078713</v>
      </c>
      <c r="D614" s="56">
        <v>0.613078713</v>
      </c>
      <c r="E614" s="4">
        <v>6049</v>
      </c>
      <c r="F614" s="16">
        <v>0</v>
      </c>
      <c r="G614" s="62">
        <v>39.14654214</v>
      </c>
      <c r="H614" s="62">
        <v>-78.16144717</v>
      </c>
      <c r="I614" s="17">
        <v>948.9</v>
      </c>
      <c r="J614" s="5">
        <f t="shared" si="57"/>
        <v>914.9</v>
      </c>
      <c r="K614" s="47">
        <f t="shared" si="58"/>
        <v>847.8624642248031</v>
      </c>
      <c r="L614" s="47">
        <f t="shared" si="61"/>
        <v>1046.842464224803</v>
      </c>
      <c r="M614" s="47">
        <f t="shared" si="59"/>
        <v>1084.6624642248032</v>
      </c>
      <c r="N614" s="48">
        <f t="shared" si="60"/>
        <v>1065.7524642248031</v>
      </c>
      <c r="O614" s="5">
        <v>20.8</v>
      </c>
      <c r="P614" s="5">
        <v>51.4</v>
      </c>
      <c r="Q614" s="5">
        <v>71.8</v>
      </c>
      <c r="S614" s="27">
        <v>3.333</v>
      </c>
      <c r="T614" s="15">
        <v>163.829</v>
      </c>
      <c r="U614" s="15">
        <f t="shared" si="55"/>
        <v>243.9673333333333</v>
      </c>
      <c r="V614" s="27">
        <v>0.491</v>
      </c>
      <c r="W614" s="49">
        <v>4.44</v>
      </c>
      <c r="X614" s="49">
        <f t="shared" si="56"/>
        <v>4.44</v>
      </c>
      <c r="Y614" s="26">
        <v>12.331</v>
      </c>
      <c r="Z614" s="48">
        <v>1065.7524642248031</v>
      </c>
    </row>
    <row r="615" spans="1:26" ht="12.75">
      <c r="A615" s="1">
        <v>37014</v>
      </c>
      <c r="B615" s="15">
        <v>123</v>
      </c>
      <c r="C615" s="3">
        <v>0.613194466</v>
      </c>
      <c r="D615" s="56">
        <v>0.613194466</v>
      </c>
      <c r="E615" s="4">
        <v>6059</v>
      </c>
      <c r="F615" s="16">
        <v>0</v>
      </c>
      <c r="G615" s="62">
        <v>39.1413643</v>
      </c>
      <c r="H615" s="62">
        <v>-78.16366302</v>
      </c>
      <c r="I615" s="17">
        <v>946.9</v>
      </c>
      <c r="J615" s="5">
        <f t="shared" si="57"/>
        <v>912.9</v>
      </c>
      <c r="K615" s="47">
        <f t="shared" si="58"/>
        <v>866.0350316525437</v>
      </c>
      <c r="L615" s="47">
        <f t="shared" si="61"/>
        <v>1065.0150316525437</v>
      </c>
      <c r="M615" s="47">
        <f t="shared" si="59"/>
        <v>1102.8350316525436</v>
      </c>
      <c r="N615" s="48">
        <f t="shared" si="60"/>
        <v>1083.9250316525436</v>
      </c>
      <c r="O615" s="5">
        <v>20.7</v>
      </c>
      <c r="P615" s="5">
        <v>51.6</v>
      </c>
      <c r="Q615" s="5">
        <v>68.4</v>
      </c>
      <c r="S615" s="27">
        <v>3.656</v>
      </c>
      <c r="T615" s="15">
        <v>373.336</v>
      </c>
      <c r="U615" s="15">
        <f t="shared" si="55"/>
        <v>269.6785</v>
      </c>
      <c r="V615" s="27">
        <v>0.502</v>
      </c>
      <c r="W615" s="49">
        <v>4.44</v>
      </c>
      <c r="X615" s="49">
        <f t="shared" si="56"/>
        <v>4.44</v>
      </c>
      <c r="Y615" s="26">
        <v>12.3</v>
      </c>
      <c r="Z615" s="48">
        <v>1083.9250316525436</v>
      </c>
    </row>
    <row r="616" spans="1:26" ht="12.75">
      <c r="A616" s="1">
        <v>37014</v>
      </c>
      <c r="B616" s="15">
        <v>123</v>
      </c>
      <c r="C616" s="3">
        <v>0.613310158</v>
      </c>
      <c r="D616" s="56">
        <v>0.613310158</v>
      </c>
      <c r="E616" s="4">
        <v>6069</v>
      </c>
      <c r="F616" s="16">
        <v>0</v>
      </c>
      <c r="G616" s="62">
        <v>39.13579769</v>
      </c>
      <c r="H616" s="62">
        <v>-78.16293995</v>
      </c>
      <c r="I616" s="17">
        <v>945.7</v>
      </c>
      <c r="J616" s="5">
        <f t="shared" si="57"/>
        <v>911.7</v>
      </c>
      <c r="K616" s="47">
        <f t="shared" si="58"/>
        <v>876.9576920527629</v>
      </c>
      <c r="L616" s="47">
        <f t="shared" si="61"/>
        <v>1075.937692052763</v>
      </c>
      <c r="M616" s="47">
        <f t="shared" si="59"/>
        <v>1113.7576920527629</v>
      </c>
      <c r="N616" s="48">
        <f t="shared" si="60"/>
        <v>1094.8476920527628</v>
      </c>
      <c r="O616" s="5">
        <v>20.6</v>
      </c>
      <c r="P616" s="5">
        <v>51.7</v>
      </c>
      <c r="Q616" s="5">
        <v>72.8</v>
      </c>
      <c r="S616" s="27">
        <v>3.382</v>
      </c>
      <c r="T616" s="15">
        <v>215.288</v>
      </c>
      <c r="U616" s="15">
        <f aca="true" t="shared" si="62" ref="U616:U679">AVERAGE(T611:T616)</f>
        <v>260.38966666666664</v>
      </c>
      <c r="V616" s="27">
        <v>0.481</v>
      </c>
      <c r="W616" s="49">
        <v>4.44</v>
      </c>
      <c r="X616" s="49">
        <f aca="true" t="shared" si="63" ref="X616:X679">AVERAGE(W611:W616)</f>
        <v>4.44</v>
      </c>
      <c r="Y616" s="26">
        <v>12.301</v>
      </c>
      <c r="Z616" s="48">
        <v>1094.8476920527628</v>
      </c>
    </row>
    <row r="617" spans="1:26" ht="12.75">
      <c r="A617" s="1">
        <v>37014</v>
      </c>
      <c r="B617" s="15">
        <v>123</v>
      </c>
      <c r="C617" s="3">
        <v>0.61342591</v>
      </c>
      <c r="D617" s="56">
        <v>0.61342591</v>
      </c>
      <c r="E617" s="4">
        <v>6079</v>
      </c>
      <c r="F617" s="16">
        <v>0</v>
      </c>
      <c r="G617" s="62">
        <v>39.13117888</v>
      </c>
      <c r="H617" s="62">
        <v>-78.15939157</v>
      </c>
      <c r="I617" s="17">
        <v>943.7</v>
      </c>
      <c r="J617" s="5">
        <f t="shared" si="57"/>
        <v>909.7</v>
      </c>
      <c r="K617" s="47">
        <f t="shared" si="58"/>
        <v>895.1941139467733</v>
      </c>
      <c r="L617" s="47">
        <f t="shared" si="61"/>
        <v>1094.1741139467733</v>
      </c>
      <c r="M617" s="47">
        <f t="shared" si="59"/>
        <v>1131.9941139467733</v>
      </c>
      <c r="N617" s="48">
        <f t="shared" si="60"/>
        <v>1113.0841139467734</v>
      </c>
      <c r="O617" s="5">
        <v>20.6</v>
      </c>
      <c r="P617" s="5">
        <v>51.7</v>
      </c>
      <c r="Q617" s="5">
        <v>72.3</v>
      </c>
      <c r="S617" s="27">
        <v>3.341</v>
      </c>
      <c r="T617" s="15">
        <v>162.185</v>
      </c>
      <c r="U617" s="15">
        <f t="shared" si="62"/>
        <v>242.33249999999998</v>
      </c>
      <c r="V617" s="27">
        <v>0.461</v>
      </c>
      <c r="W617" s="49">
        <v>4.44</v>
      </c>
      <c r="X617" s="49">
        <f t="shared" si="63"/>
        <v>4.44</v>
      </c>
      <c r="Y617" s="26">
        <v>12.326</v>
      </c>
      <c r="Z617" s="48">
        <v>1113.0841139467734</v>
      </c>
    </row>
    <row r="618" spans="1:26" ht="12.75">
      <c r="A618" s="1">
        <v>37014</v>
      </c>
      <c r="B618" s="15">
        <v>123</v>
      </c>
      <c r="C618" s="3">
        <v>0.613541663</v>
      </c>
      <c r="D618" s="56">
        <v>0.613541663</v>
      </c>
      <c r="E618" s="4">
        <v>6089</v>
      </c>
      <c r="F618" s="16">
        <v>0</v>
      </c>
      <c r="G618" s="62">
        <v>39.12779255</v>
      </c>
      <c r="H618" s="62">
        <v>-78.15389167</v>
      </c>
      <c r="I618" s="17">
        <v>941.6</v>
      </c>
      <c r="J618" s="5">
        <f t="shared" si="57"/>
        <v>907.6</v>
      </c>
      <c r="K618" s="47">
        <f t="shared" si="58"/>
        <v>914.3855580045616</v>
      </c>
      <c r="L618" s="47">
        <f t="shared" si="61"/>
        <v>1113.3655580045615</v>
      </c>
      <c r="M618" s="47">
        <f t="shared" si="59"/>
        <v>1151.1855580045617</v>
      </c>
      <c r="N618" s="48">
        <f t="shared" si="60"/>
        <v>1132.2755580045616</v>
      </c>
      <c r="O618" s="5">
        <v>20.5</v>
      </c>
      <c r="P618" s="5">
        <v>51.7</v>
      </c>
      <c r="Q618" s="5">
        <v>74.3</v>
      </c>
      <c r="R618" s="64">
        <v>2.09E-05</v>
      </c>
      <c r="S618" s="27">
        <v>3.513</v>
      </c>
      <c r="T618" s="15">
        <v>266.637</v>
      </c>
      <c r="U618" s="15">
        <f t="shared" si="62"/>
        <v>241.77533333333335</v>
      </c>
      <c r="V618" s="27">
        <v>0.471</v>
      </c>
      <c r="W618" s="49">
        <v>4.44</v>
      </c>
      <c r="X618" s="49">
        <f t="shared" si="63"/>
        <v>4.44</v>
      </c>
      <c r="Y618" s="26">
        <v>12.297</v>
      </c>
      <c r="Z618" s="48">
        <v>1132.2755580045616</v>
      </c>
    </row>
    <row r="619" spans="1:26" ht="12.75">
      <c r="A619" s="1">
        <v>37014</v>
      </c>
      <c r="B619" s="15">
        <v>123</v>
      </c>
      <c r="C619" s="3">
        <v>0.613657415</v>
      </c>
      <c r="D619" s="56">
        <v>0.613657415</v>
      </c>
      <c r="E619" s="4">
        <v>6099</v>
      </c>
      <c r="F619" s="16">
        <v>0</v>
      </c>
      <c r="G619" s="62">
        <v>39.1262821</v>
      </c>
      <c r="H619" s="62">
        <v>-78.14743161</v>
      </c>
      <c r="I619" s="17">
        <v>939.2</v>
      </c>
      <c r="J619" s="5">
        <f t="shared" si="57"/>
        <v>905.2</v>
      </c>
      <c r="K619" s="47">
        <f t="shared" si="58"/>
        <v>936.3730855163504</v>
      </c>
      <c r="L619" s="47">
        <f t="shared" si="61"/>
        <v>1135.3530855163503</v>
      </c>
      <c r="M619" s="47">
        <f t="shared" si="59"/>
        <v>1173.1730855163505</v>
      </c>
      <c r="N619" s="48">
        <f t="shared" si="60"/>
        <v>1154.2630855163504</v>
      </c>
      <c r="O619" s="5">
        <v>20.2</v>
      </c>
      <c r="P619" s="5">
        <v>51.8</v>
      </c>
      <c r="Q619" s="5">
        <v>71.3</v>
      </c>
      <c r="S619" s="27">
        <v>3.333</v>
      </c>
      <c r="T619" s="15">
        <v>161.144</v>
      </c>
      <c r="U619" s="15">
        <f t="shared" si="62"/>
        <v>223.73649999999998</v>
      </c>
      <c r="V619" s="27">
        <v>0.511</v>
      </c>
      <c r="W619" s="49">
        <v>4.44</v>
      </c>
      <c r="X619" s="49">
        <f t="shared" si="63"/>
        <v>4.44</v>
      </c>
      <c r="Y619" s="26">
        <v>12.298</v>
      </c>
      <c r="Z619" s="48">
        <v>1154.2630855163504</v>
      </c>
    </row>
    <row r="620" spans="1:26" ht="12.75">
      <c r="A620" s="1">
        <v>37014</v>
      </c>
      <c r="B620" s="15">
        <v>123</v>
      </c>
      <c r="C620" s="3">
        <v>0.613773167</v>
      </c>
      <c r="D620" s="56">
        <v>0.613773167</v>
      </c>
      <c r="E620" s="4">
        <v>6109</v>
      </c>
      <c r="F620" s="16">
        <v>0</v>
      </c>
      <c r="G620" s="62">
        <v>39.12637253</v>
      </c>
      <c r="H620" s="62">
        <v>-78.14066803</v>
      </c>
      <c r="I620" s="17">
        <v>937.1</v>
      </c>
      <c r="J620" s="5">
        <f t="shared" si="57"/>
        <v>903.1</v>
      </c>
      <c r="K620" s="47">
        <f t="shared" si="58"/>
        <v>955.6600464415999</v>
      </c>
      <c r="L620" s="47">
        <f t="shared" si="61"/>
        <v>1154.6400464416</v>
      </c>
      <c r="M620" s="47">
        <f t="shared" si="59"/>
        <v>1192.4600464415998</v>
      </c>
      <c r="N620" s="48">
        <f t="shared" si="60"/>
        <v>1173.5500464416</v>
      </c>
      <c r="O620" s="5">
        <v>20</v>
      </c>
      <c r="P620" s="5">
        <v>52.1</v>
      </c>
      <c r="Q620" s="5">
        <v>72.9</v>
      </c>
      <c r="S620" s="27">
        <v>3.404</v>
      </c>
      <c r="T620" s="15">
        <v>213.096</v>
      </c>
      <c r="U620" s="15">
        <f t="shared" si="62"/>
        <v>231.94766666666666</v>
      </c>
      <c r="V620" s="27">
        <v>0.491</v>
      </c>
      <c r="W620" s="49">
        <v>4.44</v>
      </c>
      <c r="X620" s="49">
        <f t="shared" si="63"/>
        <v>4.44</v>
      </c>
      <c r="Y620" s="26">
        <v>12.329</v>
      </c>
      <c r="Z620" s="48">
        <v>1173.5500464416</v>
      </c>
    </row>
    <row r="621" spans="1:26" ht="12.75">
      <c r="A621" s="1">
        <v>37014</v>
      </c>
      <c r="B621" s="15">
        <v>123</v>
      </c>
      <c r="C621" s="3">
        <v>0.61388886</v>
      </c>
      <c r="D621" s="56">
        <v>0.61388886</v>
      </c>
      <c r="E621" s="4">
        <v>6119</v>
      </c>
      <c r="F621" s="16">
        <v>0</v>
      </c>
      <c r="G621" s="62">
        <v>39.128076</v>
      </c>
      <c r="H621" s="62">
        <v>-78.13436737</v>
      </c>
      <c r="I621" s="17">
        <v>934.7</v>
      </c>
      <c r="J621" s="5">
        <f t="shared" si="57"/>
        <v>900.7</v>
      </c>
      <c r="K621" s="47">
        <f t="shared" si="58"/>
        <v>977.7572801184689</v>
      </c>
      <c r="L621" s="47">
        <f t="shared" si="61"/>
        <v>1176.7372801184688</v>
      </c>
      <c r="M621" s="47">
        <f t="shared" si="59"/>
        <v>1214.557280118469</v>
      </c>
      <c r="N621" s="48">
        <f t="shared" si="60"/>
        <v>1195.6472801184689</v>
      </c>
      <c r="O621" s="5">
        <v>19.8</v>
      </c>
      <c r="P621" s="5">
        <v>52.4</v>
      </c>
      <c r="Q621" s="5">
        <v>71.4</v>
      </c>
      <c r="S621" s="27">
        <v>3.941</v>
      </c>
      <c r="T621" s="15">
        <v>474.994</v>
      </c>
      <c r="U621" s="15">
        <f t="shared" si="62"/>
        <v>248.89066666666668</v>
      </c>
      <c r="V621" s="27">
        <v>0.552</v>
      </c>
      <c r="W621" s="49">
        <v>5.55</v>
      </c>
      <c r="X621" s="49">
        <f t="shared" si="63"/>
        <v>4.625000000000001</v>
      </c>
      <c r="Y621" s="26">
        <v>12.3</v>
      </c>
      <c r="Z621" s="48">
        <v>1195.6472801184689</v>
      </c>
    </row>
    <row r="622" spans="1:26" ht="12.75">
      <c r="A622" s="1">
        <v>37014</v>
      </c>
      <c r="B622" s="15">
        <v>123</v>
      </c>
      <c r="C622" s="3">
        <v>0.614004612</v>
      </c>
      <c r="D622" s="56">
        <v>0.614004612</v>
      </c>
      <c r="E622" s="4">
        <v>6129</v>
      </c>
      <c r="F622" s="16">
        <v>0</v>
      </c>
      <c r="G622" s="62">
        <v>39.13123511</v>
      </c>
      <c r="H622" s="62">
        <v>-78.1292914</v>
      </c>
      <c r="I622" s="17">
        <v>932.7</v>
      </c>
      <c r="J622" s="5">
        <f t="shared" si="57"/>
        <v>898.7</v>
      </c>
      <c r="K622" s="47">
        <f t="shared" si="58"/>
        <v>996.2166661172383</v>
      </c>
      <c r="L622" s="47">
        <f t="shared" si="61"/>
        <v>1195.1966661172382</v>
      </c>
      <c r="M622" s="47">
        <f t="shared" si="59"/>
        <v>1233.0166661172384</v>
      </c>
      <c r="N622" s="48">
        <f t="shared" si="60"/>
        <v>1214.1066661172383</v>
      </c>
      <c r="O622" s="5">
        <v>19.7</v>
      </c>
      <c r="P622" s="5">
        <v>53</v>
      </c>
      <c r="Q622" s="5">
        <v>72.7</v>
      </c>
      <c r="S622" s="27">
        <v>3.452</v>
      </c>
      <c r="T622" s="15">
        <v>264.446</v>
      </c>
      <c r="U622" s="15">
        <f t="shared" si="62"/>
        <v>257.08366666666666</v>
      </c>
      <c r="V622" s="27">
        <v>0.57</v>
      </c>
      <c r="W622" s="49">
        <v>5.55</v>
      </c>
      <c r="X622" s="49">
        <f t="shared" si="63"/>
        <v>4.8100000000000005</v>
      </c>
      <c r="Y622" s="26">
        <v>12.301</v>
      </c>
      <c r="Z622" s="48">
        <v>1214.1066661172383</v>
      </c>
    </row>
    <row r="623" spans="1:26" ht="12.75">
      <c r="A623" s="1">
        <v>37014</v>
      </c>
      <c r="B623" s="15">
        <v>123</v>
      </c>
      <c r="C623" s="3">
        <v>0.614120364</v>
      </c>
      <c r="D623" s="56">
        <v>0.614120364</v>
      </c>
      <c r="E623" s="4">
        <v>6139</v>
      </c>
      <c r="F623" s="16">
        <v>0</v>
      </c>
      <c r="G623" s="62">
        <v>39.13548463</v>
      </c>
      <c r="H623" s="62">
        <v>-78.12584459</v>
      </c>
      <c r="I623" s="17">
        <v>930.5</v>
      </c>
      <c r="J623" s="5">
        <f t="shared" si="57"/>
        <v>896.5</v>
      </c>
      <c r="K623" s="47">
        <f t="shared" si="58"/>
        <v>1016.5694982962433</v>
      </c>
      <c r="L623" s="47">
        <f t="shared" si="61"/>
        <v>1215.5494982962432</v>
      </c>
      <c r="M623" s="47">
        <f t="shared" si="59"/>
        <v>1253.3694982962434</v>
      </c>
      <c r="N623" s="48">
        <f t="shared" si="60"/>
        <v>1234.4594982962433</v>
      </c>
      <c r="O623" s="5">
        <v>19.6</v>
      </c>
      <c r="P623" s="5">
        <v>53.2</v>
      </c>
      <c r="Q623" s="5">
        <v>72</v>
      </c>
      <c r="S623" s="27">
        <v>3.463</v>
      </c>
      <c r="T623" s="15">
        <v>263.952</v>
      </c>
      <c r="U623" s="15">
        <f t="shared" si="62"/>
        <v>274.0448333333333</v>
      </c>
      <c r="V623" s="27">
        <v>0.532</v>
      </c>
      <c r="W623" s="49">
        <v>4.44</v>
      </c>
      <c r="X623" s="49">
        <f t="shared" si="63"/>
        <v>4.8100000000000005</v>
      </c>
      <c r="Y623" s="26">
        <v>12.313</v>
      </c>
      <c r="Z623" s="48">
        <v>1234.4594982962433</v>
      </c>
    </row>
    <row r="624" spans="1:26" ht="12.75">
      <c r="A624" s="1">
        <v>37014</v>
      </c>
      <c r="B624" s="15">
        <v>123</v>
      </c>
      <c r="C624" s="3">
        <v>0.614236116</v>
      </c>
      <c r="D624" s="56">
        <v>0.614236116</v>
      </c>
      <c r="E624" s="4">
        <v>6149</v>
      </c>
      <c r="F624" s="16">
        <v>0</v>
      </c>
      <c r="G624" s="62">
        <v>39.14046962</v>
      </c>
      <c r="H624" s="62">
        <v>-78.12464261</v>
      </c>
      <c r="I624" s="17">
        <v>928.4</v>
      </c>
      <c r="J624" s="5">
        <f t="shared" si="57"/>
        <v>894.4</v>
      </c>
      <c r="K624" s="47">
        <f t="shared" si="58"/>
        <v>1036.0438473650202</v>
      </c>
      <c r="L624" s="47">
        <f t="shared" si="61"/>
        <v>1235.0238473650202</v>
      </c>
      <c r="M624" s="47">
        <f t="shared" si="59"/>
        <v>1272.84384736502</v>
      </c>
      <c r="N624" s="48">
        <f t="shared" si="60"/>
        <v>1253.93384736502</v>
      </c>
      <c r="O624" s="5">
        <v>19.4</v>
      </c>
      <c r="P624" s="5">
        <v>53.4</v>
      </c>
      <c r="Q624" s="5">
        <v>75.4</v>
      </c>
      <c r="R624" s="64">
        <v>2.26E-05</v>
      </c>
      <c r="S624" s="27">
        <v>3.484</v>
      </c>
      <c r="T624" s="15">
        <v>263.405</v>
      </c>
      <c r="U624" s="15">
        <f t="shared" si="62"/>
        <v>273.5061666666667</v>
      </c>
      <c r="V624" s="27">
        <v>0.601</v>
      </c>
      <c r="W624" s="49">
        <v>5.55</v>
      </c>
      <c r="X624" s="49">
        <f t="shared" si="63"/>
        <v>4.995</v>
      </c>
      <c r="Y624" s="26">
        <v>12.296</v>
      </c>
      <c r="Z624" s="48">
        <v>1253.93384736502</v>
      </c>
    </row>
    <row r="625" spans="1:26" ht="12.75">
      <c r="A625" s="1">
        <v>37014</v>
      </c>
      <c r="B625" s="15">
        <v>123</v>
      </c>
      <c r="C625" s="3">
        <v>0.614351869</v>
      </c>
      <c r="D625" s="56">
        <v>0.614351869</v>
      </c>
      <c r="E625" s="4">
        <v>6159</v>
      </c>
      <c r="F625" s="16">
        <v>0</v>
      </c>
      <c r="G625" s="62">
        <v>39.14548612</v>
      </c>
      <c r="H625" s="62">
        <v>-78.12571753</v>
      </c>
      <c r="I625" s="17">
        <v>925.7</v>
      </c>
      <c r="J625" s="5">
        <f t="shared" si="57"/>
        <v>891.7</v>
      </c>
      <c r="K625" s="47">
        <f t="shared" si="58"/>
        <v>1061.1495926006392</v>
      </c>
      <c r="L625" s="47">
        <f t="shared" si="61"/>
        <v>1260.1295926006392</v>
      </c>
      <c r="M625" s="47">
        <f t="shared" si="59"/>
        <v>1297.949592600639</v>
      </c>
      <c r="N625" s="48">
        <f t="shared" si="60"/>
        <v>1279.039592600639</v>
      </c>
      <c r="O625" s="5">
        <v>19.2</v>
      </c>
      <c r="P625" s="5">
        <v>53.6</v>
      </c>
      <c r="Q625" s="5">
        <v>72.4</v>
      </c>
      <c r="S625" s="27">
        <v>3.502</v>
      </c>
      <c r="T625" s="15">
        <v>262.802</v>
      </c>
      <c r="U625" s="15">
        <f t="shared" si="62"/>
        <v>290.4491666666667</v>
      </c>
      <c r="V625" s="27">
        <v>0.592</v>
      </c>
      <c r="W625" s="49">
        <v>5.55</v>
      </c>
      <c r="X625" s="49">
        <f t="shared" si="63"/>
        <v>5.180000000000001</v>
      </c>
      <c r="Y625" s="26">
        <v>12.295</v>
      </c>
      <c r="Z625" s="48">
        <v>1279.039592600639</v>
      </c>
    </row>
    <row r="626" spans="1:26" ht="12.75">
      <c r="A626" s="1">
        <v>37014</v>
      </c>
      <c r="B626" s="15">
        <v>123</v>
      </c>
      <c r="C626" s="3">
        <v>0.614467621</v>
      </c>
      <c r="D626" s="56">
        <v>0.614467621</v>
      </c>
      <c r="E626" s="4">
        <v>6169</v>
      </c>
      <c r="F626" s="16">
        <v>0</v>
      </c>
      <c r="G626" s="62">
        <v>39.15023446</v>
      </c>
      <c r="H626" s="62">
        <v>-78.12867984</v>
      </c>
      <c r="I626" s="17">
        <v>924</v>
      </c>
      <c r="J626" s="5">
        <f t="shared" si="57"/>
        <v>890</v>
      </c>
      <c r="K626" s="47">
        <f t="shared" si="58"/>
        <v>1076.9959434075313</v>
      </c>
      <c r="L626" s="47">
        <f t="shared" si="61"/>
        <v>1275.9759434075313</v>
      </c>
      <c r="M626" s="47">
        <f t="shared" si="59"/>
        <v>1313.7959434075312</v>
      </c>
      <c r="N626" s="48">
        <f t="shared" si="60"/>
        <v>1294.8859434075312</v>
      </c>
      <c r="O626" s="5">
        <v>19.1</v>
      </c>
      <c r="P626" s="5">
        <v>53.2</v>
      </c>
      <c r="Q626" s="5">
        <v>75.4</v>
      </c>
      <c r="S626" s="27">
        <v>3.564</v>
      </c>
      <c r="T626" s="15">
        <v>314.754</v>
      </c>
      <c r="U626" s="15">
        <f t="shared" si="62"/>
        <v>307.3921666666667</v>
      </c>
      <c r="V626" s="27">
        <v>0.601</v>
      </c>
      <c r="W626" s="49">
        <v>5.55</v>
      </c>
      <c r="X626" s="49">
        <f t="shared" si="63"/>
        <v>5.364999999999999</v>
      </c>
      <c r="Y626" s="26">
        <v>12.302</v>
      </c>
      <c r="Z626" s="48">
        <v>1294.8859434075312</v>
      </c>
    </row>
    <row r="627" spans="1:26" ht="12.75">
      <c r="A627" s="1">
        <v>37014</v>
      </c>
      <c r="B627" s="15">
        <v>123</v>
      </c>
      <c r="C627" s="3">
        <v>0.614583313</v>
      </c>
      <c r="D627" s="56">
        <v>0.614583313</v>
      </c>
      <c r="E627" s="4">
        <v>6179</v>
      </c>
      <c r="F627" s="16">
        <v>0</v>
      </c>
      <c r="G627" s="62">
        <v>39.15402655</v>
      </c>
      <c r="H627" s="62">
        <v>-78.1333363</v>
      </c>
      <c r="I627" s="17">
        <v>920.4</v>
      </c>
      <c r="J627" s="5">
        <f t="shared" si="57"/>
        <v>886.4</v>
      </c>
      <c r="K627" s="47">
        <f t="shared" si="58"/>
        <v>1110.6530767833249</v>
      </c>
      <c r="L627" s="47">
        <f t="shared" si="61"/>
        <v>1309.633076783325</v>
      </c>
      <c r="M627" s="47">
        <f t="shared" si="59"/>
        <v>1347.4530767833248</v>
      </c>
      <c r="N627" s="48">
        <f t="shared" si="60"/>
        <v>1328.543076783325</v>
      </c>
      <c r="O627" s="5">
        <v>18.7</v>
      </c>
      <c r="P627" s="5">
        <v>53.4</v>
      </c>
      <c r="Q627" s="5">
        <v>69.4</v>
      </c>
      <c r="S627" s="27">
        <v>3.462</v>
      </c>
      <c r="T627" s="15">
        <v>261.761</v>
      </c>
      <c r="U627" s="15">
        <f t="shared" si="62"/>
        <v>271.8533333333333</v>
      </c>
      <c r="V627" s="27">
        <v>0.601</v>
      </c>
      <c r="W627" s="49">
        <v>5.55</v>
      </c>
      <c r="X627" s="49">
        <f t="shared" si="63"/>
        <v>5.364999999999999</v>
      </c>
      <c r="Y627" s="26">
        <v>12.296</v>
      </c>
      <c r="Z627" s="48">
        <v>1328.543076783325</v>
      </c>
    </row>
    <row r="628" spans="1:26" ht="12.75">
      <c r="A628" s="1">
        <v>37014</v>
      </c>
      <c r="B628" s="15">
        <v>123</v>
      </c>
      <c r="C628" s="3">
        <v>0.614699066</v>
      </c>
      <c r="D628" s="56">
        <v>0.614699066</v>
      </c>
      <c r="E628" s="4">
        <v>6189</v>
      </c>
      <c r="F628" s="16">
        <v>0</v>
      </c>
      <c r="G628" s="62">
        <v>39.15676439</v>
      </c>
      <c r="H628" s="62">
        <v>-78.13922621</v>
      </c>
      <c r="I628" s="17">
        <v>918.6</v>
      </c>
      <c r="J628" s="5">
        <f t="shared" si="57"/>
        <v>884.6</v>
      </c>
      <c r="K628" s="47">
        <f t="shared" si="58"/>
        <v>1127.5329385749465</v>
      </c>
      <c r="L628" s="47">
        <f t="shared" si="61"/>
        <v>1326.5129385749465</v>
      </c>
      <c r="M628" s="47">
        <f t="shared" si="59"/>
        <v>1364.3329385749464</v>
      </c>
      <c r="N628" s="48">
        <f t="shared" si="60"/>
        <v>1345.4229385749463</v>
      </c>
      <c r="O628" s="5">
        <v>18.5</v>
      </c>
      <c r="P628" s="5">
        <v>54.4</v>
      </c>
      <c r="Q628" s="5">
        <v>73.2</v>
      </c>
      <c r="S628" s="27">
        <v>3.561</v>
      </c>
      <c r="T628" s="15">
        <v>313.713</v>
      </c>
      <c r="U628" s="15">
        <f t="shared" si="62"/>
        <v>280.0645</v>
      </c>
      <c r="V628" s="27">
        <v>0.6</v>
      </c>
      <c r="W628" s="49">
        <v>5.55</v>
      </c>
      <c r="X628" s="49">
        <f t="shared" si="63"/>
        <v>5.364999999999999</v>
      </c>
      <c r="Y628" s="26">
        <v>12.295</v>
      </c>
      <c r="Z628" s="48">
        <v>1345.4229385749463</v>
      </c>
    </row>
    <row r="629" spans="1:26" ht="12.75">
      <c r="A629" s="1">
        <v>37014</v>
      </c>
      <c r="B629" s="15">
        <v>123</v>
      </c>
      <c r="C629" s="3">
        <v>0.614814818</v>
      </c>
      <c r="D629" s="56">
        <v>0.614814818</v>
      </c>
      <c r="E629" s="4">
        <v>6199</v>
      </c>
      <c r="F629" s="16">
        <v>0</v>
      </c>
      <c r="G629" s="62">
        <v>39.15822083</v>
      </c>
      <c r="H629" s="62">
        <v>-78.14596142</v>
      </c>
      <c r="I629" s="17">
        <v>917.5</v>
      </c>
      <c r="J629" s="5">
        <f t="shared" si="57"/>
        <v>883.5</v>
      </c>
      <c r="K629" s="47">
        <f t="shared" si="58"/>
        <v>1137.86532666125</v>
      </c>
      <c r="L629" s="47">
        <f t="shared" si="61"/>
        <v>1336.84532666125</v>
      </c>
      <c r="M629" s="47">
        <f t="shared" si="59"/>
        <v>1374.66532666125</v>
      </c>
      <c r="N629" s="48">
        <f t="shared" si="60"/>
        <v>1355.75532666125</v>
      </c>
      <c r="O629" s="5">
        <v>18.5</v>
      </c>
      <c r="P629" s="5">
        <v>55</v>
      </c>
      <c r="Q629" s="5">
        <v>69</v>
      </c>
      <c r="S629" s="27">
        <v>3.464</v>
      </c>
      <c r="T629" s="15">
        <v>260.61</v>
      </c>
      <c r="U629" s="15">
        <f t="shared" si="62"/>
        <v>279.5075</v>
      </c>
      <c r="V629" s="27">
        <v>0.602</v>
      </c>
      <c r="W629" s="49">
        <v>5.55</v>
      </c>
      <c r="X629" s="49">
        <f t="shared" si="63"/>
        <v>5.55</v>
      </c>
      <c r="Y629" s="26">
        <v>12.313</v>
      </c>
      <c r="Z629" s="48">
        <v>1355.75532666125</v>
      </c>
    </row>
    <row r="630" spans="1:26" ht="12.75">
      <c r="A630" s="1">
        <v>37014</v>
      </c>
      <c r="B630" s="15">
        <v>123</v>
      </c>
      <c r="C630" s="3">
        <v>0.61493057</v>
      </c>
      <c r="D630" s="56">
        <v>0.61493057</v>
      </c>
      <c r="E630" s="4">
        <v>6209</v>
      </c>
      <c r="F630" s="16">
        <v>0</v>
      </c>
      <c r="G630" s="62">
        <v>39.15803735</v>
      </c>
      <c r="H630" s="62">
        <v>-78.152677</v>
      </c>
      <c r="I630" s="17">
        <v>914.5</v>
      </c>
      <c r="J630" s="5">
        <f t="shared" si="57"/>
        <v>880.5</v>
      </c>
      <c r="K630" s="47">
        <f t="shared" si="58"/>
        <v>1166.1100864499933</v>
      </c>
      <c r="L630" s="47">
        <f t="shared" si="61"/>
        <v>1365.0900864499934</v>
      </c>
      <c r="M630" s="47">
        <f t="shared" si="59"/>
        <v>1402.9100864499933</v>
      </c>
      <c r="N630" s="48">
        <f t="shared" si="60"/>
        <v>1384.0000864499934</v>
      </c>
      <c r="O630" s="5">
        <v>18.2</v>
      </c>
      <c r="P630" s="5">
        <v>55.4</v>
      </c>
      <c r="Q630" s="5">
        <v>70.4</v>
      </c>
      <c r="R630" s="64">
        <v>2.24E-05</v>
      </c>
      <c r="S630" s="27">
        <v>3.462</v>
      </c>
      <c r="T630" s="15">
        <v>260.062</v>
      </c>
      <c r="U630" s="15">
        <f t="shared" si="62"/>
        <v>278.9503333333333</v>
      </c>
      <c r="V630" s="27">
        <v>0.613</v>
      </c>
      <c r="W630" s="49">
        <v>5.55</v>
      </c>
      <c r="X630" s="49">
        <f t="shared" si="63"/>
        <v>5.55</v>
      </c>
      <c r="Y630" s="26">
        <v>12.293</v>
      </c>
      <c r="Z630" s="48">
        <v>1384.0000864499934</v>
      </c>
    </row>
    <row r="631" spans="1:26" ht="12.75">
      <c r="A631" s="1">
        <v>37014</v>
      </c>
      <c r="B631" s="15">
        <v>123</v>
      </c>
      <c r="C631" s="3">
        <v>0.615046322</v>
      </c>
      <c r="D631" s="56">
        <v>0.615046322</v>
      </c>
      <c r="E631" s="4">
        <v>6219</v>
      </c>
      <c r="F631" s="16">
        <v>0</v>
      </c>
      <c r="G631" s="62">
        <v>39.15599804</v>
      </c>
      <c r="H631" s="62">
        <v>-78.15942229</v>
      </c>
      <c r="I631" s="17">
        <v>912.6</v>
      </c>
      <c r="J631" s="5">
        <f t="shared" si="57"/>
        <v>878.6</v>
      </c>
      <c r="K631" s="47">
        <f t="shared" si="58"/>
        <v>1184.0482522645684</v>
      </c>
      <c r="L631" s="47">
        <f t="shared" si="61"/>
        <v>1383.0282522645684</v>
      </c>
      <c r="M631" s="47">
        <f t="shared" si="59"/>
        <v>1420.8482522645684</v>
      </c>
      <c r="N631" s="48">
        <f t="shared" si="60"/>
        <v>1401.9382522645683</v>
      </c>
      <c r="O631" s="5">
        <v>18</v>
      </c>
      <c r="P631" s="5">
        <v>55.9</v>
      </c>
      <c r="Q631" s="5">
        <v>68.9</v>
      </c>
      <c r="S631" s="27">
        <v>3.564</v>
      </c>
      <c r="T631" s="15">
        <v>312.069</v>
      </c>
      <c r="U631" s="15">
        <f t="shared" si="62"/>
        <v>287.1615</v>
      </c>
      <c r="V631" s="27">
        <v>0.611</v>
      </c>
      <c r="W631" s="49">
        <v>5.55</v>
      </c>
      <c r="X631" s="49">
        <f t="shared" si="63"/>
        <v>5.55</v>
      </c>
      <c r="Y631" s="26">
        <v>12.296</v>
      </c>
      <c r="Z631" s="48">
        <v>1401.9382522645683</v>
      </c>
    </row>
    <row r="632" spans="1:26" ht="12.75">
      <c r="A632" s="1">
        <v>37014</v>
      </c>
      <c r="B632" s="15">
        <v>123</v>
      </c>
      <c r="C632" s="3">
        <v>0.615162015</v>
      </c>
      <c r="D632" s="56">
        <v>0.615162015</v>
      </c>
      <c r="E632" s="4">
        <v>6229</v>
      </c>
      <c r="F632" s="16">
        <v>0</v>
      </c>
      <c r="G632" s="62">
        <v>39.15249198</v>
      </c>
      <c r="H632" s="62">
        <v>-78.16513202</v>
      </c>
      <c r="I632" s="17">
        <v>911.5</v>
      </c>
      <c r="J632" s="5">
        <f t="shared" si="57"/>
        <v>877.5</v>
      </c>
      <c r="K632" s="47">
        <f t="shared" si="58"/>
        <v>1194.4512449231374</v>
      </c>
      <c r="L632" s="47">
        <f t="shared" si="61"/>
        <v>1393.4312449231375</v>
      </c>
      <c r="M632" s="47">
        <f t="shared" si="59"/>
        <v>1431.2512449231374</v>
      </c>
      <c r="N632" s="48">
        <f t="shared" si="60"/>
        <v>1412.3412449231373</v>
      </c>
      <c r="O632" s="5">
        <v>18</v>
      </c>
      <c r="P632" s="5">
        <v>56.2</v>
      </c>
      <c r="Q632" s="5">
        <v>75.4</v>
      </c>
      <c r="S632" s="27">
        <v>3.605</v>
      </c>
      <c r="T632" s="15">
        <v>311.521</v>
      </c>
      <c r="U632" s="15">
        <f t="shared" si="62"/>
        <v>286.6226666666667</v>
      </c>
      <c r="V632" s="27">
        <v>0.621</v>
      </c>
      <c r="W632" s="49">
        <v>5.55</v>
      </c>
      <c r="X632" s="49">
        <f t="shared" si="63"/>
        <v>5.55</v>
      </c>
      <c r="Y632" s="26">
        <v>12.315</v>
      </c>
      <c r="Z632" s="48">
        <v>1412.3412449231373</v>
      </c>
    </row>
    <row r="633" spans="1:26" ht="12.75">
      <c r="A633" s="1">
        <v>37014</v>
      </c>
      <c r="B633" s="15">
        <v>123</v>
      </c>
      <c r="C633" s="3">
        <v>0.615277767</v>
      </c>
      <c r="D633" s="56">
        <v>0.615277767</v>
      </c>
      <c r="E633" s="4">
        <v>6239</v>
      </c>
      <c r="F633" s="16">
        <v>0</v>
      </c>
      <c r="G633" s="62">
        <v>39.14768062</v>
      </c>
      <c r="H633" s="62">
        <v>-78.16874794</v>
      </c>
      <c r="I633" s="17">
        <v>908.8</v>
      </c>
      <c r="J633" s="5">
        <f t="shared" si="57"/>
        <v>874.8</v>
      </c>
      <c r="K633" s="47">
        <f t="shared" si="58"/>
        <v>1220.0412539944944</v>
      </c>
      <c r="L633" s="47">
        <f t="shared" si="61"/>
        <v>1419.0212539944944</v>
      </c>
      <c r="M633" s="47">
        <f t="shared" si="59"/>
        <v>1456.8412539944943</v>
      </c>
      <c r="N633" s="48">
        <f t="shared" si="60"/>
        <v>1437.9312539944945</v>
      </c>
      <c r="O633" s="5">
        <v>17.8</v>
      </c>
      <c r="P633" s="5">
        <v>56.7</v>
      </c>
      <c r="Q633" s="5">
        <v>73.3</v>
      </c>
      <c r="S633" s="27">
        <v>3.596</v>
      </c>
      <c r="T633" s="15">
        <v>310.918</v>
      </c>
      <c r="U633" s="15">
        <f t="shared" si="62"/>
        <v>294.8155</v>
      </c>
      <c r="V633" s="27">
        <v>0.571</v>
      </c>
      <c r="W633" s="49">
        <v>5.55</v>
      </c>
      <c r="X633" s="49">
        <f t="shared" si="63"/>
        <v>5.55</v>
      </c>
      <c r="Y633" s="26">
        <v>12.281</v>
      </c>
      <c r="Z633" s="48">
        <v>1437.9312539944945</v>
      </c>
    </row>
    <row r="634" spans="1:26" ht="12.75">
      <c r="A634" s="1">
        <v>37014</v>
      </c>
      <c r="B634" s="15">
        <v>123</v>
      </c>
      <c r="C634" s="3">
        <v>0.615393519</v>
      </c>
      <c r="D634" s="56">
        <v>0.615393519</v>
      </c>
      <c r="E634" s="4">
        <v>6249</v>
      </c>
      <c r="F634" s="16">
        <v>0</v>
      </c>
      <c r="G634" s="62">
        <v>39.14206884</v>
      </c>
      <c r="H634" s="62">
        <v>-78.16953557</v>
      </c>
      <c r="I634" s="17">
        <v>906</v>
      </c>
      <c r="J634" s="5">
        <f t="shared" si="57"/>
        <v>872</v>
      </c>
      <c r="K634" s="47">
        <f t="shared" si="58"/>
        <v>1246.6626001764266</v>
      </c>
      <c r="L634" s="47">
        <f t="shared" si="61"/>
        <v>1445.6426001764266</v>
      </c>
      <c r="M634" s="47">
        <f t="shared" si="59"/>
        <v>1483.4626001764266</v>
      </c>
      <c r="N634" s="48">
        <f t="shared" si="60"/>
        <v>1464.5526001764265</v>
      </c>
      <c r="O634" s="5">
        <v>17.6</v>
      </c>
      <c r="P634" s="5">
        <v>56.7</v>
      </c>
      <c r="Q634" s="5">
        <v>76.9</v>
      </c>
      <c r="S634" s="27">
        <v>3.484</v>
      </c>
      <c r="T634" s="15">
        <v>257.87</v>
      </c>
      <c r="U634" s="15">
        <f t="shared" si="62"/>
        <v>285.50833333333327</v>
      </c>
      <c r="V634" s="27">
        <v>0.622</v>
      </c>
      <c r="W634" s="49">
        <v>5.55</v>
      </c>
      <c r="X634" s="49">
        <f t="shared" si="63"/>
        <v>5.55</v>
      </c>
      <c r="Y634" s="26">
        <v>12.296</v>
      </c>
      <c r="Z634" s="48">
        <v>1464.5526001764265</v>
      </c>
    </row>
    <row r="635" spans="1:26" ht="12.75">
      <c r="A635" s="1">
        <v>37014</v>
      </c>
      <c r="B635" s="15">
        <v>123</v>
      </c>
      <c r="C635" s="3">
        <v>0.615509272</v>
      </c>
      <c r="D635" s="56">
        <v>0.615509272</v>
      </c>
      <c r="E635" s="4">
        <v>6259</v>
      </c>
      <c r="F635" s="16">
        <v>0</v>
      </c>
      <c r="G635" s="62">
        <v>39.1365985</v>
      </c>
      <c r="H635" s="62">
        <v>-78.16789842</v>
      </c>
      <c r="I635" s="17">
        <v>904.8</v>
      </c>
      <c r="J635" s="5">
        <f t="shared" si="57"/>
        <v>870.8</v>
      </c>
      <c r="K635" s="47">
        <f t="shared" si="58"/>
        <v>1258.0979263425415</v>
      </c>
      <c r="L635" s="47">
        <f t="shared" si="61"/>
        <v>1457.0779263425416</v>
      </c>
      <c r="M635" s="47">
        <f t="shared" si="59"/>
        <v>1494.8979263425415</v>
      </c>
      <c r="N635" s="48">
        <f t="shared" si="60"/>
        <v>1475.9879263425414</v>
      </c>
      <c r="O635" s="5">
        <v>17.5</v>
      </c>
      <c r="P635" s="5">
        <v>56.9</v>
      </c>
      <c r="Q635" s="5">
        <v>72.4</v>
      </c>
      <c r="S635" s="27">
        <v>3.554</v>
      </c>
      <c r="T635" s="15">
        <v>309.877</v>
      </c>
      <c r="U635" s="15">
        <f t="shared" si="62"/>
        <v>293.7195</v>
      </c>
      <c r="V635" s="27">
        <v>0.591</v>
      </c>
      <c r="W635" s="49">
        <v>5.55</v>
      </c>
      <c r="X635" s="49">
        <f t="shared" si="63"/>
        <v>5.55</v>
      </c>
      <c r="Y635" s="26">
        <v>12.308</v>
      </c>
      <c r="Z635" s="48">
        <v>1475.9879263425414</v>
      </c>
    </row>
    <row r="636" spans="1:26" ht="12.75">
      <c r="A636" s="1">
        <v>37014</v>
      </c>
      <c r="B636" s="15">
        <v>123</v>
      </c>
      <c r="C636" s="3">
        <v>0.615625024</v>
      </c>
      <c r="D636" s="56">
        <v>0.615625024</v>
      </c>
      <c r="E636" s="4">
        <v>6269</v>
      </c>
      <c r="F636" s="16">
        <v>0</v>
      </c>
      <c r="G636" s="62">
        <v>39.13201204</v>
      </c>
      <c r="H636" s="62">
        <v>-78.16397104</v>
      </c>
      <c r="I636" s="17">
        <v>902.3</v>
      </c>
      <c r="J636" s="5">
        <f t="shared" si="57"/>
        <v>868.3</v>
      </c>
      <c r="K636" s="47">
        <f t="shared" si="58"/>
        <v>1281.972220782155</v>
      </c>
      <c r="L636" s="47">
        <f t="shared" si="61"/>
        <v>1480.952220782155</v>
      </c>
      <c r="M636" s="47">
        <f t="shared" si="59"/>
        <v>1518.772220782155</v>
      </c>
      <c r="N636" s="48">
        <f t="shared" si="60"/>
        <v>1499.862220782155</v>
      </c>
      <c r="O636" s="5">
        <v>17.4</v>
      </c>
      <c r="P636" s="5">
        <v>56.8</v>
      </c>
      <c r="Q636" s="5">
        <v>74.4</v>
      </c>
      <c r="R636" s="64">
        <v>2.23E-05</v>
      </c>
      <c r="S636" s="27">
        <v>3.434</v>
      </c>
      <c r="T636" s="15">
        <v>204.274</v>
      </c>
      <c r="U636" s="15">
        <f t="shared" si="62"/>
        <v>284.4215</v>
      </c>
      <c r="V636" s="27">
        <v>0.583</v>
      </c>
      <c r="W636" s="49">
        <v>5.55</v>
      </c>
      <c r="X636" s="49">
        <f t="shared" si="63"/>
        <v>5.55</v>
      </c>
      <c r="Y636" s="26">
        <v>12.298</v>
      </c>
      <c r="Z636" s="48">
        <v>1499.862220782155</v>
      </c>
    </row>
    <row r="637" spans="1:26" ht="12.75">
      <c r="A637" s="1">
        <v>37014</v>
      </c>
      <c r="B637" s="15">
        <v>123</v>
      </c>
      <c r="C637" s="3">
        <v>0.615740716</v>
      </c>
      <c r="D637" s="56">
        <v>0.615740716</v>
      </c>
      <c r="E637" s="4">
        <v>6279</v>
      </c>
      <c r="F637" s="16">
        <v>0</v>
      </c>
      <c r="G637" s="62">
        <v>39.1286221</v>
      </c>
      <c r="H637" s="62">
        <v>-78.1583971</v>
      </c>
      <c r="I637" s="17">
        <v>899.1</v>
      </c>
      <c r="J637" s="5">
        <f t="shared" si="57"/>
        <v>865.1</v>
      </c>
      <c r="K637" s="47">
        <f t="shared" si="58"/>
        <v>1312.6318199250868</v>
      </c>
      <c r="L637" s="47">
        <f t="shared" si="61"/>
        <v>1511.6118199250868</v>
      </c>
      <c r="M637" s="47">
        <f t="shared" si="59"/>
        <v>1549.4318199250868</v>
      </c>
      <c r="N637" s="48">
        <f t="shared" si="60"/>
        <v>1530.5218199250867</v>
      </c>
      <c r="O637" s="5">
        <v>17</v>
      </c>
      <c r="P637" s="5">
        <v>57.3</v>
      </c>
      <c r="Q637" s="5">
        <v>71.9</v>
      </c>
      <c r="S637" s="27">
        <v>3.614</v>
      </c>
      <c r="T637" s="15">
        <v>308.726</v>
      </c>
      <c r="U637" s="15">
        <f t="shared" si="62"/>
        <v>283.8643333333334</v>
      </c>
      <c r="V637" s="27">
        <v>0.591</v>
      </c>
      <c r="W637" s="49">
        <v>5.55</v>
      </c>
      <c r="X637" s="49">
        <f t="shared" si="63"/>
        <v>5.55</v>
      </c>
      <c r="Y637" s="26">
        <v>12.296</v>
      </c>
      <c r="Z637" s="48">
        <v>1530.5218199250867</v>
      </c>
    </row>
    <row r="638" spans="1:26" ht="12.75">
      <c r="A638" s="1">
        <v>37014</v>
      </c>
      <c r="B638" s="15">
        <v>123</v>
      </c>
      <c r="C638" s="3">
        <v>0.615856469</v>
      </c>
      <c r="D638" s="56">
        <v>0.615856469</v>
      </c>
      <c r="E638" s="4">
        <v>6289</v>
      </c>
      <c r="F638" s="16">
        <v>0</v>
      </c>
      <c r="G638" s="62">
        <v>39.12715398</v>
      </c>
      <c r="H638" s="62">
        <v>-78.15173456</v>
      </c>
      <c r="I638" s="17">
        <v>897</v>
      </c>
      <c r="J638" s="5">
        <f t="shared" si="57"/>
        <v>863</v>
      </c>
      <c r="K638" s="47">
        <f t="shared" si="58"/>
        <v>1332.8138770572998</v>
      </c>
      <c r="L638" s="47">
        <f t="shared" si="61"/>
        <v>1531.7938770572998</v>
      </c>
      <c r="M638" s="47">
        <f t="shared" si="59"/>
        <v>1569.6138770572998</v>
      </c>
      <c r="N638" s="48">
        <f t="shared" si="60"/>
        <v>1550.7038770573</v>
      </c>
      <c r="O638" s="5">
        <v>16.7</v>
      </c>
      <c r="P638" s="5">
        <v>57.9</v>
      </c>
      <c r="Q638" s="5">
        <v>74.2</v>
      </c>
      <c r="S638" s="27">
        <v>3.645</v>
      </c>
      <c r="T638" s="15">
        <v>308.233</v>
      </c>
      <c r="U638" s="15">
        <f t="shared" si="62"/>
        <v>283.3163333333333</v>
      </c>
      <c r="V638" s="27">
        <v>0.591</v>
      </c>
      <c r="W638" s="49">
        <v>5.55</v>
      </c>
      <c r="X638" s="49">
        <f t="shared" si="63"/>
        <v>5.55</v>
      </c>
      <c r="Y638" s="26">
        <v>12.309</v>
      </c>
      <c r="Z638" s="48">
        <v>1550.7038770573</v>
      </c>
    </row>
    <row r="639" spans="1:26" ht="12.75">
      <c r="A639" s="1">
        <v>37014</v>
      </c>
      <c r="B639" s="15">
        <v>123</v>
      </c>
      <c r="C639" s="3">
        <v>0.615972221</v>
      </c>
      <c r="D639" s="56">
        <v>0.615972221</v>
      </c>
      <c r="E639" s="4">
        <v>6299</v>
      </c>
      <c r="F639" s="16">
        <v>0</v>
      </c>
      <c r="G639" s="62">
        <v>39.12750805</v>
      </c>
      <c r="H639" s="62">
        <v>-78.14507231</v>
      </c>
      <c r="I639" s="17">
        <v>895.5</v>
      </c>
      <c r="J639" s="5">
        <f t="shared" si="57"/>
        <v>861.5</v>
      </c>
      <c r="K639" s="47">
        <f t="shared" si="58"/>
        <v>1347.2597224609667</v>
      </c>
      <c r="L639" s="47">
        <f t="shared" si="61"/>
        <v>1546.2397224609667</v>
      </c>
      <c r="M639" s="47">
        <f t="shared" si="59"/>
        <v>1584.0597224609667</v>
      </c>
      <c r="N639" s="48">
        <f t="shared" si="60"/>
        <v>1565.1497224609666</v>
      </c>
      <c r="O639" s="5">
        <v>16.6</v>
      </c>
      <c r="P639" s="5">
        <v>58.7</v>
      </c>
      <c r="Q639" s="5">
        <v>69.4</v>
      </c>
      <c r="S639" s="27">
        <v>3.523</v>
      </c>
      <c r="T639" s="15">
        <v>255.185</v>
      </c>
      <c r="U639" s="15">
        <f t="shared" si="62"/>
        <v>274.0275</v>
      </c>
      <c r="V639" s="27">
        <v>0.532</v>
      </c>
      <c r="W639" s="49">
        <v>4.44</v>
      </c>
      <c r="X639" s="49">
        <f t="shared" si="63"/>
        <v>5.364999999999999</v>
      </c>
      <c r="Y639" s="26">
        <v>12.296</v>
      </c>
      <c r="Z639" s="48">
        <v>1565.1497224609666</v>
      </c>
    </row>
    <row r="640" spans="1:26" ht="12.75">
      <c r="A640" s="1">
        <v>37014</v>
      </c>
      <c r="B640" s="15">
        <v>123</v>
      </c>
      <c r="C640" s="3">
        <v>0.616087973</v>
      </c>
      <c r="D640" s="56">
        <v>0.616087973</v>
      </c>
      <c r="E640" s="4">
        <v>6309</v>
      </c>
      <c r="F640" s="16">
        <v>0</v>
      </c>
      <c r="G640" s="62">
        <v>39.12956005</v>
      </c>
      <c r="H640" s="62">
        <v>-78.13915688</v>
      </c>
      <c r="I640" s="17">
        <v>892.7</v>
      </c>
      <c r="J640" s="5">
        <f t="shared" si="57"/>
        <v>858.7</v>
      </c>
      <c r="K640" s="47">
        <f t="shared" si="58"/>
        <v>1374.292723711897</v>
      </c>
      <c r="L640" s="47">
        <f t="shared" si="61"/>
        <v>1573.272723711897</v>
      </c>
      <c r="M640" s="47">
        <f t="shared" si="59"/>
        <v>1611.092723711897</v>
      </c>
      <c r="N640" s="48">
        <f t="shared" si="60"/>
        <v>1592.1827237118969</v>
      </c>
      <c r="O640" s="5">
        <v>16.4</v>
      </c>
      <c r="P640" s="5">
        <v>57.7</v>
      </c>
      <c r="Q640" s="5">
        <v>70.4</v>
      </c>
      <c r="S640" s="27">
        <v>3.492</v>
      </c>
      <c r="T640" s="15">
        <v>254.582</v>
      </c>
      <c r="U640" s="15">
        <f t="shared" si="62"/>
        <v>273.4795</v>
      </c>
      <c r="V640" s="27">
        <v>0.492</v>
      </c>
      <c r="W640" s="49">
        <v>4.44</v>
      </c>
      <c r="X640" s="49">
        <f t="shared" si="63"/>
        <v>5.180000000000001</v>
      </c>
      <c r="Y640" s="26">
        <v>12.279</v>
      </c>
      <c r="Z640" s="48">
        <v>1592.1827237118969</v>
      </c>
    </row>
    <row r="641" spans="1:26" ht="12.75">
      <c r="A641" s="1">
        <v>37014</v>
      </c>
      <c r="B641" s="15">
        <v>123</v>
      </c>
      <c r="C641" s="3">
        <v>0.616203725</v>
      </c>
      <c r="D641" s="56">
        <v>0.616203725</v>
      </c>
      <c r="E641" s="4">
        <v>6319</v>
      </c>
      <c r="F641" s="16">
        <v>0</v>
      </c>
      <c r="G641" s="62">
        <v>39.13301359</v>
      </c>
      <c r="H641" s="62">
        <v>-78.13441107</v>
      </c>
      <c r="I641" s="17">
        <v>890.3</v>
      </c>
      <c r="J641" s="5">
        <f t="shared" si="57"/>
        <v>856.3</v>
      </c>
      <c r="K641" s="47">
        <f t="shared" si="58"/>
        <v>1397.534118816932</v>
      </c>
      <c r="L641" s="47">
        <f t="shared" si="61"/>
        <v>1596.514118816932</v>
      </c>
      <c r="M641" s="47">
        <f t="shared" si="59"/>
        <v>1634.334118816932</v>
      </c>
      <c r="N641" s="48">
        <f t="shared" si="60"/>
        <v>1615.4241188169322</v>
      </c>
      <c r="O641" s="5">
        <v>16.1</v>
      </c>
      <c r="P641" s="5">
        <v>58.8</v>
      </c>
      <c r="Q641" s="5">
        <v>69.4</v>
      </c>
      <c r="S641" s="27">
        <v>3.561</v>
      </c>
      <c r="T641" s="15">
        <v>306.534</v>
      </c>
      <c r="U641" s="15">
        <f t="shared" si="62"/>
        <v>272.92233333333337</v>
      </c>
      <c r="V641" s="27">
        <v>0.572</v>
      </c>
      <c r="W641" s="49">
        <v>5.55</v>
      </c>
      <c r="X641" s="49">
        <f t="shared" si="63"/>
        <v>5.180000000000001</v>
      </c>
      <c r="Y641" s="26">
        <v>12.303</v>
      </c>
      <c r="Z641" s="48">
        <v>1615.4241188169322</v>
      </c>
    </row>
    <row r="642" spans="1:26" ht="12.75">
      <c r="A642" s="1">
        <v>37014</v>
      </c>
      <c r="B642" s="15">
        <v>123</v>
      </c>
      <c r="C642" s="3">
        <v>0.616319418</v>
      </c>
      <c r="D642" s="56">
        <v>0.616319418</v>
      </c>
      <c r="E642" s="4">
        <v>6329</v>
      </c>
      <c r="F642" s="16">
        <v>0</v>
      </c>
      <c r="G642" s="62">
        <v>39.13721761</v>
      </c>
      <c r="H642" s="62">
        <v>-78.13089955</v>
      </c>
      <c r="I642" s="17">
        <v>889.4</v>
      </c>
      <c r="J642" s="5">
        <f t="shared" si="57"/>
        <v>855.4</v>
      </c>
      <c r="K642" s="47">
        <f t="shared" si="58"/>
        <v>1406.26643981186</v>
      </c>
      <c r="L642" s="47">
        <f t="shared" si="61"/>
        <v>1605.24643981186</v>
      </c>
      <c r="M642" s="47">
        <f t="shared" si="59"/>
        <v>1643.06643981186</v>
      </c>
      <c r="N642" s="48">
        <f t="shared" si="60"/>
        <v>1624.1564398118599</v>
      </c>
      <c r="O642" s="5">
        <v>16.1</v>
      </c>
      <c r="P642" s="5">
        <v>59.2</v>
      </c>
      <c r="Q642" s="5">
        <v>73.3</v>
      </c>
      <c r="R642" s="64">
        <v>2.13E-05</v>
      </c>
      <c r="S642" s="27">
        <v>3.716</v>
      </c>
      <c r="T642" s="15">
        <v>358.541</v>
      </c>
      <c r="U642" s="15">
        <f t="shared" si="62"/>
        <v>298.6335</v>
      </c>
      <c r="V642" s="27">
        <v>0.551</v>
      </c>
      <c r="W642" s="49">
        <v>5.55</v>
      </c>
      <c r="X642" s="49">
        <f t="shared" si="63"/>
        <v>5.180000000000001</v>
      </c>
      <c r="Y642" s="26">
        <v>12.297</v>
      </c>
      <c r="Z642" s="48">
        <v>1624.1564398118599</v>
      </c>
    </row>
    <row r="643" spans="1:26" ht="12.75">
      <c r="A643" s="1">
        <v>37014</v>
      </c>
      <c r="B643" s="15">
        <v>123</v>
      </c>
      <c r="C643" s="3">
        <v>0.61643517</v>
      </c>
      <c r="D643" s="56">
        <v>0.61643517</v>
      </c>
      <c r="E643" s="4">
        <v>6339</v>
      </c>
      <c r="F643" s="16">
        <v>0</v>
      </c>
      <c r="G643" s="62">
        <v>39.14197802</v>
      </c>
      <c r="H643" s="62">
        <v>-78.12932465</v>
      </c>
      <c r="I643" s="17">
        <v>888.3</v>
      </c>
      <c r="J643" s="5">
        <f t="shared" si="57"/>
        <v>854.3</v>
      </c>
      <c r="K643" s="47">
        <f t="shared" si="58"/>
        <v>1416.9517621135294</v>
      </c>
      <c r="L643" s="47">
        <f t="shared" si="61"/>
        <v>1615.9317621135294</v>
      </c>
      <c r="M643" s="47">
        <f t="shared" si="59"/>
        <v>1653.7517621135294</v>
      </c>
      <c r="N643" s="48">
        <f t="shared" si="60"/>
        <v>1634.8417621135295</v>
      </c>
      <c r="O643" s="5">
        <v>16.1</v>
      </c>
      <c r="P643" s="5">
        <v>59.1</v>
      </c>
      <c r="Q643" s="5">
        <v>70.8</v>
      </c>
      <c r="S643" s="27">
        <v>3.501</v>
      </c>
      <c r="T643" s="15">
        <v>252.993</v>
      </c>
      <c r="U643" s="15">
        <f t="shared" si="62"/>
        <v>289.3446666666667</v>
      </c>
      <c r="V643" s="27">
        <v>0.552</v>
      </c>
      <c r="W643" s="49">
        <v>5.55</v>
      </c>
      <c r="X643" s="49">
        <f t="shared" si="63"/>
        <v>5.180000000000001</v>
      </c>
      <c r="Y643" s="26">
        <v>12.278</v>
      </c>
      <c r="Z643" s="48">
        <v>1634.8417621135295</v>
      </c>
    </row>
    <row r="644" spans="1:26" ht="12.75">
      <c r="A644" s="1">
        <v>37014</v>
      </c>
      <c r="B644" s="15">
        <v>123</v>
      </c>
      <c r="C644" s="3">
        <v>0.616550922</v>
      </c>
      <c r="D644" s="56">
        <v>0.616550922</v>
      </c>
      <c r="E644" s="4">
        <v>6349</v>
      </c>
      <c r="F644" s="16">
        <v>0</v>
      </c>
      <c r="G644" s="62">
        <v>39.14691358</v>
      </c>
      <c r="H644" s="62">
        <v>-78.12988398</v>
      </c>
      <c r="I644" s="17">
        <v>885.1</v>
      </c>
      <c r="J644" s="5">
        <f t="shared" si="57"/>
        <v>851.1</v>
      </c>
      <c r="K644" s="47">
        <f t="shared" si="58"/>
        <v>1448.1147450812282</v>
      </c>
      <c r="L644" s="47">
        <f t="shared" si="61"/>
        <v>1647.0947450812282</v>
      </c>
      <c r="M644" s="47">
        <f t="shared" si="59"/>
        <v>1684.9147450812281</v>
      </c>
      <c r="N644" s="48">
        <f t="shared" si="60"/>
        <v>1666.004745081228</v>
      </c>
      <c r="O644" s="5">
        <v>15.8</v>
      </c>
      <c r="P644" s="5">
        <v>59</v>
      </c>
      <c r="Q644" s="5">
        <v>74.8</v>
      </c>
      <c r="S644" s="27">
        <v>3.561</v>
      </c>
      <c r="T644" s="15">
        <v>304.891</v>
      </c>
      <c r="U644" s="15">
        <f t="shared" si="62"/>
        <v>288.78766666666667</v>
      </c>
      <c r="V644" s="27">
        <v>0.572</v>
      </c>
      <c r="W644" s="49">
        <v>5.55</v>
      </c>
      <c r="X644" s="49">
        <f t="shared" si="63"/>
        <v>5.180000000000001</v>
      </c>
      <c r="Y644" s="26">
        <v>12.301</v>
      </c>
      <c r="Z644" s="48">
        <v>1666.004745081228</v>
      </c>
    </row>
    <row r="645" spans="1:26" ht="12.75">
      <c r="A645" s="1">
        <v>37014</v>
      </c>
      <c r="B645" s="15">
        <v>123</v>
      </c>
      <c r="C645" s="3">
        <v>0.616666675</v>
      </c>
      <c r="D645" s="56">
        <v>0.616666675</v>
      </c>
      <c r="E645" s="4">
        <v>6359</v>
      </c>
      <c r="F645" s="16">
        <v>0</v>
      </c>
      <c r="G645" s="62">
        <v>39.15168609</v>
      </c>
      <c r="H645" s="62">
        <v>-78.13282136</v>
      </c>
      <c r="I645" s="17">
        <v>884.4</v>
      </c>
      <c r="J645" s="5">
        <f t="shared" si="57"/>
        <v>850.4</v>
      </c>
      <c r="K645" s="47">
        <f t="shared" si="58"/>
        <v>1454.9472649617346</v>
      </c>
      <c r="L645" s="47">
        <f t="shared" si="61"/>
        <v>1653.9272649617346</v>
      </c>
      <c r="M645" s="47">
        <f t="shared" si="59"/>
        <v>1691.7472649617346</v>
      </c>
      <c r="N645" s="48">
        <f t="shared" si="60"/>
        <v>1672.8372649617345</v>
      </c>
      <c r="O645" s="5">
        <v>15.8</v>
      </c>
      <c r="P645" s="5">
        <v>59.4</v>
      </c>
      <c r="Q645" s="5">
        <v>70.4</v>
      </c>
      <c r="S645" s="27">
        <v>3.615</v>
      </c>
      <c r="T645" s="15">
        <v>304.343</v>
      </c>
      <c r="U645" s="15">
        <f t="shared" si="62"/>
        <v>296.98066666666665</v>
      </c>
      <c r="V645" s="27">
        <v>0.552</v>
      </c>
      <c r="W645" s="49">
        <v>5.55</v>
      </c>
      <c r="X645" s="49">
        <f t="shared" si="63"/>
        <v>5.364999999999999</v>
      </c>
      <c r="Y645" s="26">
        <v>12.298</v>
      </c>
      <c r="Z645" s="48">
        <v>1672.8372649617345</v>
      </c>
    </row>
    <row r="646" spans="1:26" ht="12.75">
      <c r="A646" s="1">
        <v>37014</v>
      </c>
      <c r="B646" s="15">
        <v>123</v>
      </c>
      <c r="C646" s="3">
        <v>0.616782427</v>
      </c>
      <c r="D646" s="56">
        <v>0.616782427</v>
      </c>
      <c r="E646" s="4">
        <v>6369</v>
      </c>
      <c r="F646" s="16">
        <v>0</v>
      </c>
      <c r="G646" s="62">
        <v>39.15536299</v>
      </c>
      <c r="H646" s="62">
        <v>-78.13796127</v>
      </c>
      <c r="I646" s="17">
        <v>885</v>
      </c>
      <c r="J646" s="5">
        <f t="shared" si="57"/>
        <v>851</v>
      </c>
      <c r="K646" s="47">
        <f t="shared" si="58"/>
        <v>1449.090475224177</v>
      </c>
      <c r="L646" s="47">
        <f t="shared" si="61"/>
        <v>1648.070475224177</v>
      </c>
      <c r="M646" s="47">
        <f t="shared" si="59"/>
        <v>1685.890475224177</v>
      </c>
      <c r="N646" s="48">
        <f t="shared" si="60"/>
        <v>1666.980475224177</v>
      </c>
      <c r="O646" s="5">
        <v>16</v>
      </c>
      <c r="P646" s="5">
        <v>59.2</v>
      </c>
      <c r="Q646" s="5">
        <v>73.2</v>
      </c>
      <c r="S646" s="27">
        <v>3.615</v>
      </c>
      <c r="T646" s="15">
        <v>303.849</v>
      </c>
      <c r="U646" s="15">
        <f t="shared" si="62"/>
        <v>305.19183333333336</v>
      </c>
      <c r="V646" s="27">
        <v>0.551</v>
      </c>
      <c r="W646" s="49">
        <v>5.55</v>
      </c>
      <c r="X646" s="49">
        <f t="shared" si="63"/>
        <v>5.55</v>
      </c>
      <c r="Y646" s="26">
        <v>12.293</v>
      </c>
      <c r="Z646" s="48">
        <v>1666.980475224177</v>
      </c>
    </row>
    <row r="647" spans="1:26" ht="12.75">
      <c r="A647" s="1">
        <v>37014</v>
      </c>
      <c r="B647" s="15">
        <v>123</v>
      </c>
      <c r="C647" s="3">
        <v>0.616898119</v>
      </c>
      <c r="D647" s="56">
        <v>0.616898119</v>
      </c>
      <c r="E647" s="4">
        <v>6379</v>
      </c>
      <c r="F647" s="16">
        <v>0</v>
      </c>
      <c r="G647" s="62">
        <v>39.15751841</v>
      </c>
      <c r="H647" s="62">
        <v>-78.1444081</v>
      </c>
      <c r="I647" s="17">
        <v>881.9</v>
      </c>
      <c r="J647" s="5">
        <f t="shared" si="57"/>
        <v>847.9</v>
      </c>
      <c r="K647" s="47">
        <f t="shared" si="58"/>
        <v>1479.3951168433866</v>
      </c>
      <c r="L647" s="47">
        <f t="shared" si="61"/>
        <v>1678.3751168433866</v>
      </c>
      <c r="M647" s="47">
        <f t="shared" si="59"/>
        <v>1716.1951168433866</v>
      </c>
      <c r="N647" s="48">
        <f t="shared" si="60"/>
        <v>1697.2851168433867</v>
      </c>
      <c r="O647" s="5">
        <v>15.5</v>
      </c>
      <c r="P647" s="5">
        <v>59.5</v>
      </c>
      <c r="Q647" s="5">
        <v>72.8</v>
      </c>
      <c r="S647" s="27">
        <v>3.675</v>
      </c>
      <c r="T647" s="15">
        <v>355.802</v>
      </c>
      <c r="U647" s="15">
        <f t="shared" si="62"/>
        <v>313.40316666666666</v>
      </c>
      <c r="V647" s="27">
        <v>0.561</v>
      </c>
      <c r="W647" s="49">
        <v>5.55</v>
      </c>
      <c r="X647" s="49">
        <f t="shared" si="63"/>
        <v>5.55</v>
      </c>
      <c r="Y647" s="26">
        <v>12.289</v>
      </c>
      <c r="Z647" s="48">
        <v>1697.2851168433867</v>
      </c>
    </row>
    <row r="648" spans="1:26" ht="12.75">
      <c r="A648" s="1">
        <v>37014</v>
      </c>
      <c r="B648" s="15">
        <v>123</v>
      </c>
      <c r="C648" s="3">
        <v>0.617013872</v>
      </c>
      <c r="D648" s="56">
        <v>0.617013872</v>
      </c>
      <c r="E648" s="4">
        <v>6389</v>
      </c>
      <c r="F648" s="16">
        <v>0</v>
      </c>
      <c r="G648" s="62">
        <v>39.15682314</v>
      </c>
      <c r="H648" s="62">
        <v>-78.15183984</v>
      </c>
      <c r="I648" s="17">
        <v>881.4</v>
      </c>
      <c r="J648" s="5">
        <f t="shared" si="57"/>
        <v>847.4</v>
      </c>
      <c r="K648" s="47">
        <f t="shared" si="58"/>
        <v>1484.2933363990842</v>
      </c>
      <c r="L648" s="47">
        <f t="shared" si="61"/>
        <v>1683.2733363990842</v>
      </c>
      <c r="M648" s="47">
        <f t="shared" si="59"/>
        <v>1721.0933363990841</v>
      </c>
      <c r="N648" s="48">
        <f t="shared" si="60"/>
        <v>1702.183336399084</v>
      </c>
      <c r="O648" s="5">
        <v>15.5</v>
      </c>
      <c r="P648" s="5">
        <v>59.9</v>
      </c>
      <c r="Q648" s="5">
        <v>73.4</v>
      </c>
      <c r="R648" s="64">
        <v>2.21E-05</v>
      </c>
      <c r="S648" s="27">
        <v>3.695</v>
      </c>
      <c r="T648" s="15">
        <v>355.199</v>
      </c>
      <c r="U648" s="15">
        <f t="shared" si="62"/>
        <v>312.8461666666667</v>
      </c>
      <c r="V648" s="27">
        <v>0.541</v>
      </c>
      <c r="W648" s="49">
        <v>4.44</v>
      </c>
      <c r="X648" s="49">
        <f t="shared" si="63"/>
        <v>5.364999999999999</v>
      </c>
      <c r="Y648" s="26">
        <v>12.301</v>
      </c>
      <c r="Z648" s="48">
        <v>1702.183336399084</v>
      </c>
    </row>
    <row r="649" spans="1:26" ht="12.75">
      <c r="A649" s="1">
        <v>37014</v>
      </c>
      <c r="B649" s="15">
        <v>123</v>
      </c>
      <c r="C649" s="3">
        <v>0.617129624</v>
      </c>
      <c r="D649" s="56">
        <v>0.617129624</v>
      </c>
      <c r="E649" s="4">
        <v>6399</v>
      </c>
      <c r="F649" s="16">
        <v>0</v>
      </c>
      <c r="G649" s="62">
        <v>39.15308064</v>
      </c>
      <c r="H649" s="62">
        <v>-78.1571037</v>
      </c>
      <c r="I649" s="17">
        <v>879.7</v>
      </c>
      <c r="J649" s="5">
        <f aca="true" t="shared" si="64" ref="J649:J712">(I649-34)</f>
        <v>845.7</v>
      </c>
      <c r="K649" s="47">
        <f aca="true" t="shared" si="65" ref="K649:K712">(8303.951372*(LN(1013.25/J649)))</f>
        <v>1500.9689280078576</v>
      </c>
      <c r="L649" s="47">
        <f t="shared" si="61"/>
        <v>1699.9489280078576</v>
      </c>
      <c r="M649" s="47">
        <f aca="true" t="shared" si="66" ref="M649:M712">(K649+236.8)</f>
        <v>1737.7689280078575</v>
      </c>
      <c r="N649" s="48">
        <f aca="true" t="shared" si="67" ref="N649:N712">AVERAGE(L649:M649)</f>
        <v>1718.8589280078577</v>
      </c>
      <c r="O649" s="5">
        <v>15.4</v>
      </c>
      <c r="P649" s="5">
        <v>59.9</v>
      </c>
      <c r="Q649" s="5">
        <v>73.4</v>
      </c>
      <c r="S649" s="27">
        <v>3.515</v>
      </c>
      <c r="T649" s="15">
        <v>249.651</v>
      </c>
      <c r="U649" s="15">
        <f t="shared" si="62"/>
        <v>312.28916666666674</v>
      </c>
      <c r="V649" s="27">
        <v>0.571</v>
      </c>
      <c r="W649" s="49">
        <v>5.55</v>
      </c>
      <c r="X649" s="49">
        <f t="shared" si="63"/>
        <v>5.364999999999999</v>
      </c>
      <c r="Y649" s="26">
        <v>12.293</v>
      </c>
      <c r="Z649" s="48">
        <v>1718.8589280078577</v>
      </c>
    </row>
    <row r="650" spans="1:26" ht="12.75">
      <c r="A650" s="1">
        <v>37014</v>
      </c>
      <c r="B650" s="15">
        <v>123</v>
      </c>
      <c r="C650" s="3">
        <v>0.617245376</v>
      </c>
      <c r="D650" s="56">
        <v>0.617245376</v>
      </c>
      <c r="E650" s="4">
        <v>6409</v>
      </c>
      <c r="F650" s="16">
        <v>0</v>
      </c>
      <c r="G650" s="62">
        <v>39.1477121</v>
      </c>
      <c r="H650" s="62">
        <v>-78.15918979</v>
      </c>
      <c r="I650" s="17">
        <v>877.7</v>
      </c>
      <c r="J650" s="5">
        <f t="shared" si="64"/>
        <v>843.7</v>
      </c>
      <c r="K650" s="47">
        <f t="shared" si="65"/>
        <v>1520.6302403112784</v>
      </c>
      <c r="L650" s="47">
        <f aca="true" t="shared" si="68" ref="L650:L713">(K650+198.98)</f>
        <v>1719.6102403112784</v>
      </c>
      <c r="M650" s="47">
        <f t="shared" si="66"/>
        <v>1757.4302403112783</v>
      </c>
      <c r="N650" s="48">
        <f t="shared" si="67"/>
        <v>1738.5202403112785</v>
      </c>
      <c r="O650" s="5">
        <v>15.1</v>
      </c>
      <c r="P650" s="5">
        <v>60.1</v>
      </c>
      <c r="Q650" s="5">
        <v>78.4</v>
      </c>
      <c r="S650" s="27">
        <v>3.533</v>
      </c>
      <c r="T650" s="15">
        <v>249.158</v>
      </c>
      <c r="U650" s="15">
        <f t="shared" si="62"/>
        <v>303.00033333333334</v>
      </c>
      <c r="V650" s="27">
        <v>0.582</v>
      </c>
      <c r="W650" s="49">
        <v>5.55</v>
      </c>
      <c r="X650" s="49">
        <f t="shared" si="63"/>
        <v>5.364999999999999</v>
      </c>
      <c r="Y650" s="26">
        <v>12.284</v>
      </c>
      <c r="Z650" s="48">
        <v>1738.5202403112785</v>
      </c>
    </row>
    <row r="651" spans="1:26" ht="12.75">
      <c r="A651" s="1">
        <v>37014</v>
      </c>
      <c r="B651" s="15">
        <v>123</v>
      </c>
      <c r="C651" s="3">
        <v>0.617361128</v>
      </c>
      <c r="D651" s="56">
        <v>0.617361128</v>
      </c>
      <c r="E651" s="4">
        <v>6419</v>
      </c>
      <c r="F651" s="16">
        <v>0</v>
      </c>
      <c r="G651" s="62">
        <v>39.14223011</v>
      </c>
      <c r="H651" s="62">
        <v>-78.157842</v>
      </c>
      <c r="I651" s="17">
        <v>875.9</v>
      </c>
      <c r="J651" s="5">
        <f t="shared" si="64"/>
        <v>841.9</v>
      </c>
      <c r="K651" s="47">
        <f t="shared" si="65"/>
        <v>1538.3653116819737</v>
      </c>
      <c r="L651" s="47">
        <f t="shared" si="68"/>
        <v>1737.3453116819737</v>
      </c>
      <c r="M651" s="47">
        <f t="shared" si="66"/>
        <v>1775.1653116819737</v>
      </c>
      <c r="N651" s="48">
        <f t="shared" si="67"/>
        <v>1756.2553116819736</v>
      </c>
      <c r="O651" s="5">
        <v>15.1</v>
      </c>
      <c r="P651" s="5">
        <v>60.6</v>
      </c>
      <c r="Q651" s="5">
        <v>70.7</v>
      </c>
      <c r="S651" s="27">
        <v>3.635</v>
      </c>
      <c r="T651" s="15">
        <v>301.11</v>
      </c>
      <c r="U651" s="15">
        <f t="shared" si="62"/>
        <v>302.46150000000006</v>
      </c>
      <c r="V651" s="27">
        <v>0.591</v>
      </c>
      <c r="W651" s="49">
        <v>5.55</v>
      </c>
      <c r="X651" s="49">
        <f t="shared" si="63"/>
        <v>5.364999999999999</v>
      </c>
      <c r="Y651" s="26">
        <v>12.305</v>
      </c>
      <c r="Z651" s="48">
        <v>1756.2553116819736</v>
      </c>
    </row>
    <row r="652" spans="1:26" ht="12.75">
      <c r="A652" s="1">
        <v>37014</v>
      </c>
      <c r="B652" s="15">
        <v>123</v>
      </c>
      <c r="C652" s="3">
        <v>0.617476881</v>
      </c>
      <c r="D652" s="56">
        <v>0.617476881</v>
      </c>
      <c r="E652" s="4">
        <v>6429</v>
      </c>
      <c r="F652" s="16">
        <v>0</v>
      </c>
      <c r="G652" s="62">
        <v>39.13809551</v>
      </c>
      <c r="H652" s="62">
        <v>-78.1532453</v>
      </c>
      <c r="I652" s="17">
        <v>872.4</v>
      </c>
      <c r="J652" s="5">
        <f t="shared" si="64"/>
        <v>838.4</v>
      </c>
      <c r="K652" s="47">
        <f t="shared" si="65"/>
        <v>1572.9589816640728</v>
      </c>
      <c r="L652" s="47">
        <f t="shared" si="68"/>
        <v>1771.9389816640728</v>
      </c>
      <c r="M652" s="47">
        <f t="shared" si="66"/>
        <v>1809.7589816640727</v>
      </c>
      <c r="N652" s="48">
        <f t="shared" si="67"/>
        <v>1790.8489816640727</v>
      </c>
      <c r="O652" s="5">
        <v>14.6</v>
      </c>
      <c r="P652" s="5">
        <v>61.1</v>
      </c>
      <c r="Q652" s="5">
        <v>70.8</v>
      </c>
      <c r="S652" s="27">
        <v>3.561</v>
      </c>
      <c r="T652" s="15">
        <v>300.507</v>
      </c>
      <c r="U652" s="15">
        <f t="shared" si="62"/>
        <v>301.90450000000004</v>
      </c>
      <c r="V652" s="27">
        <v>0.561</v>
      </c>
      <c r="W652" s="49">
        <v>5.55</v>
      </c>
      <c r="X652" s="49">
        <f t="shared" si="63"/>
        <v>5.364999999999999</v>
      </c>
      <c r="Y652" s="26">
        <v>12.294</v>
      </c>
      <c r="Z652" s="48">
        <v>1790.8489816640727</v>
      </c>
    </row>
    <row r="653" spans="1:26" ht="12.75">
      <c r="A653" s="1">
        <v>37014</v>
      </c>
      <c r="B653" s="15">
        <v>123</v>
      </c>
      <c r="C653" s="3">
        <v>0.617592573</v>
      </c>
      <c r="D653" s="56">
        <v>0.617592573</v>
      </c>
      <c r="E653" s="4">
        <v>6439</v>
      </c>
      <c r="F653" s="16">
        <v>0</v>
      </c>
      <c r="G653" s="62">
        <v>39.13637342</v>
      </c>
      <c r="H653" s="62">
        <v>-78.14687477</v>
      </c>
      <c r="I653" s="17">
        <v>871.1</v>
      </c>
      <c r="J653" s="5">
        <f t="shared" si="64"/>
        <v>837.1</v>
      </c>
      <c r="K653" s="47">
        <f t="shared" si="65"/>
        <v>1585.8448532842842</v>
      </c>
      <c r="L653" s="47">
        <f t="shared" si="68"/>
        <v>1784.8248532842842</v>
      </c>
      <c r="M653" s="47">
        <f t="shared" si="66"/>
        <v>1822.6448532842842</v>
      </c>
      <c r="N653" s="48">
        <f t="shared" si="67"/>
        <v>1803.7348532842843</v>
      </c>
      <c r="O653" s="5">
        <v>14.3</v>
      </c>
      <c r="P653" s="5">
        <v>62</v>
      </c>
      <c r="Q653" s="5">
        <v>64.7</v>
      </c>
      <c r="S653" s="27">
        <v>3.615</v>
      </c>
      <c r="T653" s="15">
        <v>299.959</v>
      </c>
      <c r="U653" s="15">
        <f t="shared" si="62"/>
        <v>292.5973333333333</v>
      </c>
      <c r="V653" s="27">
        <v>0.551</v>
      </c>
      <c r="W653" s="49">
        <v>5.55</v>
      </c>
      <c r="X653" s="49">
        <f t="shared" si="63"/>
        <v>5.364999999999999</v>
      </c>
      <c r="Y653" s="26">
        <v>12.305</v>
      </c>
      <c r="Z653" s="48">
        <v>1803.7348532842843</v>
      </c>
    </row>
    <row r="654" spans="1:26" ht="12.75">
      <c r="A654" s="1">
        <v>37014</v>
      </c>
      <c r="B654" s="15">
        <v>123</v>
      </c>
      <c r="C654" s="3">
        <v>0.617708325</v>
      </c>
      <c r="D654" s="56">
        <v>0.617708325</v>
      </c>
      <c r="E654" s="4">
        <v>6449</v>
      </c>
      <c r="F654" s="16">
        <v>0</v>
      </c>
      <c r="G654" s="62">
        <v>39.13715927</v>
      </c>
      <c r="H654" s="62">
        <v>-78.14059529</v>
      </c>
      <c r="I654" s="17">
        <v>869.6</v>
      </c>
      <c r="J654" s="5">
        <f t="shared" si="64"/>
        <v>835.6</v>
      </c>
      <c r="K654" s="47">
        <f t="shared" si="65"/>
        <v>1600.7380563653912</v>
      </c>
      <c r="L654" s="47">
        <f t="shared" si="68"/>
        <v>1799.7180563653912</v>
      </c>
      <c r="M654" s="47">
        <f t="shared" si="66"/>
        <v>1837.5380563653912</v>
      </c>
      <c r="N654" s="48">
        <f t="shared" si="67"/>
        <v>1818.6280563653913</v>
      </c>
      <c r="O654" s="5">
        <v>14.3</v>
      </c>
      <c r="P654" s="5">
        <v>61.9</v>
      </c>
      <c r="Q654" s="5">
        <v>71.9</v>
      </c>
      <c r="R654" s="64">
        <v>2.28E-05</v>
      </c>
      <c r="S654" s="27">
        <v>3.615</v>
      </c>
      <c r="T654" s="15">
        <v>299.466</v>
      </c>
      <c r="U654" s="15">
        <f t="shared" si="62"/>
        <v>283.30850000000004</v>
      </c>
      <c r="V654" s="27">
        <v>0.541</v>
      </c>
      <c r="W654" s="49">
        <v>4.44</v>
      </c>
      <c r="X654" s="49">
        <f t="shared" si="63"/>
        <v>5.364999999999999</v>
      </c>
      <c r="Y654" s="26">
        <v>12.307</v>
      </c>
      <c r="Z654" s="48">
        <v>1818.6280563653913</v>
      </c>
    </row>
    <row r="655" spans="1:26" ht="12.75">
      <c r="A655" s="1">
        <v>37014</v>
      </c>
      <c r="B655" s="15">
        <v>123</v>
      </c>
      <c r="C655" s="3">
        <v>0.617824078</v>
      </c>
      <c r="D655" s="56">
        <v>0.617824078</v>
      </c>
      <c r="E655" s="4">
        <v>6459</v>
      </c>
      <c r="F655" s="16">
        <v>0</v>
      </c>
      <c r="G655" s="62">
        <v>39.14033448</v>
      </c>
      <c r="H655" s="62">
        <v>-78.13585965</v>
      </c>
      <c r="I655" s="17">
        <v>867.3</v>
      </c>
      <c r="J655" s="5">
        <f t="shared" si="64"/>
        <v>833.3</v>
      </c>
      <c r="K655" s="47">
        <f t="shared" si="65"/>
        <v>1623.6263064070824</v>
      </c>
      <c r="L655" s="47">
        <f t="shared" si="68"/>
        <v>1822.6063064070825</v>
      </c>
      <c r="M655" s="47">
        <f t="shared" si="66"/>
        <v>1860.4263064070824</v>
      </c>
      <c r="N655" s="48">
        <f t="shared" si="67"/>
        <v>1841.5163064070825</v>
      </c>
      <c r="O655" s="5">
        <v>14.2</v>
      </c>
      <c r="P655" s="5">
        <v>61.9</v>
      </c>
      <c r="Q655" s="5">
        <v>71.4</v>
      </c>
      <c r="S655" s="27">
        <v>3.656</v>
      </c>
      <c r="T655" s="15">
        <v>351.418</v>
      </c>
      <c r="U655" s="15">
        <f t="shared" si="62"/>
        <v>300.26966666666675</v>
      </c>
      <c r="V655" s="27">
        <v>0.492</v>
      </c>
      <c r="W655" s="49">
        <v>4.44</v>
      </c>
      <c r="X655" s="49">
        <f t="shared" si="63"/>
        <v>5.180000000000001</v>
      </c>
      <c r="Y655" s="26">
        <v>12.294</v>
      </c>
      <c r="Z655" s="48">
        <v>1841.5163064070825</v>
      </c>
    </row>
    <row r="656" spans="1:26" ht="12.75">
      <c r="A656" s="1">
        <v>37014</v>
      </c>
      <c r="B656" s="15">
        <v>123</v>
      </c>
      <c r="C656" s="3">
        <v>0.61793983</v>
      </c>
      <c r="D656" s="56">
        <v>0.61793983</v>
      </c>
      <c r="E656" s="4">
        <v>6469</v>
      </c>
      <c r="F656" s="16">
        <v>0</v>
      </c>
      <c r="G656" s="62">
        <v>39.14520774</v>
      </c>
      <c r="H656" s="62">
        <v>-78.13385294</v>
      </c>
      <c r="I656" s="17">
        <v>865.6</v>
      </c>
      <c r="J656" s="5">
        <f t="shared" si="64"/>
        <v>831.6</v>
      </c>
      <c r="K656" s="47">
        <f t="shared" si="65"/>
        <v>1640.584348617996</v>
      </c>
      <c r="L656" s="47">
        <f t="shared" si="68"/>
        <v>1839.564348617996</v>
      </c>
      <c r="M656" s="47">
        <f t="shared" si="66"/>
        <v>1877.384348617996</v>
      </c>
      <c r="N656" s="48">
        <f t="shared" si="67"/>
        <v>1858.474348617996</v>
      </c>
      <c r="O656" s="5">
        <v>14.1</v>
      </c>
      <c r="P656" s="5">
        <v>62.2</v>
      </c>
      <c r="Q656" s="5">
        <v>70.9</v>
      </c>
      <c r="S656" s="27">
        <v>3.57</v>
      </c>
      <c r="T656" s="15">
        <v>298.315</v>
      </c>
      <c r="U656" s="15">
        <f t="shared" si="62"/>
        <v>308.46250000000003</v>
      </c>
      <c r="V656" s="27">
        <v>0.521</v>
      </c>
      <c r="W656" s="49">
        <v>4.44</v>
      </c>
      <c r="X656" s="49">
        <f t="shared" si="63"/>
        <v>4.995</v>
      </c>
      <c r="Y656" s="26">
        <v>12.31</v>
      </c>
      <c r="Z656" s="48">
        <v>1858.474348617996</v>
      </c>
    </row>
    <row r="657" spans="1:26" ht="12.75">
      <c r="A657" s="1">
        <v>37014</v>
      </c>
      <c r="B657" s="15">
        <v>123</v>
      </c>
      <c r="C657" s="3">
        <v>0.618055582</v>
      </c>
      <c r="D657" s="56">
        <v>0.618055582</v>
      </c>
      <c r="E657" s="4">
        <v>6479</v>
      </c>
      <c r="F657" s="16">
        <v>0</v>
      </c>
      <c r="G657" s="62">
        <v>39.15049776</v>
      </c>
      <c r="H657" s="62">
        <v>-78.1349262</v>
      </c>
      <c r="I657" s="17">
        <v>864.3</v>
      </c>
      <c r="J657" s="5">
        <f t="shared" si="64"/>
        <v>830.3</v>
      </c>
      <c r="K657" s="47">
        <f t="shared" si="65"/>
        <v>1653.5756705813292</v>
      </c>
      <c r="L657" s="47">
        <f t="shared" si="68"/>
        <v>1852.5556705813292</v>
      </c>
      <c r="M657" s="47">
        <f t="shared" si="66"/>
        <v>1890.3756705813291</v>
      </c>
      <c r="N657" s="48">
        <f t="shared" si="67"/>
        <v>1871.465670581329</v>
      </c>
      <c r="O657" s="5">
        <v>13.9</v>
      </c>
      <c r="P657" s="5">
        <v>62.5</v>
      </c>
      <c r="Q657" s="5">
        <v>70.4</v>
      </c>
      <c r="S657" s="27">
        <v>3.512</v>
      </c>
      <c r="T657" s="15">
        <v>245.267</v>
      </c>
      <c r="U657" s="15">
        <f t="shared" si="62"/>
        <v>299.1553333333333</v>
      </c>
      <c r="V657" s="27">
        <v>0.531</v>
      </c>
      <c r="W657" s="49">
        <v>4.44</v>
      </c>
      <c r="X657" s="49">
        <f t="shared" si="63"/>
        <v>4.8100000000000005</v>
      </c>
      <c r="Y657" s="26">
        <v>12.283</v>
      </c>
      <c r="Z657" s="48">
        <v>1871.465670581329</v>
      </c>
    </row>
    <row r="658" spans="1:26" ht="12.75">
      <c r="A658" s="1">
        <v>37014</v>
      </c>
      <c r="B658" s="15">
        <v>123</v>
      </c>
      <c r="C658" s="3">
        <v>0.618171275</v>
      </c>
      <c r="D658" s="56">
        <v>0.618171275</v>
      </c>
      <c r="E658" s="4">
        <v>6489</v>
      </c>
      <c r="F658" s="16">
        <v>0</v>
      </c>
      <c r="G658" s="62">
        <v>39.15502781</v>
      </c>
      <c r="H658" s="62">
        <v>-78.13893306</v>
      </c>
      <c r="I658" s="17">
        <v>862.6</v>
      </c>
      <c r="J658" s="5">
        <f t="shared" si="64"/>
        <v>828.6</v>
      </c>
      <c r="K658" s="47">
        <f t="shared" si="65"/>
        <v>1670.5950476071039</v>
      </c>
      <c r="L658" s="47">
        <f t="shared" si="68"/>
        <v>1869.575047607104</v>
      </c>
      <c r="M658" s="47">
        <f t="shared" si="66"/>
        <v>1907.3950476071038</v>
      </c>
      <c r="N658" s="48">
        <f t="shared" si="67"/>
        <v>1888.4850476071038</v>
      </c>
      <c r="O658" s="5">
        <v>13.7</v>
      </c>
      <c r="P658" s="5">
        <v>62.8</v>
      </c>
      <c r="Q658" s="5">
        <v>75.7</v>
      </c>
      <c r="S658" s="27">
        <v>3.676</v>
      </c>
      <c r="T658" s="15">
        <v>349.774</v>
      </c>
      <c r="U658" s="15">
        <f t="shared" si="62"/>
        <v>307.36650000000003</v>
      </c>
      <c r="V658" s="27">
        <v>0.511</v>
      </c>
      <c r="W658" s="49">
        <v>4.44</v>
      </c>
      <c r="X658" s="49">
        <f t="shared" si="63"/>
        <v>4.625000000000001</v>
      </c>
      <c r="Y658" s="26">
        <v>12.294</v>
      </c>
      <c r="Z658" s="48">
        <v>1888.4850476071038</v>
      </c>
    </row>
    <row r="659" spans="1:26" ht="12.75">
      <c r="A659" s="1">
        <v>37014</v>
      </c>
      <c r="B659" s="15">
        <v>123</v>
      </c>
      <c r="C659" s="3">
        <v>0.618287027</v>
      </c>
      <c r="D659" s="56">
        <v>0.618287027</v>
      </c>
      <c r="E659" s="4">
        <v>6499</v>
      </c>
      <c r="F659" s="16">
        <v>0</v>
      </c>
      <c r="G659" s="62">
        <v>39.15801904</v>
      </c>
      <c r="H659" s="62">
        <v>-78.14499373</v>
      </c>
      <c r="I659" s="17">
        <v>862.2</v>
      </c>
      <c r="J659" s="5">
        <f t="shared" si="64"/>
        <v>828.2</v>
      </c>
      <c r="K659" s="47">
        <f t="shared" si="65"/>
        <v>1674.604681375013</v>
      </c>
      <c r="L659" s="47">
        <f t="shared" si="68"/>
        <v>1873.584681375013</v>
      </c>
      <c r="M659" s="47">
        <f t="shared" si="66"/>
        <v>1911.4046813750128</v>
      </c>
      <c r="N659" s="48">
        <f t="shared" si="67"/>
        <v>1892.494681375013</v>
      </c>
      <c r="O659" s="5">
        <v>13.8</v>
      </c>
      <c r="P659" s="5">
        <v>62.9</v>
      </c>
      <c r="Q659" s="5">
        <v>73.4</v>
      </c>
      <c r="S659" s="27">
        <v>3.656</v>
      </c>
      <c r="T659" s="15">
        <v>349.226</v>
      </c>
      <c r="U659" s="15">
        <f t="shared" si="62"/>
        <v>315.57766666666674</v>
      </c>
      <c r="V659" s="27">
        <v>0.523</v>
      </c>
      <c r="W659" s="49">
        <v>4.44</v>
      </c>
      <c r="X659" s="49">
        <f t="shared" si="63"/>
        <v>4.44</v>
      </c>
      <c r="Y659" s="26">
        <v>12.301</v>
      </c>
      <c r="Z659" s="48">
        <v>1892.494681375013</v>
      </c>
    </row>
    <row r="660" spans="1:26" ht="12.75">
      <c r="A660" s="1">
        <v>37014</v>
      </c>
      <c r="B660" s="15">
        <v>123</v>
      </c>
      <c r="C660" s="3">
        <v>0.618402779</v>
      </c>
      <c r="D660" s="56">
        <v>0.618402779</v>
      </c>
      <c r="E660" s="4">
        <v>6509</v>
      </c>
      <c r="F660" s="16">
        <v>0</v>
      </c>
      <c r="G660" s="62">
        <v>39.15870264</v>
      </c>
      <c r="H660" s="62">
        <v>-78.1522838</v>
      </c>
      <c r="I660" s="17">
        <v>861.3</v>
      </c>
      <c r="J660" s="5">
        <f t="shared" si="64"/>
        <v>827.3</v>
      </c>
      <c r="K660" s="47">
        <f t="shared" si="65"/>
        <v>1683.6334424394208</v>
      </c>
      <c r="L660" s="47">
        <f t="shared" si="68"/>
        <v>1882.6134424394209</v>
      </c>
      <c r="M660" s="47">
        <f t="shared" si="66"/>
        <v>1920.4334424394208</v>
      </c>
      <c r="N660" s="48">
        <f t="shared" si="67"/>
        <v>1901.5234424394207</v>
      </c>
      <c r="O660" s="5">
        <v>13.8</v>
      </c>
      <c r="P660" s="5">
        <v>62.9</v>
      </c>
      <c r="Q660" s="5">
        <v>76</v>
      </c>
      <c r="R660" s="64">
        <v>2.12E-05</v>
      </c>
      <c r="S660" s="27">
        <v>3.563</v>
      </c>
      <c r="T660" s="15">
        <v>296.123</v>
      </c>
      <c r="U660" s="15">
        <f t="shared" si="62"/>
        <v>315.0205</v>
      </c>
      <c r="V660" s="27">
        <v>0.523</v>
      </c>
      <c r="W660" s="49">
        <v>4.44</v>
      </c>
      <c r="X660" s="49">
        <f t="shared" si="63"/>
        <v>4.44</v>
      </c>
      <c r="Y660" s="26">
        <v>12.31</v>
      </c>
      <c r="Z660" s="48">
        <v>1901.5234424394207</v>
      </c>
    </row>
    <row r="661" spans="1:26" ht="12.75">
      <c r="A661" s="1">
        <v>37014</v>
      </c>
      <c r="B661" s="15">
        <v>123</v>
      </c>
      <c r="C661" s="3">
        <v>0.618518531</v>
      </c>
      <c r="D661" s="56">
        <v>0.618518531</v>
      </c>
      <c r="E661" s="4">
        <v>6519</v>
      </c>
      <c r="F661" s="16">
        <v>0</v>
      </c>
      <c r="G661" s="62">
        <v>39.15637518</v>
      </c>
      <c r="H661" s="62">
        <v>-78.15924814</v>
      </c>
      <c r="I661" s="17">
        <v>858.7</v>
      </c>
      <c r="J661" s="5">
        <f t="shared" si="64"/>
        <v>824.7</v>
      </c>
      <c r="K661" s="47">
        <f t="shared" si="65"/>
        <v>1709.7718097440452</v>
      </c>
      <c r="L661" s="47">
        <f t="shared" si="68"/>
        <v>1908.7518097440452</v>
      </c>
      <c r="M661" s="47">
        <f t="shared" si="66"/>
        <v>1946.5718097440451</v>
      </c>
      <c r="N661" s="48">
        <f t="shared" si="67"/>
        <v>1927.661809744045</v>
      </c>
      <c r="O661" s="5">
        <v>13.4</v>
      </c>
      <c r="P661" s="5">
        <v>63.2</v>
      </c>
      <c r="Q661" s="5">
        <v>77.8</v>
      </c>
      <c r="S661" s="27">
        <v>3.655</v>
      </c>
      <c r="T661" s="15">
        <v>348.075</v>
      </c>
      <c r="U661" s="15">
        <f t="shared" si="62"/>
        <v>314.4633333333333</v>
      </c>
      <c r="V661" s="27">
        <v>0.511</v>
      </c>
      <c r="W661" s="49">
        <v>4.44</v>
      </c>
      <c r="X661" s="49">
        <f t="shared" si="63"/>
        <v>4.44</v>
      </c>
      <c r="Y661" s="26">
        <v>12.297</v>
      </c>
      <c r="Z661" s="48">
        <v>1927.661809744045</v>
      </c>
    </row>
    <row r="662" spans="1:26" ht="12.75">
      <c r="A662" s="1">
        <v>37014</v>
      </c>
      <c r="B662" s="15">
        <v>123</v>
      </c>
      <c r="C662" s="3">
        <v>0.618634284</v>
      </c>
      <c r="D662" s="56">
        <v>0.618634284</v>
      </c>
      <c r="E662" s="4">
        <v>6529</v>
      </c>
      <c r="F662" s="16">
        <v>0</v>
      </c>
      <c r="G662" s="62">
        <v>39.15173457</v>
      </c>
      <c r="H662" s="62">
        <v>-78.16374286</v>
      </c>
      <c r="I662" s="17">
        <v>857</v>
      </c>
      <c r="J662" s="5">
        <f t="shared" si="64"/>
        <v>823</v>
      </c>
      <c r="K662" s="47">
        <f t="shared" si="65"/>
        <v>1726.9068735802268</v>
      </c>
      <c r="L662" s="47">
        <f t="shared" si="68"/>
        <v>1925.8868735802268</v>
      </c>
      <c r="M662" s="47">
        <f t="shared" si="66"/>
        <v>1963.7068735802268</v>
      </c>
      <c r="N662" s="48">
        <f t="shared" si="67"/>
        <v>1944.796873580227</v>
      </c>
      <c r="O662" s="5">
        <v>13.2</v>
      </c>
      <c r="P662" s="5">
        <v>63.7</v>
      </c>
      <c r="Q662" s="5">
        <v>76.4</v>
      </c>
      <c r="S662" s="27">
        <v>3.685</v>
      </c>
      <c r="T662" s="15">
        <v>347.582</v>
      </c>
      <c r="U662" s="15">
        <f t="shared" si="62"/>
        <v>322.6745</v>
      </c>
      <c r="V662" s="27">
        <v>0.522</v>
      </c>
      <c r="W662" s="49">
        <v>4.44</v>
      </c>
      <c r="X662" s="49">
        <f t="shared" si="63"/>
        <v>4.44</v>
      </c>
      <c r="Y662" s="26">
        <v>12.301</v>
      </c>
      <c r="Z662" s="48">
        <v>1944.796873580227</v>
      </c>
    </row>
    <row r="663" spans="1:26" ht="12.75">
      <c r="A663" s="1">
        <v>37014</v>
      </c>
      <c r="B663" s="15">
        <v>123</v>
      </c>
      <c r="C663" s="3">
        <v>0.618749976</v>
      </c>
      <c r="D663" s="56">
        <v>0.618749976</v>
      </c>
      <c r="E663" s="4">
        <v>6539</v>
      </c>
      <c r="F663" s="16">
        <v>0</v>
      </c>
      <c r="G663" s="62">
        <v>39.14622221</v>
      </c>
      <c r="H663" s="62">
        <v>-78.16413742</v>
      </c>
      <c r="I663" s="17">
        <v>854.2</v>
      </c>
      <c r="J663" s="5">
        <f t="shared" si="64"/>
        <v>820.2</v>
      </c>
      <c r="K663" s="47">
        <f t="shared" si="65"/>
        <v>1755.2066378760956</v>
      </c>
      <c r="L663" s="47">
        <f t="shared" si="68"/>
        <v>1954.1866378760956</v>
      </c>
      <c r="M663" s="47">
        <f t="shared" si="66"/>
        <v>1992.0066378760955</v>
      </c>
      <c r="N663" s="48">
        <f t="shared" si="67"/>
        <v>1973.0966378760954</v>
      </c>
      <c r="O663" s="5">
        <v>12.9</v>
      </c>
      <c r="P663" s="5">
        <v>64.3</v>
      </c>
      <c r="Q663" s="5">
        <v>71.9</v>
      </c>
      <c r="S663" s="27">
        <v>3.563</v>
      </c>
      <c r="T663" s="15">
        <v>294.534</v>
      </c>
      <c r="U663" s="15">
        <f t="shared" si="62"/>
        <v>330.88566666666674</v>
      </c>
      <c r="V663" s="27">
        <v>0.511</v>
      </c>
      <c r="W663" s="49">
        <v>4.44</v>
      </c>
      <c r="X663" s="49">
        <f t="shared" si="63"/>
        <v>4.44</v>
      </c>
      <c r="Y663" s="26">
        <v>12.287</v>
      </c>
      <c r="Z663" s="48">
        <v>1973.0966378760954</v>
      </c>
    </row>
    <row r="664" spans="1:26" ht="12.75">
      <c r="A664" s="1">
        <v>37014</v>
      </c>
      <c r="B664" s="15">
        <v>123</v>
      </c>
      <c r="C664" s="3">
        <v>0.618865728</v>
      </c>
      <c r="D664" s="56">
        <v>0.618865728</v>
      </c>
      <c r="E664" s="4">
        <v>6549</v>
      </c>
      <c r="F664" s="16">
        <v>0</v>
      </c>
      <c r="G664" s="62">
        <v>39.14137303</v>
      </c>
      <c r="H664" s="62">
        <v>-78.16079809</v>
      </c>
      <c r="I664" s="17">
        <v>851.8</v>
      </c>
      <c r="J664" s="5">
        <f t="shared" si="64"/>
        <v>817.8</v>
      </c>
      <c r="K664" s="47">
        <f t="shared" si="65"/>
        <v>1779.5405787240322</v>
      </c>
      <c r="L664" s="47">
        <f t="shared" si="68"/>
        <v>1978.5205787240322</v>
      </c>
      <c r="M664" s="47">
        <f t="shared" si="66"/>
        <v>2016.3405787240322</v>
      </c>
      <c r="N664" s="48">
        <f t="shared" si="67"/>
        <v>1997.4305787240323</v>
      </c>
      <c r="O664" s="5">
        <v>12.6</v>
      </c>
      <c r="P664" s="5">
        <v>65.1</v>
      </c>
      <c r="Q664" s="5">
        <v>74.9</v>
      </c>
      <c r="S664" s="27">
        <v>3.677</v>
      </c>
      <c r="T664" s="15">
        <v>346.431</v>
      </c>
      <c r="U664" s="15">
        <f t="shared" si="62"/>
        <v>330.3285</v>
      </c>
      <c r="V664" s="27">
        <v>0.522</v>
      </c>
      <c r="W664" s="49">
        <v>4.44</v>
      </c>
      <c r="X664" s="49">
        <f t="shared" si="63"/>
        <v>4.44</v>
      </c>
      <c r="Y664" s="26">
        <v>12.281</v>
      </c>
      <c r="Z664" s="48">
        <v>1997.4305787240323</v>
      </c>
    </row>
    <row r="665" spans="1:26" ht="12.75">
      <c r="A665" s="1">
        <v>37014</v>
      </c>
      <c r="B665" s="15">
        <v>123</v>
      </c>
      <c r="C665" s="3">
        <v>0.618981481</v>
      </c>
      <c r="D665" s="56">
        <v>0.618981481</v>
      </c>
      <c r="E665" s="4">
        <v>6559</v>
      </c>
      <c r="F665" s="16">
        <v>0</v>
      </c>
      <c r="G665" s="62">
        <v>39.13813292</v>
      </c>
      <c r="H665" s="62">
        <v>-78.15545216</v>
      </c>
      <c r="I665" s="17">
        <v>850.3</v>
      </c>
      <c r="J665" s="5">
        <f t="shared" si="64"/>
        <v>816.3</v>
      </c>
      <c r="K665" s="47">
        <f t="shared" si="65"/>
        <v>1794.7855827708922</v>
      </c>
      <c r="L665" s="47">
        <f t="shared" si="68"/>
        <v>1993.7655827708923</v>
      </c>
      <c r="M665" s="47">
        <f t="shared" si="66"/>
        <v>2031.5855827708922</v>
      </c>
      <c r="N665" s="48">
        <f t="shared" si="67"/>
        <v>2012.675582770892</v>
      </c>
      <c r="O665" s="5">
        <v>12.5</v>
      </c>
      <c r="P665" s="5">
        <v>65.6</v>
      </c>
      <c r="Q665" s="5">
        <v>70.9</v>
      </c>
      <c r="S665" s="27">
        <v>3.606</v>
      </c>
      <c r="T665" s="15">
        <v>293.438</v>
      </c>
      <c r="U665" s="15">
        <f t="shared" si="62"/>
        <v>321.0305</v>
      </c>
      <c r="V665" s="27">
        <v>0.523</v>
      </c>
      <c r="W665" s="49">
        <v>4.44</v>
      </c>
      <c r="X665" s="49">
        <f t="shared" si="63"/>
        <v>4.44</v>
      </c>
      <c r="Y665" s="26">
        <v>12.297</v>
      </c>
      <c r="Z665" s="48">
        <v>2012.675582770892</v>
      </c>
    </row>
    <row r="666" spans="1:26" ht="12.75">
      <c r="A666" s="1">
        <v>37014</v>
      </c>
      <c r="B666" s="15">
        <v>123</v>
      </c>
      <c r="C666" s="3">
        <v>0.619097233</v>
      </c>
      <c r="D666" s="56">
        <v>0.619097233</v>
      </c>
      <c r="E666" s="4">
        <v>6569</v>
      </c>
      <c r="F666" s="16">
        <v>0</v>
      </c>
      <c r="G666" s="62">
        <v>39.1366869</v>
      </c>
      <c r="H666" s="62">
        <v>-78.14916852</v>
      </c>
      <c r="I666" s="17">
        <v>848.8</v>
      </c>
      <c r="J666" s="5">
        <f t="shared" si="64"/>
        <v>814.8</v>
      </c>
      <c r="K666" s="47">
        <f t="shared" si="65"/>
        <v>1810.0586262009303</v>
      </c>
      <c r="L666" s="47">
        <f t="shared" si="68"/>
        <v>2009.0386262009304</v>
      </c>
      <c r="M666" s="47">
        <f t="shared" si="66"/>
        <v>2046.8586262009303</v>
      </c>
      <c r="N666" s="48">
        <f t="shared" si="67"/>
        <v>2027.9486262009304</v>
      </c>
      <c r="O666" s="5">
        <v>12.4</v>
      </c>
      <c r="P666" s="5">
        <v>65.8</v>
      </c>
      <c r="Q666" s="5">
        <v>73.8</v>
      </c>
      <c r="R666" s="64">
        <v>2.31E-05</v>
      </c>
      <c r="S666" s="27">
        <v>3.685</v>
      </c>
      <c r="T666" s="15">
        <v>345.39</v>
      </c>
      <c r="U666" s="15">
        <f t="shared" si="62"/>
        <v>329.2416666666666</v>
      </c>
      <c r="V666" s="27">
        <v>0.471</v>
      </c>
      <c r="W666" s="49">
        <v>4.44</v>
      </c>
      <c r="X666" s="49">
        <f t="shared" si="63"/>
        <v>4.44</v>
      </c>
      <c r="Y666" s="26">
        <v>12.311</v>
      </c>
      <c r="Z666" s="48">
        <v>2027.9486262009304</v>
      </c>
    </row>
    <row r="667" spans="1:26" ht="12.75">
      <c r="A667" s="1">
        <v>37014</v>
      </c>
      <c r="B667" s="15">
        <v>123</v>
      </c>
      <c r="C667" s="3">
        <v>0.619212985</v>
      </c>
      <c r="D667" s="56">
        <v>0.619212985</v>
      </c>
      <c r="E667" s="4">
        <v>6579</v>
      </c>
      <c r="F667" s="16">
        <v>0</v>
      </c>
      <c r="G667" s="62">
        <v>39.13653822</v>
      </c>
      <c r="H667" s="62">
        <v>-78.14270203</v>
      </c>
      <c r="I667" s="17">
        <v>846.7</v>
      </c>
      <c r="J667" s="5">
        <f t="shared" si="64"/>
        <v>812.7</v>
      </c>
      <c r="K667" s="47">
        <f t="shared" si="65"/>
        <v>1831.488190021601</v>
      </c>
      <c r="L667" s="47">
        <f t="shared" si="68"/>
        <v>2030.468190021601</v>
      </c>
      <c r="M667" s="47">
        <f t="shared" si="66"/>
        <v>2068.288190021601</v>
      </c>
      <c r="N667" s="48">
        <f t="shared" si="67"/>
        <v>2049.378190021601</v>
      </c>
      <c r="O667" s="5">
        <v>12.1</v>
      </c>
      <c r="P667" s="5">
        <v>66.1</v>
      </c>
      <c r="Q667" s="5">
        <v>73.2</v>
      </c>
      <c r="S667" s="27">
        <v>3.615</v>
      </c>
      <c r="T667" s="15">
        <v>292.288</v>
      </c>
      <c r="U667" s="15">
        <f t="shared" si="62"/>
        <v>319.9438333333333</v>
      </c>
      <c r="V667" s="27">
        <v>0.491</v>
      </c>
      <c r="W667" s="49">
        <v>4.44</v>
      </c>
      <c r="X667" s="49">
        <f t="shared" si="63"/>
        <v>4.44</v>
      </c>
      <c r="Y667" s="26">
        <v>12.296</v>
      </c>
      <c r="Z667" s="48">
        <v>2049.378190021601</v>
      </c>
    </row>
    <row r="668" spans="1:26" ht="12.75">
      <c r="A668" s="1">
        <v>37014</v>
      </c>
      <c r="B668" s="15">
        <v>123</v>
      </c>
      <c r="C668" s="3">
        <v>0.619328678</v>
      </c>
      <c r="D668" s="56">
        <v>0.619328678</v>
      </c>
      <c r="E668" s="4">
        <v>6589</v>
      </c>
      <c r="F668" s="16">
        <v>0</v>
      </c>
      <c r="G668" s="62">
        <v>39.13860984</v>
      </c>
      <c r="H668" s="62">
        <v>-78.13666354</v>
      </c>
      <c r="I668" s="17">
        <v>844.2</v>
      </c>
      <c r="J668" s="5">
        <f t="shared" si="64"/>
        <v>810.2</v>
      </c>
      <c r="K668" s="47">
        <f t="shared" si="65"/>
        <v>1857.0718918529412</v>
      </c>
      <c r="L668" s="47">
        <f t="shared" si="68"/>
        <v>2056.051891852941</v>
      </c>
      <c r="M668" s="47">
        <f t="shared" si="66"/>
        <v>2093.871891852941</v>
      </c>
      <c r="N668" s="48">
        <f t="shared" si="67"/>
        <v>2074.9618918529413</v>
      </c>
      <c r="O668" s="5">
        <v>11.8</v>
      </c>
      <c r="P668" s="5">
        <v>66.1</v>
      </c>
      <c r="Q668" s="5">
        <v>76.5</v>
      </c>
      <c r="S668" s="27">
        <v>3.677</v>
      </c>
      <c r="T668" s="15">
        <v>344.24</v>
      </c>
      <c r="U668" s="15">
        <f t="shared" si="62"/>
        <v>319.3868333333333</v>
      </c>
      <c r="V668" s="27">
        <v>0.482</v>
      </c>
      <c r="W668" s="49">
        <v>4.44</v>
      </c>
      <c r="X668" s="49">
        <f t="shared" si="63"/>
        <v>4.44</v>
      </c>
      <c r="Y668" s="26">
        <v>12.293</v>
      </c>
      <c r="Z668" s="48">
        <v>2074.9618918529413</v>
      </c>
    </row>
    <row r="669" spans="1:26" ht="12.75">
      <c r="A669" s="1">
        <v>37014</v>
      </c>
      <c r="B669" s="15">
        <v>123</v>
      </c>
      <c r="C669" s="3">
        <v>0.61944443</v>
      </c>
      <c r="D669" s="56">
        <v>0.61944443</v>
      </c>
      <c r="E669" s="4">
        <v>6599</v>
      </c>
      <c r="F669" s="16">
        <v>0</v>
      </c>
      <c r="G669" s="62">
        <v>39.14241629</v>
      </c>
      <c r="H669" s="62">
        <v>-78.13199969</v>
      </c>
      <c r="I669" s="17">
        <v>842</v>
      </c>
      <c r="J669" s="5">
        <f t="shared" si="64"/>
        <v>808</v>
      </c>
      <c r="K669" s="47">
        <f t="shared" si="65"/>
        <v>1879.6509355730927</v>
      </c>
      <c r="L669" s="47">
        <f t="shared" si="68"/>
        <v>2078.6309355730928</v>
      </c>
      <c r="M669" s="47">
        <f t="shared" si="66"/>
        <v>2116.450935573093</v>
      </c>
      <c r="N669" s="48">
        <f t="shared" si="67"/>
        <v>2097.5409355730926</v>
      </c>
      <c r="O669" s="5">
        <v>11.7</v>
      </c>
      <c r="P669" s="5">
        <v>65.9</v>
      </c>
      <c r="Q669" s="5">
        <v>71</v>
      </c>
      <c r="S669" s="27">
        <v>3.645</v>
      </c>
      <c r="T669" s="15">
        <v>291.246</v>
      </c>
      <c r="U669" s="15">
        <f t="shared" si="62"/>
        <v>318.8388333333333</v>
      </c>
      <c r="V669" s="27">
        <v>0.492</v>
      </c>
      <c r="W669" s="49">
        <v>4.44</v>
      </c>
      <c r="X669" s="49">
        <f t="shared" si="63"/>
        <v>4.44</v>
      </c>
      <c r="Y669" s="26">
        <v>12.318</v>
      </c>
      <c r="Z669" s="48">
        <v>2097.5409355730926</v>
      </c>
    </row>
    <row r="670" spans="1:26" ht="12.75">
      <c r="A670" s="1">
        <v>37014</v>
      </c>
      <c r="B670" s="15">
        <v>123</v>
      </c>
      <c r="C670" s="3">
        <v>0.619560182</v>
      </c>
      <c r="D670" s="56">
        <v>0.619560182</v>
      </c>
      <c r="E670" s="4">
        <v>6609</v>
      </c>
      <c r="F670" s="16">
        <v>0</v>
      </c>
      <c r="G670" s="62">
        <v>39.1475191</v>
      </c>
      <c r="H670" s="62">
        <v>-78.13004463</v>
      </c>
      <c r="I670" s="17">
        <v>840.9</v>
      </c>
      <c r="J670" s="5">
        <f t="shared" si="64"/>
        <v>806.9</v>
      </c>
      <c r="K670" s="47">
        <f t="shared" si="65"/>
        <v>1890.9635220142366</v>
      </c>
      <c r="L670" s="47">
        <f t="shared" si="68"/>
        <v>2089.9435220142364</v>
      </c>
      <c r="M670" s="47">
        <f t="shared" si="66"/>
        <v>2127.7635220142365</v>
      </c>
      <c r="N670" s="48">
        <f t="shared" si="67"/>
        <v>2108.8535220142367</v>
      </c>
      <c r="O670" s="5">
        <v>11.6</v>
      </c>
      <c r="P670" s="5">
        <v>66.7</v>
      </c>
      <c r="Q670" s="5">
        <v>74.8</v>
      </c>
      <c r="S670" s="27">
        <v>3.695</v>
      </c>
      <c r="T670" s="15">
        <v>343.199</v>
      </c>
      <c r="U670" s="15">
        <f t="shared" si="62"/>
        <v>318.30016666666666</v>
      </c>
      <c r="V670" s="27">
        <v>0.451</v>
      </c>
      <c r="W670" s="49">
        <v>4.44</v>
      </c>
      <c r="X670" s="49">
        <f t="shared" si="63"/>
        <v>4.44</v>
      </c>
      <c r="Y670" s="26">
        <v>12.293</v>
      </c>
      <c r="Z670" s="48">
        <v>2108.8535220142367</v>
      </c>
    </row>
    <row r="671" spans="1:26" ht="12.75">
      <c r="A671" s="1">
        <v>37014</v>
      </c>
      <c r="B671" s="15">
        <v>123</v>
      </c>
      <c r="C671" s="3">
        <v>0.619675934</v>
      </c>
      <c r="D671" s="56">
        <v>0.619675934</v>
      </c>
      <c r="E671" s="4">
        <v>6619</v>
      </c>
      <c r="F671" s="16">
        <v>0</v>
      </c>
      <c r="G671" s="62">
        <v>39.15274379</v>
      </c>
      <c r="H671" s="62">
        <v>-78.12982527</v>
      </c>
      <c r="I671" s="17">
        <v>839</v>
      </c>
      <c r="J671" s="5">
        <f t="shared" si="64"/>
        <v>805</v>
      </c>
      <c r="K671" s="47">
        <f t="shared" si="65"/>
        <v>1910.539816963003</v>
      </c>
      <c r="L671" s="47">
        <f t="shared" si="68"/>
        <v>2109.519816963003</v>
      </c>
      <c r="M671" s="47">
        <f t="shared" si="66"/>
        <v>2147.339816963003</v>
      </c>
      <c r="N671" s="48">
        <f t="shared" si="67"/>
        <v>2128.429816963003</v>
      </c>
      <c r="O671" s="5">
        <v>11.4</v>
      </c>
      <c r="P671" s="5">
        <v>66.9</v>
      </c>
      <c r="Q671" s="5">
        <v>71.4</v>
      </c>
      <c r="S671" s="27">
        <v>3.474</v>
      </c>
      <c r="T671" s="15">
        <v>237.596</v>
      </c>
      <c r="U671" s="15">
        <f t="shared" si="62"/>
        <v>308.9931666666667</v>
      </c>
      <c r="V671" s="27">
        <v>0.461</v>
      </c>
      <c r="W671" s="49">
        <v>4.44</v>
      </c>
      <c r="X671" s="49">
        <f t="shared" si="63"/>
        <v>4.44</v>
      </c>
      <c r="Y671" s="26">
        <v>12.285</v>
      </c>
      <c r="Z671" s="48">
        <v>2128.429816963003</v>
      </c>
    </row>
    <row r="672" spans="1:26" ht="12.75">
      <c r="A672" s="1">
        <v>37014</v>
      </c>
      <c r="B672" s="15">
        <v>123</v>
      </c>
      <c r="C672" s="3">
        <v>0.619791687</v>
      </c>
      <c r="D672" s="56">
        <v>0.619791687</v>
      </c>
      <c r="E672" s="4">
        <v>6629</v>
      </c>
      <c r="F672" s="16">
        <v>0</v>
      </c>
      <c r="G672" s="62">
        <v>39.15771702</v>
      </c>
      <c r="H672" s="62">
        <v>-78.13180559</v>
      </c>
      <c r="I672" s="17">
        <v>837.7</v>
      </c>
      <c r="J672" s="5">
        <f t="shared" si="64"/>
        <v>803.7</v>
      </c>
      <c r="K672" s="47">
        <f t="shared" si="65"/>
        <v>1923.9607644777277</v>
      </c>
      <c r="L672" s="47">
        <f t="shared" si="68"/>
        <v>2122.9407644777275</v>
      </c>
      <c r="M672" s="47">
        <f t="shared" si="66"/>
        <v>2160.7607644777277</v>
      </c>
      <c r="N672" s="48">
        <f t="shared" si="67"/>
        <v>2141.8507644777274</v>
      </c>
      <c r="O672" s="5">
        <v>11.4</v>
      </c>
      <c r="P672" s="5">
        <v>65.7</v>
      </c>
      <c r="Q672" s="5">
        <v>74.4</v>
      </c>
      <c r="R672" s="64">
        <v>1.99E-05</v>
      </c>
      <c r="S672" s="27">
        <v>3.686</v>
      </c>
      <c r="T672" s="15">
        <v>342.048</v>
      </c>
      <c r="U672" s="15">
        <f t="shared" si="62"/>
        <v>308.4361666666667</v>
      </c>
      <c r="V672" s="27">
        <v>0.451</v>
      </c>
      <c r="W672" s="49">
        <v>4.44</v>
      </c>
      <c r="X672" s="49">
        <f t="shared" si="63"/>
        <v>4.44</v>
      </c>
      <c r="Y672" s="26">
        <v>12.344</v>
      </c>
      <c r="Z672" s="48">
        <v>2141.8507644777274</v>
      </c>
    </row>
    <row r="673" spans="1:26" ht="12.75">
      <c r="A673" s="1">
        <v>37014</v>
      </c>
      <c r="B673" s="15">
        <v>123</v>
      </c>
      <c r="C673" s="3">
        <v>0.619907379</v>
      </c>
      <c r="D673" s="56">
        <v>0.619907379</v>
      </c>
      <c r="E673" s="4">
        <v>6639</v>
      </c>
      <c r="F673" s="16">
        <v>0</v>
      </c>
      <c r="G673" s="62">
        <v>39.16175837</v>
      </c>
      <c r="H673" s="62">
        <v>-78.1360336</v>
      </c>
      <c r="I673" s="17">
        <v>835.7</v>
      </c>
      <c r="J673" s="5">
        <f t="shared" si="64"/>
        <v>801.7</v>
      </c>
      <c r="K673" s="47">
        <f t="shared" si="65"/>
        <v>1944.6508246943267</v>
      </c>
      <c r="L673" s="47">
        <f t="shared" si="68"/>
        <v>2143.6308246943267</v>
      </c>
      <c r="M673" s="47">
        <f t="shared" si="66"/>
        <v>2181.450824694327</v>
      </c>
      <c r="N673" s="48">
        <f t="shared" si="67"/>
        <v>2162.540824694327</v>
      </c>
      <c r="O673" s="5">
        <v>11.1</v>
      </c>
      <c r="P673" s="5">
        <v>66.8</v>
      </c>
      <c r="Q673" s="5">
        <v>72.9</v>
      </c>
      <c r="S673" s="27">
        <v>3.664</v>
      </c>
      <c r="T673" s="15">
        <v>341.555</v>
      </c>
      <c r="U673" s="15">
        <f t="shared" si="62"/>
        <v>316.64733333333334</v>
      </c>
      <c r="V673" s="27">
        <v>0.442</v>
      </c>
      <c r="W673" s="49">
        <v>3.33</v>
      </c>
      <c r="X673" s="49">
        <f t="shared" si="63"/>
        <v>4.255</v>
      </c>
      <c r="Y673" s="26">
        <v>12.294</v>
      </c>
      <c r="Z673" s="48">
        <v>2162.540824694327</v>
      </c>
    </row>
    <row r="674" spans="1:26" ht="12.75">
      <c r="A674" s="1">
        <v>37014</v>
      </c>
      <c r="B674" s="15">
        <v>123</v>
      </c>
      <c r="C674" s="3">
        <v>0.620023131</v>
      </c>
      <c r="D674" s="56">
        <v>0.620023131</v>
      </c>
      <c r="E674" s="4">
        <v>6649</v>
      </c>
      <c r="F674" s="16">
        <v>0</v>
      </c>
      <c r="G674" s="62">
        <v>39.16420743</v>
      </c>
      <c r="H674" s="62">
        <v>-78.14217329</v>
      </c>
      <c r="I674" s="17">
        <v>834.1</v>
      </c>
      <c r="J674" s="5">
        <f t="shared" si="64"/>
        <v>800.1</v>
      </c>
      <c r="K674" s="47">
        <f t="shared" si="65"/>
        <v>1961.2400700608266</v>
      </c>
      <c r="L674" s="47">
        <f t="shared" si="68"/>
        <v>2160.2200700608264</v>
      </c>
      <c r="M674" s="47">
        <f t="shared" si="66"/>
        <v>2198.0400700608266</v>
      </c>
      <c r="N674" s="48">
        <f t="shared" si="67"/>
        <v>2179.1300700608263</v>
      </c>
      <c r="O674" s="5">
        <v>11</v>
      </c>
      <c r="P674" s="5">
        <v>65.3</v>
      </c>
      <c r="Q674" s="5">
        <v>77.4</v>
      </c>
      <c r="S674" s="27">
        <v>3.784</v>
      </c>
      <c r="T674" s="15">
        <v>393.507</v>
      </c>
      <c r="U674" s="15">
        <f t="shared" si="62"/>
        <v>324.8585</v>
      </c>
      <c r="V674" s="27">
        <v>0.432</v>
      </c>
      <c r="W674" s="49">
        <v>3.33</v>
      </c>
      <c r="X674" s="49">
        <f t="shared" si="63"/>
        <v>4.07</v>
      </c>
      <c r="Y674" s="26">
        <v>12.297</v>
      </c>
      <c r="Z674" s="48">
        <v>2179.1300700608263</v>
      </c>
    </row>
    <row r="675" spans="1:26" ht="12.75">
      <c r="A675" s="1">
        <v>37014</v>
      </c>
      <c r="B675" s="15">
        <v>123</v>
      </c>
      <c r="C675" s="3">
        <v>0.620138884</v>
      </c>
      <c r="D675" s="56">
        <v>0.620138884</v>
      </c>
      <c r="E675" s="4">
        <v>6659</v>
      </c>
      <c r="F675" s="16">
        <v>0</v>
      </c>
      <c r="G675" s="62">
        <v>39.16468685</v>
      </c>
      <c r="H675" s="62">
        <v>-78.14902818</v>
      </c>
      <c r="I675" s="17">
        <v>832.2</v>
      </c>
      <c r="J675" s="5">
        <f t="shared" si="64"/>
        <v>798.2</v>
      </c>
      <c r="K675" s="47">
        <f t="shared" si="65"/>
        <v>1980.9829406593883</v>
      </c>
      <c r="L675" s="47">
        <f t="shared" si="68"/>
        <v>2179.962940659388</v>
      </c>
      <c r="M675" s="47">
        <f t="shared" si="66"/>
        <v>2217.7829406593883</v>
      </c>
      <c r="N675" s="48">
        <f t="shared" si="67"/>
        <v>2198.8729406593884</v>
      </c>
      <c r="O675" s="5">
        <v>10.7</v>
      </c>
      <c r="P675" s="5">
        <v>66.8</v>
      </c>
      <c r="Q675" s="5">
        <v>72.4</v>
      </c>
      <c r="S675" s="27">
        <v>3.685</v>
      </c>
      <c r="T675" s="15">
        <v>340.404</v>
      </c>
      <c r="U675" s="15">
        <f t="shared" si="62"/>
        <v>333.05150000000003</v>
      </c>
      <c r="V675" s="27">
        <v>0.461</v>
      </c>
      <c r="W675" s="49">
        <v>4.44</v>
      </c>
      <c r="X675" s="49">
        <f t="shared" si="63"/>
        <v>4.069999999999999</v>
      </c>
      <c r="Y675" s="26">
        <v>12.311</v>
      </c>
      <c r="Z675" s="48">
        <v>2198.8729406593884</v>
      </c>
    </row>
    <row r="676" spans="1:26" ht="12.75">
      <c r="A676" s="1">
        <v>37014</v>
      </c>
      <c r="B676" s="15">
        <v>123</v>
      </c>
      <c r="C676" s="3">
        <v>0.620254636</v>
      </c>
      <c r="D676" s="56">
        <v>0.620254636</v>
      </c>
      <c r="E676" s="4">
        <v>6669</v>
      </c>
      <c r="F676" s="16">
        <v>0</v>
      </c>
      <c r="G676" s="62">
        <v>39.16301387</v>
      </c>
      <c r="H676" s="62">
        <v>-78.15564296</v>
      </c>
      <c r="I676" s="17">
        <v>830.2</v>
      </c>
      <c r="J676" s="5">
        <f t="shared" si="64"/>
        <v>796.2</v>
      </c>
      <c r="K676" s="47">
        <f t="shared" si="65"/>
        <v>2001.815744792387</v>
      </c>
      <c r="L676" s="47">
        <f t="shared" si="68"/>
        <v>2200.795744792387</v>
      </c>
      <c r="M676" s="47">
        <f t="shared" si="66"/>
        <v>2238.615744792387</v>
      </c>
      <c r="N676" s="48">
        <f t="shared" si="67"/>
        <v>2219.705744792387</v>
      </c>
      <c r="O676" s="5">
        <v>10.5</v>
      </c>
      <c r="P676" s="5">
        <v>68.5</v>
      </c>
      <c r="Q676" s="5">
        <v>75.4</v>
      </c>
      <c r="S676" s="27">
        <v>3.656</v>
      </c>
      <c r="T676" s="15">
        <v>339.856</v>
      </c>
      <c r="U676" s="15">
        <f t="shared" si="62"/>
        <v>332.4943333333334</v>
      </c>
      <c r="V676" s="27">
        <v>0.421</v>
      </c>
      <c r="W676" s="49">
        <v>3.33</v>
      </c>
      <c r="X676" s="49">
        <f t="shared" si="63"/>
        <v>3.8850000000000002</v>
      </c>
      <c r="Y676" s="26">
        <v>12.296</v>
      </c>
      <c r="Z676" s="48">
        <v>2219.705744792387</v>
      </c>
    </row>
    <row r="677" spans="1:26" ht="12.75">
      <c r="A677" s="1">
        <v>37014</v>
      </c>
      <c r="B677" s="15">
        <v>123</v>
      </c>
      <c r="C677" s="3">
        <v>0.620370388</v>
      </c>
      <c r="D677" s="56">
        <v>0.620370388</v>
      </c>
      <c r="E677" s="4">
        <v>6679</v>
      </c>
      <c r="F677" s="16">
        <v>0</v>
      </c>
      <c r="G677" s="62">
        <v>39.15955984</v>
      </c>
      <c r="H677" s="62">
        <v>-78.1610816</v>
      </c>
      <c r="I677" s="17">
        <v>828.9</v>
      </c>
      <c r="J677" s="5">
        <f t="shared" si="64"/>
        <v>794.9</v>
      </c>
      <c r="K677" s="47">
        <f t="shared" si="65"/>
        <v>2015.3851485831524</v>
      </c>
      <c r="L677" s="47">
        <f t="shared" si="68"/>
        <v>2214.3651485831524</v>
      </c>
      <c r="M677" s="47">
        <f t="shared" si="66"/>
        <v>2252.1851485831526</v>
      </c>
      <c r="N677" s="48">
        <f t="shared" si="67"/>
        <v>2233.2751485831523</v>
      </c>
      <c r="O677" s="5">
        <v>10.4</v>
      </c>
      <c r="P677" s="5">
        <v>69</v>
      </c>
      <c r="Q677" s="5">
        <v>70.2</v>
      </c>
      <c r="S677" s="27">
        <v>3.542</v>
      </c>
      <c r="T677" s="15">
        <v>234.363</v>
      </c>
      <c r="U677" s="15">
        <f t="shared" si="62"/>
        <v>331.95550000000003</v>
      </c>
      <c r="V677" s="27">
        <v>0.451</v>
      </c>
      <c r="W677" s="49">
        <v>4.44</v>
      </c>
      <c r="X677" s="49">
        <f t="shared" si="63"/>
        <v>3.885000000000001</v>
      </c>
      <c r="Y677" s="26">
        <v>12.298</v>
      </c>
      <c r="Z677" s="48">
        <v>2233.2751485831523</v>
      </c>
    </row>
    <row r="678" spans="1:26" ht="12.75">
      <c r="A678" s="1">
        <v>37014</v>
      </c>
      <c r="B678" s="15">
        <v>123</v>
      </c>
      <c r="C678" s="3">
        <v>0.62048614</v>
      </c>
      <c r="D678" s="56">
        <v>0.62048614</v>
      </c>
      <c r="E678" s="4">
        <v>6689</v>
      </c>
      <c r="F678" s="16">
        <v>0</v>
      </c>
      <c r="G678" s="62">
        <v>39.15491378</v>
      </c>
      <c r="H678" s="62">
        <v>-78.16474172</v>
      </c>
      <c r="I678" s="17">
        <v>827.4</v>
      </c>
      <c r="J678" s="5">
        <f t="shared" si="64"/>
        <v>793.4</v>
      </c>
      <c r="K678" s="47">
        <f t="shared" si="65"/>
        <v>2031.0697557243225</v>
      </c>
      <c r="L678" s="47">
        <f t="shared" si="68"/>
        <v>2230.0497557243225</v>
      </c>
      <c r="M678" s="47">
        <f t="shared" si="66"/>
        <v>2267.8697557243227</v>
      </c>
      <c r="N678" s="48">
        <f t="shared" si="67"/>
        <v>2248.9597557243223</v>
      </c>
      <c r="O678" s="5">
        <v>10.3</v>
      </c>
      <c r="P678" s="5">
        <v>67.1</v>
      </c>
      <c r="Q678" s="5">
        <v>74.3</v>
      </c>
      <c r="R678" s="64">
        <v>2.01E-05</v>
      </c>
      <c r="S678" s="27">
        <v>3.715</v>
      </c>
      <c r="T678" s="15">
        <v>338.815</v>
      </c>
      <c r="U678" s="15">
        <f t="shared" si="62"/>
        <v>331.4166666666667</v>
      </c>
      <c r="V678" s="27">
        <v>0.451</v>
      </c>
      <c r="W678" s="49">
        <v>4.44</v>
      </c>
      <c r="X678" s="49">
        <f t="shared" si="63"/>
        <v>3.8850000000000002</v>
      </c>
      <c r="Y678" s="26">
        <v>12.373</v>
      </c>
      <c r="Z678" s="48">
        <v>2248.9597557243223</v>
      </c>
    </row>
    <row r="679" spans="1:26" ht="12.75">
      <c r="A679" s="1">
        <v>37014</v>
      </c>
      <c r="B679" s="15">
        <v>123</v>
      </c>
      <c r="C679" s="3">
        <v>0.620601833</v>
      </c>
      <c r="D679" s="56">
        <v>0.620601833</v>
      </c>
      <c r="E679" s="4">
        <v>6699</v>
      </c>
      <c r="F679" s="16">
        <v>0</v>
      </c>
      <c r="G679" s="62">
        <v>39.14961441</v>
      </c>
      <c r="H679" s="62">
        <v>-78.16592396</v>
      </c>
      <c r="I679" s="17">
        <v>824.7</v>
      </c>
      <c r="J679" s="5">
        <f t="shared" si="64"/>
        <v>790.7</v>
      </c>
      <c r="K679" s="47">
        <f t="shared" si="65"/>
        <v>2059.376921201159</v>
      </c>
      <c r="L679" s="47">
        <f t="shared" si="68"/>
        <v>2258.356921201159</v>
      </c>
      <c r="M679" s="47">
        <f t="shared" si="66"/>
        <v>2296.176921201159</v>
      </c>
      <c r="N679" s="48">
        <f t="shared" si="67"/>
        <v>2277.2669212011588</v>
      </c>
      <c r="O679" s="5">
        <v>10</v>
      </c>
      <c r="P679" s="5">
        <v>67.1</v>
      </c>
      <c r="Q679" s="5">
        <v>71.4</v>
      </c>
      <c r="S679" s="27">
        <v>3.765</v>
      </c>
      <c r="T679" s="15">
        <v>390.712</v>
      </c>
      <c r="U679" s="15">
        <f t="shared" si="62"/>
        <v>339.6095</v>
      </c>
      <c r="V679" s="27">
        <v>0.412</v>
      </c>
      <c r="W679" s="49">
        <v>3.33</v>
      </c>
      <c r="X679" s="49">
        <f t="shared" si="63"/>
        <v>3.8850000000000002</v>
      </c>
      <c r="Y679" s="26">
        <v>12.288</v>
      </c>
      <c r="Z679" s="48">
        <v>2277.2669212011588</v>
      </c>
    </row>
    <row r="680" spans="1:26" ht="12.75">
      <c r="A680" s="1">
        <v>37014</v>
      </c>
      <c r="B680" s="15">
        <v>123</v>
      </c>
      <c r="C680" s="3">
        <v>0.620717585</v>
      </c>
      <c r="D680" s="56">
        <v>0.620717585</v>
      </c>
      <c r="E680" s="4">
        <v>6709</v>
      </c>
      <c r="F680" s="16">
        <v>0</v>
      </c>
      <c r="G680" s="62">
        <v>39.14427374</v>
      </c>
      <c r="H680" s="62">
        <v>-78.1649495</v>
      </c>
      <c r="I680" s="17">
        <v>821.1</v>
      </c>
      <c r="J680" s="5">
        <f t="shared" si="64"/>
        <v>787.1</v>
      </c>
      <c r="K680" s="47">
        <f t="shared" si="65"/>
        <v>2097.2705411979146</v>
      </c>
      <c r="L680" s="47">
        <f t="shared" si="68"/>
        <v>2296.2505411979146</v>
      </c>
      <c r="M680" s="47">
        <f t="shared" si="66"/>
        <v>2334.0705411979147</v>
      </c>
      <c r="N680" s="48">
        <f t="shared" si="67"/>
        <v>2315.1605411979144</v>
      </c>
      <c r="O680" s="5">
        <v>9.5</v>
      </c>
      <c r="P680" s="5">
        <v>66.9</v>
      </c>
      <c r="Q680" s="5">
        <v>74.4</v>
      </c>
      <c r="S680" s="27">
        <v>3.717</v>
      </c>
      <c r="T680" s="15">
        <v>337.664</v>
      </c>
      <c r="U680" s="15">
        <f aca="true" t="shared" si="69" ref="U680:U723">AVERAGE(T675:T680)</f>
        <v>330.30233333333337</v>
      </c>
      <c r="V680" s="27">
        <v>0.442</v>
      </c>
      <c r="W680" s="49">
        <v>3.33</v>
      </c>
      <c r="X680" s="49">
        <f aca="true" t="shared" si="70" ref="X680:X723">AVERAGE(W675:W680)</f>
        <v>3.8850000000000002</v>
      </c>
      <c r="Y680" s="26">
        <v>12.318</v>
      </c>
      <c r="Z680" s="48">
        <v>2315.1605411979144</v>
      </c>
    </row>
    <row r="681" spans="1:26" ht="12.75">
      <c r="A681" s="1">
        <v>37014</v>
      </c>
      <c r="B681" s="15">
        <v>123</v>
      </c>
      <c r="C681" s="3">
        <v>0.620833337</v>
      </c>
      <c r="D681" s="56">
        <v>0.620833337</v>
      </c>
      <c r="E681" s="4">
        <v>6719</v>
      </c>
      <c r="F681" s="16">
        <v>0</v>
      </c>
      <c r="G681" s="62">
        <v>39.13966569</v>
      </c>
      <c r="H681" s="62">
        <v>-78.16127665</v>
      </c>
      <c r="I681" s="17">
        <v>825</v>
      </c>
      <c r="J681" s="5">
        <f t="shared" si="64"/>
        <v>791</v>
      </c>
      <c r="K681" s="47">
        <f t="shared" si="65"/>
        <v>2056.2269111594655</v>
      </c>
      <c r="L681" s="47">
        <f t="shared" si="68"/>
        <v>2255.2069111594656</v>
      </c>
      <c r="M681" s="47">
        <f t="shared" si="66"/>
        <v>2293.0269111594657</v>
      </c>
      <c r="N681" s="48">
        <f t="shared" si="67"/>
        <v>2274.1169111594654</v>
      </c>
      <c r="O681" s="5">
        <v>10.1</v>
      </c>
      <c r="P681" s="5">
        <v>69.4</v>
      </c>
      <c r="Q681" s="5">
        <v>70.9</v>
      </c>
      <c r="S681" s="27">
        <v>3.676</v>
      </c>
      <c r="T681" s="15">
        <v>337.171</v>
      </c>
      <c r="U681" s="15">
        <f t="shared" si="69"/>
        <v>329.7635</v>
      </c>
      <c r="V681" s="27">
        <v>0.411</v>
      </c>
      <c r="W681" s="49">
        <v>3.33</v>
      </c>
      <c r="X681" s="49">
        <f t="shared" si="70"/>
        <v>3.7000000000000006</v>
      </c>
      <c r="Y681" s="26">
        <v>12.321</v>
      </c>
      <c r="Z681" s="48">
        <v>2274.1169111594654</v>
      </c>
    </row>
    <row r="682" spans="1:26" ht="12.75">
      <c r="A682" s="1">
        <v>37014</v>
      </c>
      <c r="B682" s="15">
        <v>123</v>
      </c>
      <c r="C682" s="3">
        <v>0.62094909</v>
      </c>
      <c r="D682" s="56">
        <v>0.62094909</v>
      </c>
      <c r="E682" s="4">
        <v>6729</v>
      </c>
      <c r="F682" s="16">
        <v>0</v>
      </c>
      <c r="G682" s="62">
        <v>39.13692302</v>
      </c>
      <c r="H682" s="62">
        <v>-78.15615851</v>
      </c>
      <c r="I682" s="17">
        <v>826</v>
      </c>
      <c r="J682" s="5">
        <f t="shared" si="64"/>
        <v>792</v>
      </c>
      <c r="K682" s="47">
        <f t="shared" si="65"/>
        <v>2045.7354993128558</v>
      </c>
      <c r="L682" s="47">
        <f t="shared" si="68"/>
        <v>2244.7154993128556</v>
      </c>
      <c r="M682" s="47">
        <f t="shared" si="66"/>
        <v>2282.535499312856</v>
      </c>
      <c r="N682" s="48">
        <f t="shared" si="67"/>
        <v>2263.625499312856</v>
      </c>
      <c r="O682" s="5">
        <v>10.8</v>
      </c>
      <c r="P682" s="5">
        <v>68.1</v>
      </c>
      <c r="Q682" s="5">
        <v>75.4</v>
      </c>
      <c r="S682" s="27">
        <v>3.655</v>
      </c>
      <c r="T682" s="15">
        <v>336.623</v>
      </c>
      <c r="U682" s="15">
        <f t="shared" si="69"/>
        <v>329.2246666666667</v>
      </c>
      <c r="V682" s="27">
        <v>0.411</v>
      </c>
      <c r="W682" s="49">
        <v>3.33</v>
      </c>
      <c r="X682" s="49">
        <f t="shared" si="70"/>
        <v>3.7000000000000006</v>
      </c>
      <c r="Y682" s="26">
        <v>12.282</v>
      </c>
      <c r="Z682" s="48">
        <v>2263.625499312856</v>
      </c>
    </row>
    <row r="683" spans="1:26" ht="12.75">
      <c r="A683" s="1">
        <v>37014</v>
      </c>
      <c r="B683" s="15">
        <v>123</v>
      </c>
      <c r="C683" s="3">
        <v>0.621064842</v>
      </c>
      <c r="D683" s="56">
        <v>0.621064842</v>
      </c>
      <c r="E683" s="4">
        <v>6739</v>
      </c>
      <c r="F683" s="16">
        <v>0</v>
      </c>
      <c r="G683" s="62">
        <v>39.13679324</v>
      </c>
      <c r="H683" s="62">
        <v>-78.14967749</v>
      </c>
      <c r="I683" s="17">
        <v>822.6</v>
      </c>
      <c r="J683" s="5">
        <f t="shared" si="64"/>
        <v>788.6</v>
      </c>
      <c r="K683" s="47">
        <f t="shared" si="65"/>
        <v>2081.4605128668604</v>
      </c>
      <c r="L683" s="47">
        <f t="shared" si="68"/>
        <v>2280.4405128668604</v>
      </c>
      <c r="M683" s="47">
        <f t="shared" si="66"/>
        <v>2318.2605128668606</v>
      </c>
      <c r="N683" s="48">
        <f t="shared" si="67"/>
        <v>2299.3505128668603</v>
      </c>
      <c r="O683" s="5">
        <v>10.3</v>
      </c>
      <c r="P683" s="5">
        <v>67.9</v>
      </c>
      <c r="Q683" s="5">
        <v>76.9</v>
      </c>
      <c r="S683" s="27">
        <v>4.239</v>
      </c>
      <c r="T683" s="15">
        <v>598.52</v>
      </c>
      <c r="U683" s="15">
        <f t="shared" si="69"/>
        <v>389.9175</v>
      </c>
      <c r="V683" s="27">
        <v>0.411</v>
      </c>
      <c r="W683" s="49">
        <v>3.33</v>
      </c>
      <c r="X683" s="49">
        <f t="shared" si="70"/>
        <v>3.5150000000000006</v>
      </c>
      <c r="Y683" s="26">
        <v>10.729</v>
      </c>
      <c r="Z683" s="48">
        <v>2299.3505128668603</v>
      </c>
    </row>
    <row r="684" spans="1:26" ht="12.75">
      <c r="A684" s="1">
        <v>37014</v>
      </c>
      <c r="B684" s="15">
        <v>123</v>
      </c>
      <c r="C684" s="3">
        <v>0.621180534</v>
      </c>
      <c r="D684" s="56">
        <v>0.621180534</v>
      </c>
      <c r="E684" s="4">
        <v>6749</v>
      </c>
      <c r="F684" s="16">
        <v>0</v>
      </c>
      <c r="G684" s="62">
        <v>39.14014551</v>
      </c>
      <c r="H684" s="62">
        <v>-78.14356241</v>
      </c>
      <c r="I684" s="17">
        <v>821.8</v>
      </c>
      <c r="J684" s="5">
        <f t="shared" si="64"/>
        <v>787.8</v>
      </c>
      <c r="K684" s="47">
        <f t="shared" si="65"/>
        <v>2089.888781920269</v>
      </c>
      <c r="L684" s="47">
        <f t="shared" si="68"/>
        <v>2288.868781920269</v>
      </c>
      <c r="M684" s="47">
        <f t="shared" si="66"/>
        <v>2326.6887819202693</v>
      </c>
      <c r="N684" s="48">
        <f t="shared" si="67"/>
        <v>2307.7787819202695</v>
      </c>
      <c r="O684" s="5">
        <v>10.2</v>
      </c>
      <c r="P684" s="5">
        <v>66.6</v>
      </c>
      <c r="Q684" s="5">
        <v>82.9</v>
      </c>
      <c r="R684" s="64">
        <v>2.12E-05</v>
      </c>
      <c r="S684" s="27">
        <v>3.597</v>
      </c>
      <c r="T684" s="15">
        <v>282.972</v>
      </c>
      <c r="U684" s="15">
        <f t="shared" si="69"/>
        <v>380.61033333333336</v>
      </c>
      <c r="V684" s="27">
        <v>0.422</v>
      </c>
      <c r="W684" s="49">
        <v>3.33</v>
      </c>
      <c r="X684" s="49">
        <f t="shared" si="70"/>
        <v>3.3299999999999996</v>
      </c>
      <c r="Y684" s="26">
        <v>10.759</v>
      </c>
      <c r="Z684" s="48">
        <v>2307.7787819202695</v>
      </c>
    </row>
    <row r="685" spans="1:26" ht="12.75">
      <c r="A685" s="1">
        <v>37014</v>
      </c>
      <c r="B685" s="15">
        <v>123</v>
      </c>
      <c r="C685" s="3">
        <v>0.621296287</v>
      </c>
      <c r="D685" s="56">
        <v>0.621296287</v>
      </c>
      <c r="E685" s="4">
        <v>6759</v>
      </c>
      <c r="F685" s="16">
        <v>0</v>
      </c>
      <c r="G685" s="62">
        <v>39.14526668</v>
      </c>
      <c r="H685" s="62">
        <v>-78.14001089</v>
      </c>
      <c r="I685" s="17">
        <v>820.7</v>
      </c>
      <c r="J685" s="5">
        <f t="shared" si="64"/>
        <v>786.7</v>
      </c>
      <c r="K685" s="47">
        <f t="shared" si="65"/>
        <v>2101.49163742402</v>
      </c>
      <c r="L685" s="47">
        <f t="shared" si="68"/>
        <v>2300.47163742402</v>
      </c>
      <c r="M685" s="47">
        <f t="shared" si="66"/>
        <v>2338.2916374240203</v>
      </c>
      <c r="N685" s="48">
        <f t="shared" si="67"/>
        <v>2319.3816374240205</v>
      </c>
      <c r="O685" s="5">
        <v>10.3</v>
      </c>
      <c r="P685" s="5">
        <v>64.8</v>
      </c>
      <c r="Q685" s="5">
        <v>78.9</v>
      </c>
      <c r="S685" s="27">
        <v>3.511</v>
      </c>
      <c r="T685" s="15">
        <v>229.979</v>
      </c>
      <c r="U685" s="15">
        <f t="shared" si="69"/>
        <v>353.8215</v>
      </c>
      <c r="V685" s="27">
        <v>0.441</v>
      </c>
      <c r="W685" s="49">
        <v>3.33</v>
      </c>
      <c r="X685" s="49">
        <f t="shared" si="70"/>
        <v>3.3299999999999996</v>
      </c>
      <c r="Y685" s="26">
        <v>10.723</v>
      </c>
      <c r="Z685" s="48">
        <v>2319.3816374240205</v>
      </c>
    </row>
    <row r="686" spans="1:26" ht="12.75">
      <c r="A686" s="1">
        <v>37014</v>
      </c>
      <c r="B686" s="15">
        <v>123</v>
      </c>
      <c r="C686" s="3">
        <v>0.621412039</v>
      </c>
      <c r="D686" s="56">
        <v>0.621412039</v>
      </c>
      <c r="E686" s="4">
        <v>6769</v>
      </c>
      <c r="F686" s="16">
        <v>0</v>
      </c>
      <c r="G686" s="62">
        <v>39.15105806</v>
      </c>
      <c r="H686" s="62">
        <v>-78.13960801</v>
      </c>
      <c r="I686" s="17">
        <v>819.3</v>
      </c>
      <c r="J686" s="5">
        <f t="shared" si="64"/>
        <v>785.3</v>
      </c>
      <c r="K686" s="47">
        <f t="shared" si="65"/>
        <v>2116.2823944143115</v>
      </c>
      <c r="L686" s="47">
        <f t="shared" si="68"/>
        <v>2315.2623944143115</v>
      </c>
      <c r="M686" s="47">
        <f t="shared" si="66"/>
        <v>2353.0823944143117</v>
      </c>
      <c r="N686" s="48">
        <f t="shared" si="67"/>
        <v>2334.1723944143114</v>
      </c>
      <c r="O686" s="5">
        <v>10.2</v>
      </c>
      <c r="P686" s="5">
        <v>64.8</v>
      </c>
      <c r="Q686" s="5">
        <v>80.8</v>
      </c>
      <c r="S686" s="27">
        <v>3.636</v>
      </c>
      <c r="T686" s="15">
        <v>281.931</v>
      </c>
      <c r="U686" s="15">
        <f t="shared" si="69"/>
        <v>344.53266666666667</v>
      </c>
      <c r="V686" s="27">
        <v>0.401</v>
      </c>
      <c r="W686" s="49">
        <v>3.33</v>
      </c>
      <c r="X686" s="49">
        <f t="shared" si="70"/>
        <v>3.3299999999999996</v>
      </c>
      <c r="Y686" s="26">
        <v>10.722</v>
      </c>
      <c r="Z686" s="48">
        <v>2334.1723944143114</v>
      </c>
    </row>
    <row r="687" spans="1:26" ht="12.75">
      <c r="A687" s="1">
        <v>37014</v>
      </c>
      <c r="B687" s="15">
        <v>123</v>
      </c>
      <c r="C687" s="3">
        <v>0.621527791</v>
      </c>
      <c r="D687" s="56">
        <v>0.621527791</v>
      </c>
      <c r="E687" s="4">
        <v>6779</v>
      </c>
      <c r="F687" s="16">
        <v>0</v>
      </c>
      <c r="G687" s="62">
        <v>39.15651688</v>
      </c>
      <c r="H687" s="62">
        <v>-78.14241634</v>
      </c>
      <c r="I687" s="17">
        <v>817.6</v>
      </c>
      <c r="J687" s="5">
        <f t="shared" si="64"/>
        <v>783.6</v>
      </c>
      <c r="K687" s="47">
        <f t="shared" si="65"/>
        <v>2134.2780893053105</v>
      </c>
      <c r="L687" s="47">
        <f t="shared" si="68"/>
        <v>2333.2580893053105</v>
      </c>
      <c r="M687" s="47">
        <f t="shared" si="66"/>
        <v>2371.0780893053106</v>
      </c>
      <c r="N687" s="48">
        <f t="shared" si="67"/>
        <v>2352.168089305311</v>
      </c>
      <c r="O687" s="5">
        <v>10</v>
      </c>
      <c r="P687" s="5">
        <v>64.8</v>
      </c>
      <c r="Q687" s="5">
        <v>79.9</v>
      </c>
      <c r="S687" s="27">
        <v>3.695</v>
      </c>
      <c r="T687" s="15">
        <v>333.828</v>
      </c>
      <c r="U687" s="15">
        <f t="shared" si="69"/>
        <v>343.9755</v>
      </c>
      <c r="V687" s="27">
        <v>0.401</v>
      </c>
      <c r="W687" s="49">
        <v>3.33</v>
      </c>
      <c r="X687" s="49">
        <f t="shared" si="70"/>
        <v>3.3299999999999996</v>
      </c>
      <c r="Y687" s="26">
        <v>10.77</v>
      </c>
      <c r="Z687" s="48">
        <v>2352.168089305311</v>
      </c>
    </row>
    <row r="688" spans="1:26" ht="12.75">
      <c r="A688" s="1">
        <v>37014</v>
      </c>
      <c r="B688" s="15">
        <v>123</v>
      </c>
      <c r="C688" s="3">
        <v>0.621643543</v>
      </c>
      <c r="D688" s="56">
        <v>0.621643543</v>
      </c>
      <c r="E688" s="4">
        <v>6789</v>
      </c>
      <c r="F688" s="16">
        <v>0</v>
      </c>
      <c r="G688" s="62">
        <v>39.16064976</v>
      </c>
      <c r="H688" s="62">
        <v>-78.14801105</v>
      </c>
      <c r="I688" s="17">
        <v>815.2</v>
      </c>
      <c r="J688" s="5">
        <f t="shared" si="64"/>
        <v>781.2</v>
      </c>
      <c r="K688" s="47">
        <f t="shared" si="65"/>
        <v>2159.750352751073</v>
      </c>
      <c r="L688" s="47">
        <f t="shared" si="68"/>
        <v>2358.730352751073</v>
      </c>
      <c r="M688" s="47">
        <f t="shared" si="66"/>
        <v>2396.550352751073</v>
      </c>
      <c r="N688" s="48">
        <f t="shared" si="67"/>
        <v>2377.640352751073</v>
      </c>
      <c r="O688" s="5">
        <v>9.7</v>
      </c>
      <c r="P688" s="5">
        <v>65.1</v>
      </c>
      <c r="Q688" s="5">
        <v>81.9</v>
      </c>
      <c r="S688" s="27">
        <v>3.676</v>
      </c>
      <c r="T688" s="15">
        <v>333.28</v>
      </c>
      <c r="U688" s="15">
        <f t="shared" si="69"/>
        <v>343.41833333333335</v>
      </c>
      <c r="V688" s="27">
        <v>0.392</v>
      </c>
      <c r="W688" s="49">
        <v>3.33</v>
      </c>
      <c r="X688" s="49">
        <f t="shared" si="70"/>
        <v>3.3299999999999996</v>
      </c>
      <c r="Y688" s="26">
        <v>10.726</v>
      </c>
      <c r="Z688" s="48">
        <v>2377.640352751073</v>
      </c>
    </row>
    <row r="689" spans="1:26" ht="12.75">
      <c r="A689" s="1">
        <v>37014</v>
      </c>
      <c r="B689" s="15">
        <v>123</v>
      </c>
      <c r="C689" s="3">
        <v>0.621759236</v>
      </c>
      <c r="D689" s="56">
        <v>0.621759236</v>
      </c>
      <c r="E689" s="4">
        <v>6799</v>
      </c>
      <c r="F689" s="16">
        <v>0</v>
      </c>
      <c r="G689" s="62">
        <v>39.16260177</v>
      </c>
      <c r="H689" s="62">
        <v>-78.15542231</v>
      </c>
      <c r="I689" s="17">
        <v>814.7</v>
      </c>
      <c r="J689" s="5">
        <f t="shared" si="64"/>
        <v>780.7</v>
      </c>
      <c r="K689" s="47">
        <f t="shared" si="65"/>
        <v>2165.066923373815</v>
      </c>
      <c r="L689" s="47">
        <f t="shared" si="68"/>
        <v>2364.046923373815</v>
      </c>
      <c r="M689" s="47">
        <f t="shared" si="66"/>
        <v>2401.866923373815</v>
      </c>
      <c r="N689" s="48">
        <f t="shared" si="67"/>
        <v>2382.956923373815</v>
      </c>
      <c r="O689" s="5">
        <v>9.7</v>
      </c>
      <c r="P689" s="5">
        <v>63</v>
      </c>
      <c r="Q689" s="5">
        <v>77.9</v>
      </c>
      <c r="S689" s="27">
        <v>3.686</v>
      </c>
      <c r="T689" s="15">
        <v>332.787</v>
      </c>
      <c r="U689" s="15">
        <f t="shared" si="69"/>
        <v>299.1295</v>
      </c>
      <c r="V689" s="27">
        <v>0.403</v>
      </c>
      <c r="W689" s="49">
        <v>3.33</v>
      </c>
      <c r="X689" s="49">
        <f t="shared" si="70"/>
        <v>3.3299999999999996</v>
      </c>
      <c r="Y689" s="26">
        <v>10.721</v>
      </c>
      <c r="Z689" s="48">
        <v>2382.956923373815</v>
      </c>
    </row>
    <row r="690" spans="1:26" ht="12.75">
      <c r="A690" s="1">
        <v>37014</v>
      </c>
      <c r="B690" s="15">
        <v>123</v>
      </c>
      <c r="C690" s="3">
        <v>0.621874988</v>
      </c>
      <c r="D690" s="56">
        <v>0.621874988</v>
      </c>
      <c r="E690" s="4">
        <v>6809</v>
      </c>
      <c r="F690" s="16">
        <v>0</v>
      </c>
      <c r="G690" s="62">
        <v>39.16249976</v>
      </c>
      <c r="H690" s="62">
        <v>-78.16328256</v>
      </c>
      <c r="I690" s="17">
        <v>815</v>
      </c>
      <c r="J690" s="5">
        <f t="shared" si="64"/>
        <v>781</v>
      </c>
      <c r="K690" s="47">
        <f t="shared" si="65"/>
        <v>2161.876572548122</v>
      </c>
      <c r="L690" s="47">
        <f t="shared" si="68"/>
        <v>2360.856572548122</v>
      </c>
      <c r="M690" s="47">
        <f t="shared" si="66"/>
        <v>2398.6765725481223</v>
      </c>
      <c r="N690" s="48">
        <f t="shared" si="67"/>
        <v>2379.766572548122</v>
      </c>
      <c r="O690" s="5">
        <v>9.8</v>
      </c>
      <c r="P690" s="5">
        <v>66.3</v>
      </c>
      <c r="Q690" s="5">
        <v>81.4</v>
      </c>
      <c r="R690" s="64">
        <v>1.74E-05</v>
      </c>
      <c r="S690" s="27">
        <v>3.695</v>
      </c>
      <c r="T690" s="15">
        <v>332.239</v>
      </c>
      <c r="U690" s="15">
        <f t="shared" si="69"/>
        <v>307.34066666666666</v>
      </c>
      <c r="V690" s="27">
        <v>0.401</v>
      </c>
      <c r="W690" s="49">
        <v>3.33</v>
      </c>
      <c r="X690" s="49">
        <f t="shared" si="70"/>
        <v>3.3299999999999996</v>
      </c>
      <c r="Y690" s="26">
        <v>12.335</v>
      </c>
      <c r="Z690" s="48">
        <v>2379.766572548122</v>
      </c>
    </row>
    <row r="691" spans="1:26" ht="12.75">
      <c r="A691" s="1">
        <v>37014</v>
      </c>
      <c r="B691" s="15">
        <v>123</v>
      </c>
      <c r="C691" s="3">
        <v>0.62199074</v>
      </c>
      <c r="D691" s="56">
        <v>0.62199074</v>
      </c>
      <c r="E691" s="4">
        <v>6819</v>
      </c>
      <c r="F691" s="16">
        <v>0</v>
      </c>
      <c r="G691" s="62">
        <v>39.1600902</v>
      </c>
      <c r="H691" s="62">
        <v>-78.17043501</v>
      </c>
      <c r="I691" s="17">
        <v>812.3</v>
      </c>
      <c r="J691" s="5">
        <f t="shared" si="64"/>
        <v>778.3</v>
      </c>
      <c r="K691" s="47">
        <f t="shared" si="65"/>
        <v>2190.633952285244</v>
      </c>
      <c r="L691" s="47">
        <f t="shared" si="68"/>
        <v>2389.613952285244</v>
      </c>
      <c r="M691" s="47">
        <f t="shared" si="66"/>
        <v>2427.4339522852442</v>
      </c>
      <c r="N691" s="48">
        <f t="shared" si="67"/>
        <v>2408.5239522852444</v>
      </c>
      <c r="O691" s="5">
        <v>9.5</v>
      </c>
      <c r="P691" s="5">
        <v>66.3</v>
      </c>
      <c r="Q691" s="5">
        <v>77.4</v>
      </c>
      <c r="S691" s="27">
        <v>3.685</v>
      </c>
      <c r="T691" s="15">
        <v>331.637</v>
      </c>
      <c r="U691" s="15">
        <f t="shared" si="69"/>
        <v>324.28366666666665</v>
      </c>
      <c r="V691" s="27">
        <v>0.371</v>
      </c>
      <c r="W691" s="49">
        <v>3.33</v>
      </c>
      <c r="X691" s="49">
        <f t="shared" si="70"/>
        <v>3.3299999999999996</v>
      </c>
      <c r="Y691" s="26">
        <v>12.313</v>
      </c>
      <c r="Z691" s="48">
        <v>2408.5239522852444</v>
      </c>
    </row>
    <row r="692" spans="1:26" ht="12.75">
      <c r="A692" s="1">
        <v>37014</v>
      </c>
      <c r="B692" s="15">
        <v>123</v>
      </c>
      <c r="C692" s="3">
        <v>0.622106493</v>
      </c>
      <c r="D692" s="56">
        <v>0.622106493</v>
      </c>
      <c r="E692" s="4">
        <v>6829</v>
      </c>
      <c r="F692" s="16">
        <v>0</v>
      </c>
      <c r="G692" s="62">
        <v>39.15537153</v>
      </c>
      <c r="H692" s="62">
        <v>-78.17566379</v>
      </c>
      <c r="I692" s="17">
        <v>809.7</v>
      </c>
      <c r="J692" s="5">
        <f t="shared" si="64"/>
        <v>775.7</v>
      </c>
      <c r="K692" s="47">
        <f t="shared" si="65"/>
        <v>2218.420688080477</v>
      </c>
      <c r="L692" s="47">
        <f t="shared" si="68"/>
        <v>2417.400688080477</v>
      </c>
      <c r="M692" s="47">
        <f t="shared" si="66"/>
        <v>2455.220688080477</v>
      </c>
      <c r="N692" s="48">
        <f t="shared" si="67"/>
        <v>2436.310688080477</v>
      </c>
      <c r="O692" s="5">
        <v>9.1</v>
      </c>
      <c r="P692" s="5">
        <v>66.1</v>
      </c>
      <c r="Q692" s="5">
        <v>79.8</v>
      </c>
      <c r="S692" s="27">
        <v>3.755</v>
      </c>
      <c r="T692" s="15">
        <v>383.643</v>
      </c>
      <c r="U692" s="15">
        <f t="shared" si="69"/>
        <v>341.23566666666665</v>
      </c>
      <c r="V692" s="27">
        <v>0.381</v>
      </c>
      <c r="W692" s="49">
        <v>3.33</v>
      </c>
      <c r="X692" s="49">
        <f t="shared" si="70"/>
        <v>3.3299999999999996</v>
      </c>
      <c r="Y692" s="26">
        <v>12.313</v>
      </c>
      <c r="Z692" s="48">
        <v>2436.310688080477</v>
      </c>
    </row>
    <row r="693" spans="1:26" ht="12.75">
      <c r="A693" s="1">
        <v>37014</v>
      </c>
      <c r="B693" s="15">
        <v>123</v>
      </c>
      <c r="C693" s="3">
        <v>0.622222245</v>
      </c>
      <c r="D693" s="56">
        <v>0.622222245</v>
      </c>
      <c r="E693" s="4">
        <v>6839</v>
      </c>
      <c r="F693" s="16">
        <v>0</v>
      </c>
      <c r="G693" s="62">
        <v>39.14887952</v>
      </c>
      <c r="H693" s="62">
        <v>-78.17650163</v>
      </c>
      <c r="I693" s="17">
        <v>806.5</v>
      </c>
      <c r="J693" s="5">
        <f t="shared" si="64"/>
        <v>772.5</v>
      </c>
      <c r="K693" s="47">
        <f t="shared" si="65"/>
        <v>2252.7478838319475</v>
      </c>
      <c r="L693" s="47">
        <f t="shared" si="68"/>
        <v>2451.7278838319476</v>
      </c>
      <c r="M693" s="47">
        <f t="shared" si="66"/>
        <v>2489.5478838319477</v>
      </c>
      <c r="N693" s="48">
        <f t="shared" si="67"/>
        <v>2470.637883831948</v>
      </c>
      <c r="O693" s="5">
        <v>8.8</v>
      </c>
      <c r="P693" s="5">
        <v>63.1</v>
      </c>
      <c r="Q693" s="5">
        <v>76.4</v>
      </c>
      <c r="S693" s="27">
        <v>3.695</v>
      </c>
      <c r="T693" s="15">
        <v>330.595</v>
      </c>
      <c r="U693" s="15">
        <f t="shared" si="69"/>
        <v>340.69683333333336</v>
      </c>
      <c r="V693" s="27">
        <v>0.382</v>
      </c>
      <c r="W693" s="49">
        <v>3.33</v>
      </c>
      <c r="X693" s="49">
        <f t="shared" si="70"/>
        <v>3.3299999999999996</v>
      </c>
      <c r="Y693" s="26">
        <v>10.777</v>
      </c>
      <c r="Z693" s="48">
        <v>2470.637883831948</v>
      </c>
    </row>
    <row r="694" spans="1:26" ht="12.75">
      <c r="A694" s="1">
        <v>37014</v>
      </c>
      <c r="B694" s="15">
        <v>123</v>
      </c>
      <c r="C694" s="3">
        <v>0.622337937</v>
      </c>
      <c r="D694" s="56">
        <v>0.622337937</v>
      </c>
      <c r="E694" s="4">
        <v>6849</v>
      </c>
      <c r="F694" s="16">
        <v>0</v>
      </c>
      <c r="G694" s="62">
        <v>39.14289339</v>
      </c>
      <c r="H694" s="62">
        <v>-78.17433003</v>
      </c>
      <c r="I694" s="17">
        <v>806.6</v>
      </c>
      <c r="J694" s="5">
        <f t="shared" si="64"/>
        <v>772.6</v>
      </c>
      <c r="K694" s="47">
        <f t="shared" si="65"/>
        <v>2251.6730082402582</v>
      </c>
      <c r="L694" s="47">
        <f t="shared" si="68"/>
        <v>2450.6530082402583</v>
      </c>
      <c r="M694" s="47">
        <f t="shared" si="66"/>
        <v>2488.4730082402584</v>
      </c>
      <c r="N694" s="48">
        <f t="shared" si="67"/>
        <v>2469.5630082402586</v>
      </c>
      <c r="O694" s="5">
        <v>8.9</v>
      </c>
      <c r="P694" s="5">
        <v>60.7</v>
      </c>
      <c r="Q694" s="5">
        <v>78.4</v>
      </c>
      <c r="S694" s="27">
        <v>3.745</v>
      </c>
      <c r="T694" s="15">
        <v>329.993</v>
      </c>
      <c r="U694" s="15">
        <f t="shared" si="69"/>
        <v>340.149</v>
      </c>
      <c r="V694" s="27">
        <v>0.381</v>
      </c>
      <c r="W694" s="49">
        <v>3.33</v>
      </c>
      <c r="X694" s="49">
        <f t="shared" si="70"/>
        <v>3.3299999999999996</v>
      </c>
      <c r="Y694" s="26">
        <v>10.743</v>
      </c>
      <c r="Z694" s="48">
        <v>2469.5630082402586</v>
      </c>
    </row>
    <row r="695" spans="1:26" ht="12.75">
      <c r="A695" s="1">
        <v>37014</v>
      </c>
      <c r="B695" s="15">
        <v>123</v>
      </c>
      <c r="C695" s="3">
        <v>0.62245369</v>
      </c>
      <c r="D695" s="56">
        <v>0.62245369</v>
      </c>
      <c r="E695" s="4">
        <v>6859</v>
      </c>
      <c r="F695" s="16">
        <v>0</v>
      </c>
      <c r="G695" s="62">
        <v>39.1379236</v>
      </c>
      <c r="H695" s="62">
        <v>-78.17035393</v>
      </c>
      <c r="I695" s="17">
        <v>804.5</v>
      </c>
      <c r="J695" s="5">
        <f t="shared" si="64"/>
        <v>770.5</v>
      </c>
      <c r="K695" s="47">
        <f t="shared" si="65"/>
        <v>2274.274665484364</v>
      </c>
      <c r="L695" s="47">
        <f t="shared" si="68"/>
        <v>2473.254665484364</v>
      </c>
      <c r="M695" s="47">
        <f t="shared" si="66"/>
        <v>2511.0746654843642</v>
      </c>
      <c r="N695" s="48">
        <f t="shared" si="67"/>
        <v>2492.1646654843644</v>
      </c>
      <c r="O695" s="5">
        <v>9</v>
      </c>
      <c r="P695" s="5">
        <v>56.2</v>
      </c>
      <c r="Q695" s="5">
        <v>74.3</v>
      </c>
      <c r="S695" s="27">
        <v>3.523</v>
      </c>
      <c r="T695" s="15">
        <v>224.445</v>
      </c>
      <c r="U695" s="15">
        <f t="shared" si="69"/>
        <v>322.092</v>
      </c>
      <c r="V695" s="27">
        <v>0.351</v>
      </c>
      <c r="W695" s="49">
        <v>3.33</v>
      </c>
      <c r="X695" s="49">
        <f t="shared" si="70"/>
        <v>3.3299999999999996</v>
      </c>
      <c r="Y695" s="26">
        <v>10.733</v>
      </c>
      <c r="Z695" s="48">
        <v>2492.1646654843644</v>
      </c>
    </row>
    <row r="696" spans="1:26" ht="12.75">
      <c r="A696" s="1">
        <v>37014</v>
      </c>
      <c r="B696" s="15">
        <v>123</v>
      </c>
      <c r="C696" s="3">
        <v>0.622569442</v>
      </c>
      <c r="D696" s="56">
        <v>0.622569442</v>
      </c>
      <c r="E696" s="4">
        <v>6869</v>
      </c>
      <c r="F696" s="16">
        <v>0</v>
      </c>
      <c r="G696" s="62">
        <v>39.13413689</v>
      </c>
      <c r="H696" s="62">
        <v>-78.16469279</v>
      </c>
      <c r="I696" s="17">
        <v>802.3</v>
      </c>
      <c r="J696" s="5">
        <f t="shared" si="64"/>
        <v>768.3</v>
      </c>
      <c r="K696" s="47">
        <f t="shared" si="65"/>
        <v>2298.018758888949</v>
      </c>
      <c r="L696" s="47">
        <f t="shared" si="68"/>
        <v>2496.998758888949</v>
      </c>
      <c r="M696" s="47">
        <f t="shared" si="66"/>
        <v>2534.818758888949</v>
      </c>
      <c r="N696" s="48">
        <f t="shared" si="67"/>
        <v>2515.908758888949</v>
      </c>
      <c r="O696" s="5">
        <v>8.9</v>
      </c>
      <c r="P696" s="5">
        <v>49.3</v>
      </c>
      <c r="Q696" s="5">
        <v>73.9</v>
      </c>
      <c r="R696" s="64">
        <v>-1.37E-05</v>
      </c>
      <c r="S696" s="27">
        <v>3.744</v>
      </c>
      <c r="T696" s="15">
        <v>328.952</v>
      </c>
      <c r="U696" s="15">
        <f t="shared" si="69"/>
        <v>321.5441666666666</v>
      </c>
      <c r="V696" s="27">
        <v>0.351</v>
      </c>
      <c r="W696" s="49">
        <v>3.33</v>
      </c>
      <c r="X696" s="49">
        <f t="shared" si="70"/>
        <v>3.3299999999999996</v>
      </c>
      <c r="Y696" s="26">
        <v>10.711</v>
      </c>
      <c r="Z696" s="48">
        <v>2515.908758888949</v>
      </c>
    </row>
    <row r="697" spans="1:26" ht="12.75">
      <c r="A697" s="1">
        <v>37014</v>
      </c>
      <c r="B697" s="15">
        <v>123</v>
      </c>
      <c r="C697" s="3">
        <v>0.622685194</v>
      </c>
      <c r="D697" s="56">
        <v>0.622685194</v>
      </c>
      <c r="E697" s="4">
        <v>6879</v>
      </c>
      <c r="F697" s="16">
        <v>0</v>
      </c>
      <c r="G697" s="62">
        <v>39.13216037</v>
      </c>
      <c r="H697" s="62">
        <v>-78.15755781</v>
      </c>
      <c r="I697" s="17">
        <v>800.3</v>
      </c>
      <c r="J697" s="5">
        <f t="shared" si="64"/>
        <v>766.3</v>
      </c>
      <c r="K697" s="47">
        <f t="shared" si="65"/>
        <v>2319.663372660536</v>
      </c>
      <c r="L697" s="47">
        <f t="shared" si="68"/>
        <v>2518.643372660536</v>
      </c>
      <c r="M697" s="47">
        <f t="shared" si="66"/>
        <v>2556.463372660536</v>
      </c>
      <c r="N697" s="48">
        <f t="shared" si="67"/>
        <v>2537.5533726605363</v>
      </c>
      <c r="O697" s="5">
        <v>8.9</v>
      </c>
      <c r="P697" s="5">
        <v>44.2</v>
      </c>
      <c r="Q697" s="5">
        <v>65.9</v>
      </c>
      <c r="S697" s="27">
        <v>3.715</v>
      </c>
      <c r="T697" s="15">
        <v>328.404</v>
      </c>
      <c r="U697" s="15">
        <f t="shared" si="69"/>
        <v>321.00533333333334</v>
      </c>
      <c r="V697" s="27">
        <v>0.291</v>
      </c>
      <c r="W697" s="49">
        <v>2.22</v>
      </c>
      <c r="X697" s="49">
        <f t="shared" si="70"/>
        <v>3.1449999999999996</v>
      </c>
      <c r="Y697" s="26">
        <v>10.733</v>
      </c>
      <c r="Z697" s="48">
        <v>2537.5533726605363</v>
      </c>
    </row>
    <row r="698" spans="1:26" ht="12.75">
      <c r="A698" s="1">
        <v>37014</v>
      </c>
      <c r="B698" s="15">
        <v>123</v>
      </c>
      <c r="C698" s="3">
        <v>0.622800946</v>
      </c>
      <c r="D698" s="56">
        <v>0.622800946</v>
      </c>
      <c r="E698" s="4">
        <v>6889</v>
      </c>
      <c r="F698" s="16">
        <v>0</v>
      </c>
      <c r="G698" s="62">
        <v>39.13275967</v>
      </c>
      <c r="H698" s="62">
        <v>-78.15043</v>
      </c>
      <c r="I698" s="17">
        <v>797.5</v>
      </c>
      <c r="J698" s="5">
        <f t="shared" si="64"/>
        <v>763.5</v>
      </c>
      <c r="K698" s="47">
        <f t="shared" si="65"/>
        <v>2350.0609276421746</v>
      </c>
      <c r="L698" s="47">
        <f t="shared" si="68"/>
        <v>2549.0409276421747</v>
      </c>
      <c r="M698" s="47">
        <f t="shared" si="66"/>
        <v>2586.860927642175</v>
      </c>
      <c r="N698" s="48">
        <f t="shared" si="67"/>
        <v>2567.950927642175</v>
      </c>
      <c r="O698" s="5">
        <v>8.6</v>
      </c>
      <c r="P698" s="5">
        <v>41.4</v>
      </c>
      <c r="Q698" s="5">
        <v>63.5</v>
      </c>
      <c r="S698" s="27">
        <v>3.685</v>
      </c>
      <c r="T698" s="15">
        <v>327.801</v>
      </c>
      <c r="U698" s="15">
        <f t="shared" si="69"/>
        <v>311.6983333333333</v>
      </c>
      <c r="V698" s="27">
        <v>0.282</v>
      </c>
      <c r="W698" s="49">
        <v>2.22</v>
      </c>
      <c r="X698" s="49">
        <f t="shared" si="70"/>
        <v>2.9600000000000004</v>
      </c>
      <c r="Y698" s="26">
        <v>10.73</v>
      </c>
      <c r="Z698" s="48">
        <v>2567.950927642175</v>
      </c>
    </row>
    <row r="699" spans="1:26" ht="12.75">
      <c r="A699" s="1">
        <v>37014</v>
      </c>
      <c r="B699" s="15">
        <v>123</v>
      </c>
      <c r="C699" s="3">
        <v>0.622916639</v>
      </c>
      <c r="D699" s="56">
        <v>0.622916639</v>
      </c>
      <c r="E699" s="4">
        <v>6899</v>
      </c>
      <c r="F699" s="16">
        <v>0</v>
      </c>
      <c r="G699" s="62">
        <v>39.13575014</v>
      </c>
      <c r="H699" s="62">
        <v>-78.14410941</v>
      </c>
      <c r="I699" s="17">
        <v>796</v>
      </c>
      <c r="J699" s="5">
        <f t="shared" si="64"/>
        <v>762</v>
      </c>
      <c r="K699" s="47">
        <f t="shared" si="65"/>
        <v>2366.391220755687</v>
      </c>
      <c r="L699" s="47">
        <f t="shared" si="68"/>
        <v>2565.371220755687</v>
      </c>
      <c r="M699" s="47">
        <f t="shared" si="66"/>
        <v>2603.191220755687</v>
      </c>
      <c r="N699" s="48">
        <f t="shared" si="67"/>
        <v>2584.281220755687</v>
      </c>
      <c r="O699" s="5">
        <v>8.6</v>
      </c>
      <c r="P699" s="5">
        <v>39.8</v>
      </c>
      <c r="Q699" s="5">
        <v>57.6</v>
      </c>
      <c r="S699" s="27">
        <v>3.704</v>
      </c>
      <c r="T699" s="15">
        <v>327.253</v>
      </c>
      <c r="U699" s="15">
        <f t="shared" si="69"/>
        <v>311.1413333333333</v>
      </c>
      <c r="V699" s="27">
        <v>0.252</v>
      </c>
      <c r="W699" s="49">
        <v>2.22</v>
      </c>
      <c r="X699" s="49">
        <f t="shared" si="70"/>
        <v>2.7750000000000004</v>
      </c>
      <c r="Y699" s="26">
        <v>10.776</v>
      </c>
      <c r="Z699" s="48">
        <v>2584.281220755687</v>
      </c>
    </row>
    <row r="700" spans="1:26" ht="12.75">
      <c r="A700" s="1">
        <v>37014</v>
      </c>
      <c r="B700" s="15">
        <v>123</v>
      </c>
      <c r="C700" s="3">
        <v>0.623032391</v>
      </c>
      <c r="D700" s="56">
        <v>0.623032391</v>
      </c>
      <c r="E700" s="4">
        <v>6909</v>
      </c>
      <c r="F700" s="16">
        <v>0</v>
      </c>
      <c r="G700" s="62">
        <v>39.13973842</v>
      </c>
      <c r="H700" s="62">
        <v>-78.13907362</v>
      </c>
      <c r="I700" s="17">
        <v>794.3</v>
      </c>
      <c r="J700" s="5">
        <f t="shared" si="64"/>
        <v>760.3</v>
      </c>
      <c r="K700" s="47">
        <f t="shared" si="65"/>
        <v>2384.9377926543543</v>
      </c>
      <c r="L700" s="47">
        <f t="shared" si="68"/>
        <v>2583.9177926543543</v>
      </c>
      <c r="M700" s="47">
        <f t="shared" si="66"/>
        <v>2621.7377926543545</v>
      </c>
      <c r="N700" s="48">
        <f t="shared" si="67"/>
        <v>2602.827792654354</v>
      </c>
      <c r="O700" s="5">
        <v>8.5</v>
      </c>
      <c r="P700" s="5">
        <v>38.9</v>
      </c>
      <c r="Q700" s="5">
        <v>57.8</v>
      </c>
      <c r="S700" s="27">
        <v>3.735</v>
      </c>
      <c r="T700" s="15">
        <v>326.76</v>
      </c>
      <c r="U700" s="15">
        <f t="shared" si="69"/>
        <v>310.60249999999996</v>
      </c>
      <c r="V700" s="27">
        <v>0.211</v>
      </c>
      <c r="W700" s="49">
        <v>1.11</v>
      </c>
      <c r="X700" s="49">
        <f t="shared" si="70"/>
        <v>2.4050000000000002</v>
      </c>
      <c r="Y700" s="26">
        <v>10.722</v>
      </c>
      <c r="Z700" s="48">
        <v>2602.827792654354</v>
      </c>
    </row>
    <row r="701" spans="1:26" ht="12.75">
      <c r="A701" s="1">
        <v>37014</v>
      </c>
      <c r="B701" s="15">
        <v>123</v>
      </c>
      <c r="C701" s="3">
        <v>0.623148143</v>
      </c>
      <c r="D701" s="56">
        <v>0.623148143</v>
      </c>
      <c r="E701" s="4">
        <v>6919</v>
      </c>
      <c r="F701" s="16">
        <v>0</v>
      </c>
      <c r="G701" s="62">
        <v>39.14482323</v>
      </c>
      <c r="H701" s="62">
        <v>-78.13608212</v>
      </c>
      <c r="I701" s="17">
        <v>791.8</v>
      </c>
      <c r="J701" s="5">
        <f t="shared" si="64"/>
        <v>757.8</v>
      </c>
      <c r="K701" s="47">
        <f t="shared" si="65"/>
        <v>2412.287634162174</v>
      </c>
      <c r="L701" s="47">
        <f t="shared" si="68"/>
        <v>2611.267634162174</v>
      </c>
      <c r="M701" s="47">
        <f t="shared" si="66"/>
        <v>2649.0876341621743</v>
      </c>
      <c r="N701" s="48">
        <f t="shared" si="67"/>
        <v>2630.1776341621744</v>
      </c>
      <c r="O701" s="5">
        <v>8.2</v>
      </c>
      <c r="P701" s="5">
        <v>38.5</v>
      </c>
      <c r="Q701" s="5">
        <v>51.8</v>
      </c>
      <c r="S701" s="27">
        <v>3.605</v>
      </c>
      <c r="T701" s="15">
        <v>273.712</v>
      </c>
      <c r="U701" s="15">
        <f t="shared" si="69"/>
        <v>318.8136666666666</v>
      </c>
      <c r="V701" s="27">
        <v>0.182</v>
      </c>
      <c r="W701" s="49">
        <v>1.11</v>
      </c>
      <c r="X701" s="49">
        <f t="shared" si="70"/>
        <v>2.035</v>
      </c>
      <c r="Y701" s="26">
        <v>10.731</v>
      </c>
      <c r="Z701" s="48">
        <v>2630.1776341621744</v>
      </c>
    </row>
    <row r="702" spans="1:26" ht="12.75">
      <c r="A702" s="1">
        <v>37014</v>
      </c>
      <c r="B702" s="15">
        <v>123</v>
      </c>
      <c r="C702" s="3">
        <v>0.623263896</v>
      </c>
      <c r="D702" s="56">
        <v>0.623263896</v>
      </c>
      <c r="E702" s="4">
        <v>6929</v>
      </c>
      <c r="F702" s="16">
        <v>0</v>
      </c>
      <c r="G702" s="62">
        <v>39.1506656</v>
      </c>
      <c r="H702" s="62">
        <v>-78.13587597</v>
      </c>
      <c r="I702" s="17">
        <v>789.3</v>
      </c>
      <c r="J702" s="5">
        <f t="shared" si="64"/>
        <v>755.3</v>
      </c>
      <c r="K702" s="47">
        <f t="shared" si="65"/>
        <v>2439.7278526814284</v>
      </c>
      <c r="L702" s="47">
        <f t="shared" si="68"/>
        <v>2638.7078526814284</v>
      </c>
      <c r="M702" s="47">
        <f t="shared" si="66"/>
        <v>2676.5278526814286</v>
      </c>
      <c r="N702" s="48">
        <f t="shared" si="67"/>
        <v>2657.6178526814283</v>
      </c>
      <c r="O702" s="5">
        <v>7.8</v>
      </c>
      <c r="P702" s="5">
        <v>38.5</v>
      </c>
      <c r="Q702" s="5">
        <v>54.4</v>
      </c>
      <c r="R702" s="64">
        <v>-3.7E-05</v>
      </c>
      <c r="S702" s="27">
        <v>3.581</v>
      </c>
      <c r="T702" s="15">
        <v>273.109</v>
      </c>
      <c r="U702" s="15">
        <f t="shared" si="69"/>
        <v>309.50649999999996</v>
      </c>
      <c r="V702" s="27">
        <v>0.192</v>
      </c>
      <c r="W702" s="49">
        <v>1.11</v>
      </c>
      <c r="X702" s="49">
        <f t="shared" si="70"/>
        <v>1.665</v>
      </c>
      <c r="Y702" s="26">
        <v>10.718</v>
      </c>
      <c r="Z702" s="48">
        <v>2657.6178526814283</v>
      </c>
    </row>
    <row r="703" spans="1:26" ht="12.75">
      <c r="A703" s="1">
        <v>37014</v>
      </c>
      <c r="B703" s="15">
        <v>123</v>
      </c>
      <c r="C703" s="3">
        <v>0.623379648</v>
      </c>
      <c r="D703" s="56">
        <v>0.623379648</v>
      </c>
      <c r="E703" s="4">
        <v>6939</v>
      </c>
      <c r="F703" s="16">
        <v>0</v>
      </c>
      <c r="G703" s="62">
        <v>39.15617074</v>
      </c>
      <c r="H703" s="62">
        <v>-78.13833568</v>
      </c>
      <c r="I703" s="17">
        <v>787.9</v>
      </c>
      <c r="J703" s="5">
        <f t="shared" si="64"/>
        <v>753.9</v>
      </c>
      <c r="K703" s="47">
        <f t="shared" si="65"/>
        <v>2455.134074859378</v>
      </c>
      <c r="L703" s="47">
        <f t="shared" si="68"/>
        <v>2654.114074859378</v>
      </c>
      <c r="M703" s="47">
        <f t="shared" si="66"/>
        <v>2691.934074859378</v>
      </c>
      <c r="N703" s="48">
        <f t="shared" si="67"/>
        <v>2673.024074859378</v>
      </c>
      <c r="O703" s="5">
        <v>7.8</v>
      </c>
      <c r="P703" s="5">
        <v>38.6</v>
      </c>
      <c r="Q703" s="5">
        <v>50</v>
      </c>
      <c r="S703" s="27">
        <v>3.695</v>
      </c>
      <c r="T703" s="15">
        <v>325.061</v>
      </c>
      <c r="U703" s="15">
        <f t="shared" si="69"/>
        <v>308.9493333333333</v>
      </c>
      <c r="V703" s="27">
        <v>0.172</v>
      </c>
      <c r="W703" s="49">
        <v>1.11</v>
      </c>
      <c r="X703" s="49">
        <f t="shared" si="70"/>
        <v>1.4800000000000002</v>
      </c>
      <c r="Y703" s="26">
        <v>10.729</v>
      </c>
      <c r="Z703" s="48">
        <v>2673.024074859378</v>
      </c>
    </row>
    <row r="704" spans="1:26" ht="12.75">
      <c r="A704" s="1">
        <v>37014</v>
      </c>
      <c r="B704" s="15">
        <v>123</v>
      </c>
      <c r="C704" s="3">
        <v>0.6234954</v>
      </c>
      <c r="D704" s="56">
        <v>0.6234954</v>
      </c>
      <c r="E704" s="4">
        <v>6949</v>
      </c>
      <c r="F704" s="16">
        <v>0</v>
      </c>
      <c r="G704" s="62">
        <v>39.16050683</v>
      </c>
      <c r="H704" s="62">
        <v>-78.1428061</v>
      </c>
      <c r="I704" s="17">
        <v>785.8</v>
      </c>
      <c r="J704" s="5">
        <f t="shared" si="64"/>
        <v>751.8</v>
      </c>
      <c r="K704" s="47">
        <f t="shared" si="65"/>
        <v>2478.2971341515845</v>
      </c>
      <c r="L704" s="47">
        <f t="shared" si="68"/>
        <v>2677.2771341515845</v>
      </c>
      <c r="M704" s="47">
        <f t="shared" si="66"/>
        <v>2715.0971341515847</v>
      </c>
      <c r="N704" s="48">
        <f t="shared" si="67"/>
        <v>2696.1871341515844</v>
      </c>
      <c r="O704" s="5">
        <v>7.6</v>
      </c>
      <c r="P704" s="5">
        <v>38.7</v>
      </c>
      <c r="Q704" s="5">
        <v>50.6</v>
      </c>
      <c r="S704" s="27">
        <v>3.493</v>
      </c>
      <c r="T704" s="15">
        <v>219.568</v>
      </c>
      <c r="U704" s="15">
        <f t="shared" si="69"/>
        <v>290.91049999999996</v>
      </c>
      <c r="V704" s="27">
        <v>0.182</v>
      </c>
      <c r="W704" s="49">
        <v>1.11</v>
      </c>
      <c r="X704" s="49">
        <f t="shared" si="70"/>
        <v>1.2950000000000002</v>
      </c>
      <c r="Y704" s="26">
        <v>10.729</v>
      </c>
      <c r="Z704" s="48">
        <v>2696.1871341515844</v>
      </c>
    </row>
    <row r="705" spans="1:26" ht="12.75">
      <c r="A705" s="1">
        <v>37014</v>
      </c>
      <c r="B705" s="15">
        <v>123</v>
      </c>
      <c r="C705" s="3">
        <v>0.623611093</v>
      </c>
      <c r="D705" s="56">
        <v>0.623611093</v>
      </c>
      <c r="E705" s="4">
        <v>6959</v>
      </c>
      <c r="F705" s="16">
        <v>0</v>
      </c>
      <c r="G705" s="62">
        <v>39.16390768</v>
      </c>
      <c r="H705" s="62">
        <v>-78.14868733</v>
      </c>
      <c r="I705" s="17">
        <v>783.3</v>
      </c>
      <c r="J705" s="5">
        <f t="shared" si="64"/>
        <v>749.3</v>
      </c>
      <c r="K705" s="47">
        <f t="shared" si="65"/>
        <v>2505.9567139583673</v>
      </c>
      <c r="L705" s="47">
        <f t="shared" si="68"/>
        <v>2704.9367139583674</v>
      </c>
      <c r="M705" s="47">
        <f t="shared" si="66"/>
        <v>2742.7567139583675</v>
      </c>
      <c r="N705" s="48">
        <f t="shared" si="67"/>
        <v>2723.846713958367</v>
      </c>
      <c r="O705" s="5">
        <v>7.2</v>
      </c>
      <c r="P705" s="5">
        <v>38.7</v>
      </c>
      <c r="Q705" s="5">
        <v>47.6</v>
      </c>
      <c r="S705" s="27">
        <v>3.805</v>
      </c>
      <c r="T705" s="15">
        <v>376.52</v>
      </c>
      <c r="U705" s="15">
        <f t="shared" si="69"/>
        <v>299.1216666666666</v>
      </c>
      <c r="V705" s="27">
        <v>0.152</v>
      </c>
      <c r="W705" s="49">
        <v>1.11</v>
      </c>
      <c r="X705" s="49">
        <f t="shared" si="70"/>
        <v>1.11</v>
      </c>
      <c r="Y705" s="26">
        <v>10.772</v>
      </c>
      <c r="Z705" s="48">
        <v>2723.846713958367</v>
      </c>
    </row>
    <row r="706" spans="1:26" ht="12.75">
      <c r="A706" s="1">
        <v>37014</v>
      </c>
      <c r="B706" s="15">
        <v>123</v>
      </c>
      <c r="C706" s="3">
        <v>0.623726845</v>
      </c>
      <c r="D706" s="56">
        <v>0.623726845</v>
      </c>
      <c r="E706" s="4">
        <v>6969</v>
      </c>
      <c r="F706" s="16">
        <v>0</v>
      </c>
      <c r="G706" s="62">
        <v>39.16583554</v>
      </c>
      <c r="H706" s="62">
        <v>-78.15561217</v>
      </c>
      <c r="I706" s="17">
        <v>780.9</v>
      </c>
      <c r="J706" s="5">
        <f t="shared" si="64"/>
        <v>746.9</v>
      </c>
      <c r="K706" s="47">
        <f t="shared" si="65"/>
        <v>2532.596869533575</v>
      </c>
      <c r="L706" s="47">
        <f t="shared" si="68"/>
        <v>2731.576869533575</v>
      </c>
      <c r="M706" s="47">
        <f t="shared" si="66"/>
        <v>2769.396869533575</v>
      </c>
      <c r="N706" s="48">
        <f t="shared" si="67"/>
        <v>2750.4868695335754</v>
      </c>
      <c r="O706" s="5">
        <v>6.9</v>
      </c>
      <c r="P706" s="5">
        <v>38.6</v>
      </c>
      <c r="Q706" s="5">
        <v>50.8</v>
      </c>
      <c r="S706" s="27">
        <v>3.324</v>
      </c>
      <c r="T706" s="15">
        <v>113.417</v>
      </c>
      <c r="U706" s="15">
        <f t="shared" si="69"/>
        <v>263.56449999999995</v>
      </c>
      <c r="V706" s="27">
        <v>0.162</v>
      </c>
      <c r="W706" s="49">
        <v>1.11</v>
      </c>
      <c r="X706" s="49">
        <f t="shared" si="70"/>
        <v>1.11</v>
      </c>
      <c r="Y706" s="26">
        <v>10.725</v>
      </c>
      <c r="Z706" s="48">
        <v>2750.4868695335754</v>
      </c>
    </row>
    <row r="707" spans="1:26" ht="12.75">
      <c r="A707" s="1">
        <v>37014</v>
      </c>
      <c r="B707" s="15">
        <v>123</v>
      </c>
      <c r="C707" s="3">
        <v>0.623842597</v>
      </c>
      <c r="D707" s="56">
        <v>0.623842597</v>
      </c>
      <c r="E707" s="4">
        <v>6979</v>
      </c>
      <c r="F707" s="16">
        <v>0</v>
      </c>
      <c r="G707" s="62">
        <v>39.1665604</v>
      </c>
      <c r="H707" s="62">
        <v>-78.16280526</v>
      </c>
      <c r="I707" s="17">
        <v>780.3</v>
      </c>
      <c r="J707" s="5">
        <f t="shared" si="64"/>
        <v>746.3</v>
      </c>
      <c r="K707" s="47">
        <f t="shared" si="65"/>
        <v>2539.270283800053</v>
      </c>
      <c r="L707" s="47">
        <f t="shared" si="68"/>
        <v>2738.2502838000532</v>
      </c>
      <c r="M707" s="47">
        <f t="shared" si="66"/>
        <v>2776.0702838000534</v>
      </c>
      <c r="N707" s="48">
        <f t="shared" si="67"/>
        <v>2757.1602838000535</v>
      </c>
      <c r="O707" s="5">
        <v>7</v>
      </c>
      <c r="P707" s="5">
        <v>38.5</v>
      </c>
      <c r="Q707" s="5">
        <v>49.9</v>
      </c>
      <c r="S707" s="27">
        <v>3.844</v>
      </c>
      <c r="T707" s="15">
        <v>375.369</v>
      </c>
      <c r="U707" s="15">
        <f t="shared" si="69"/>
        <v>280.5073333333333</v>
      </c>
      <c r="V707" s="27">
        <v>0.152</v>
      </c>
      <c r="W707" s="49">
        <v>1.11</v>
      </c>
      <c r="X707" s="49">
        <f t="shared" si="70"/>
        <v>1.11</v>
      </c>
      <c r="Y707" s="26">
        <v>10.719</v>
      </c>
      <c r="Z707" s="48">
        <v>2757.1602838000535</v>
      </c>
    </row>
    <row r="708" spans="1:26" ht="12.75">
      <c r="A708" s="1">
        <v>37014</v>
      </c>
      <c r="B708" s="15">
        <v>123</v>
      </c>
      <c r="C708" s="3">
        <v>0.623958349</v>
      </c>
      <c r="D708" s="56">
        <v>0.623958349</v>
      </c>
      <c r="E708" s="4">
        <v>6989</v>
      </c>
      <c r="F708" s="16">
        <v>0</v>
      </c>
      <c r="G708" s="62">
        <v>39.1662296</v>
      </c>
      <c r="H708" s="62">
        <v>-78.16980965</v>
      </c>
      <c r="I708" s="17">
        <v>778.6</v>
      </c>
      <c r="J708" s="5">
        <f t="shared" si="64"/>
        <v>744.6</v>
      </c>
      <c r="K708" s="47">
        <f t="shared" si="65"/>
        <v>2558.2074673139823</v>
      </c>
      <c r="L708" s="47">
        <f t="shared" si="68"/>
        <v>2757.1874673139823</v>
      </c>
      <c r="M708" s="47">
        <f t="shared" si="66"/>
        <v>2795.0074673139825</v>
      </c>
      <c r="N708" s="48">
        <f t="shared" si="67"/>
        <v>2776.0974673139826</v>
      </c>
      <c r="O708" s="5">
        <v>6.9</v>
      </c>
      <c r="P708" s="5">
        <v>38.6</v>
      </c>
      <c r="Q708" s="5">
        <v>52</v>
      </c>
      <c r="R708" s="64">
        <v>-6.93E-06</v>
      </c>
      <c r="S708" s="27">
        <v>3.581</v>
      </c>
      <c r="T708" s="15">
        <v>269.876</v>
      </c>
      <c r="U708" s="15">
        <f t="shared" si="69"/>
        <v>279.9685</v>
      </c>
      <c r="V708" s="27">
        <v>0.172</v>
      </c>
      <c r="W708" s="49">
        <v>1.11</v>
      </c>
      <c r="X708" s="49">
        <f t="shared" si="70"/>
        <v>1.11</v>
      </c>
      <c r="Y708" s="26">
        <v>10.764</v>
      </c>
      <c r="Z708" s="48">
        <v>2776.0974673139826</v>
      </c>
    </row>
    <row r="709" spans="1:26" ht="12.75">
      <c r="A709" s="1">
        <v>37014</v>
      </c>
      <c r="B709" s="15">
        <v>123</v>
      </c>
      <c r="C709" s="3">
        <v>0.624074101</v>
      </c>
      <c r="D709" s="56">
        <v>0.624074101</v>
      </c>
      <c r="E709" s="4">
        <v>6999</v>
      </c>
      <c r="F709" s="16">
        <v>0</v>
      </c>
      <c r="G709" s="62">
        <v>39.16459254</v>
      </c>
      <c r="H709" s="62">
        <v>-78.17654834</v>
      </c>
      <c r="I709" s="17">
        <v>775.6</v>
      </c>
      <c r="J709" s="5">
        <f t="shared" si="64"/>
        <v>741.6</v>
      </c>
      <c r="K709" s="47">
        <f t="shared" si="65"/>
        <v>2591.7317412361967</v>
      </c>
      <c r="L709" s="47">
        <f t="shared" si="68"/>
        <v>2790.7117412361968</v>
      </c>
      <c r="M709" s="47">
        <f t="shared" si="66"/>
        <v>2828.531741236197</v>
      </c>
      <c r="N709" s="48">
        <f t="shared" si="67"/>
        <v>2809.6217412361966</v>
      </c>
      <c r="O709" s="5">
        <v>6.4</v>
      </c>
      <c r="P709" s="5">
        <v>38.6</v>
      </c>
      <c r="Q709" s="5">
        <v>50</v>
      </c>
      <c r="S709" s="27">
        <v>3.836</v>
      </c>
      <c r="T709" s="15">
        <v>374.328</v>
      </c>
      <c r="U709" s="15">
        <f t="shared" si="69"/>
        <v>288.17966666666666</v>
      </c>
      <c r="V709" s="27">
        <v>0.174</v>
      </c>
      <c r="W709" s="49">
        <v>1.11</v>
      </c>
      <c r="X709" s="49">
        <f t="shared" si="70"/>
        <v>1.11</v>
      </c>
      <c r="Y709" s="26">
        <v>10.737</v>
      </c>
      <c r="Z709" s="48">
        <v>2809.6217412361966</v>
      </c>
    </row>
    <row r="710" spans="1:26" ht="12.75">
      <c r="A710" s="1">
        <v>37014</v>
      </c>
      <c r="B710" s="15">
        <v>123</v>
      </c>
      <c r="C710" s="3">
        <v>0.624189794</v>
      </c>
      <c r="D710" s="56">
        <v>0.624189794</v>
      </c>
      <c r="E710" s="4">
        <v>7009</v>
      </c>
      <c r="F710" s="16">
        <v>0</v>
      </c>
      <c r="G710" s="62">
        <v>39.16168507</v>
      </c>
      <c r="H710" s="62">
        <v>-78.18274583</v>
      </c>
      <c r="I710" s="17">
        <v>773.6</v>
      </c>
      <c r="J710" s="5">
        <f t="shared" si="64"/>
        <v>739.6</v>
      </c>
      <c r="K710" s="47">
        <f t="shared" si="65"/>
        <v>2614.1566843055284</v>
      </c>
      <c r="L710" s="47">
        <f t="shared" si="68"/>
        <v>2813.1366843055284</v>
      </c>
      <c r="M710" s="47">
        <f t="shared" si="66"/>
        <v>2850.9566843055286</v>
      </c>
      <c r="N710" s="48">
        <f t="shared" si="67"/>
        <v>2832.0466843055283</v>
      </c>
      <c r="O710" s="5">
        <v>6.2</v>
      </c>
      <c r="P710" s="5">
        <v>39</v>
      </c>
      <c r="Q710" s="5">
        <v>50.4</v>
      </c>
      <c r="S710" s="27">
        <v>3.461</v>
      </c>
      <c r="T710" s="15">
        <v>216.225</v>
      </c>
      <c r="U710" s="15">
        <f t="shared" si="69"/>
        <v>287.6225</v>
      </c>
      <c r="V710" s="27">
        <v>0.151</v>
      </c>
      <c r="W710" s="49">
        <v>1.11</v>
      </c>
      <c r="X710" s="49">
        <f t="shared" si="70"/>
        <v>1.11</v>
      </c>
      <c r="Y710" s="26">
        <v>10.733</v>
      </c>
      <c r="Z710" s="48">
        <v>2832.0466843055283</v>
      </c>
    </row>
    <row r="711" spans="1:26" ht="12.75">
      <c r="A711" s="1">
        <v>37014</v>
      </c>
      <c r="B711" s="15">
        <v>123</v>
      </c>
      <c r="C711" s="3">
        <v>0.624305546</v>
      </c>
      <c r="D711" s="56">
        <v>0.624305546</v>
      </c>
      <c r="E711" s="4">
        <v>7019</v>
      </c>
      <c r="F711" s="16">
        <v>0</v>
      </c>
      <c r="G711" s="62">
        <v>39.15783505</v>
      </c>
      <c r="H711" s="62">
        <v>-78.18785379</v>
      </c>
      <c r="I711" s="17">
        <v>773.1</v>
      </c>
      <c r="J711" s="5">
        <f t="shared" si="64"/>
        <v>739.1</v>
      </c>
      <c r="K711" s="47">
        <f t="shared" si="65"/>
        <v>2619.7723951924404</v>
      </c>
      <c r="L711" s="47">
        <f t="shared" si="68"/>
        <v>2818.7523951924404</v>
      </c>
      <c r="M711" s="47">
        <f t="shared" si="66"/>
        <v>2856.5723951924406</v>
      </c>
      <c r="N711" s="48">
        <f t="shared" si="67"/>
        <v>2837.6623951924403</v>
      </c>
      <c r="O711" s="5">
        <v>6.3</v>
      </c>
      <c r="P711" s="5">
        <v>38.7</v>
      </c>
      <c r="Q711" s="5">
        <v>47</v>
      </c>
      <c r="S711" s="27">
        <v>3.595</v>
      </c>
      <c r="T711" s="15">
        <v>268.177</v>
      </c>
      <c r="U711" s="15">
        <f t="shared" si="69"/>
        <v>269.5653333333333</v>
      </c>
      <c r="V711" s="27">
        <v>0.142</v>
      </c>
      <c r="W711" s="49">
        <v>0</v>
      </c>
      <c r="X711" s="49">
        <f t="shared" si="70"/>
        <v>0.9250000000000002</v>
      </c>
      <c r="Y711" s="26">
        <v>10.741</v>
      </c>
      <c r="Z711" s="48">
        <v>2837.6623951924403</v>
      </c>
    </row>
    <row r="712" spans="1:26" ht="12.75">
      <c r="A712" s="1">
        <v>37014</v>
      </c>
      <c r="B712" s="15">
        <v>123</v>
      </c>
      <c r="C712" s="3">
        <v>0.624421299</v>
      </c>
      <c r="D712" s="56">
        <v>0.624421299</v>
      </c>
      <c r="E712" s="4">
        <v>7029</v>
      </c>
      <c r="F712" s="16">
        <v>0</v>
      </c>
      <c r="G712" s="62">
        <v>39.15360816</v>
      </c>
      <c r="H712" s="62">
        <v>-78.19196882</v>
      </c>
      <c r="I712" s="17">
        <v>770.5</v>
      </c>
      <c r="J712" s="5">
        <f t="shared" si="64"/>
        <v>736.5</v>
      </c>
      <c r="K712" s="47">
        <f t="shared" si="65"/>
        <v>2649.035469074914</v>
      </c>
      <c r="L712" s="47">
        <f t="shared" si="68"/>
        <v>2848.015469074914</v>
      </c>
      <c r="M712" s="47">
        <f t="shared" si="66"/>
        <v>2885.8354690749143</v>
      </c>
      <c r="N712" s="48">
        <f t="shared" si="67"/>
        <v>2866.925469074914</v>
      </c>
      <c r="O712" s="5">
        <v>6</v>
      </c>
      <c r="P712" s="5">
        <v>38.8</v>
      </c>
      <c r="Q712" s="5">
        <v>49</v>
      </c>
      <c r="S712" s="27">
        <v>3.846</v>
      </c>
      <c r="T712" s="15">
        <v>372.684</v>
      </c>
      <c r="U712" s="15">
        <f t="shared" si="69"/>
        <v>312.7765</v>
      </c>
      <c r="V712" s="27">
        <v>0.142</v>
      </c>
      <c r="W712" s="49">
        <v>0</v>
      </c>
      <c r="X712" s="49">
        <f t="shared" si="70"/>
        <v>0.7400000000000001</v>
      </c>
      <c r="Y712" s="26">
        <v>10.736</v>
      </c>
      <c r="Z712" s="48">
        <v>2866.925469074914</v>
      </c>
    </row>
    <row r="713" spans="1:26" ht="12.75">
      <c r="A713" s="1">
        <v>37014</v>
      </c>
      <c r="B713" s="15">
        <v>123</v>
      </c>
      <c r="C713" s="3">
        <v>0.624537051</v>
      </c>
      <c r="D713" s="56">
        <v>0.624537051</v>
      </c>
      <c r="E713" s="4">
        <v>7039</v>
      </c>
      <c r="F713" s="16">
        <v>0</v>
      </c>
      <c r="G713" s="62">
        <v>39.14861776</v>
      </c>
      <c r="H713" s="62">
        <v>-78.19469613</v>
      </c>
      <c r="I713" s="17">
        <v>768.6</v>
      </c>
      <c r="J713" s="5">
        <f aca="true" t="shared" si="71" ref="J713:J776">(I713-34)</f>
        <v>734.6</v>
      </c>
      <c r="K713" s="47">
        <f aca="true" t="shared" si="72" ref="K713:K776">(8303.951372*(LN(1013.25/J713)))</f>
        <v>2670.485426765953</v>
      </c>
      <c r="L713" s="47">
        <f t="shared" si="68"/>
        <v>2869.465426765953</v>
      </c>
      <c r="M713" s="47">
        <f aca="true" t="shared" si="73" ref="M713:M776">(K713+236.8)</f>
        <v>2907.285426765953</v>
      </c>
      <c r="N713" s="48">
        <f aca="true" t="shared" si="74" ref="N713:N776">AVERAGE(L713:M713)</f>
        <v>2888.3754267659533</v>
      </c>
      <c r="O713" s="5">
        <v>5.7</v>
      </c>
      <c r="P713" s="5">
        <v>46.2</v>
      </c>
      <c r="Q713" s="5">
        <v>48.5</v>
      </c>
      <c r="S713" s="27">
        <v>3.625</v>
      </c>
      <c r="T713" s="15">
        <v>267.136</v>
      </c>
      <c r="U713" s="15">
        <f t="shared" si="69"/>
        <v>294.73766666666666</v>
      </c>
      <c r="V713" s="27">
        <v>0.133</v>
      </c>
      <c r="W713" s="49">
        <v>0</v>
      </c>
      <c r="X713" s="49">
        <f t="shared" si="70"/>
        <v>0.555</v>
      </c>
      <c r="Y713" s="26">
        <v>10.736</v>
      </c>
      <c r="Z713" s="48">
        <v>2888.3754267659533</v>
      </c>
    </row>
    <row r="714" spans="1:26" ht="12.75">
      <c r="A714" s="1">
        <v>37014</v>
      </c>
      <c r="B714" s="15">
        <v>123</v>
      </c>
      <c r="C714" s="3">
        <v>0.624652803</v>
      </c>
      <c r="D714" s="56">
        <v>0.624652803</v>
      </c>
      <c r="E714" s="4">
        <v>7049</v>
      </c>
      <c r="F714" s="16">
        <v>0</v>
      </c>
      <c r="G714" s="62">
        <v>39.14326842</v>
      </c>
      <c r="H714" s="62">
        <v>-78.1956466</v>
      </c>
      <c r="I714" s="17">
        <v>768.9</v>
      </c>
      <c r="J714" s="5">
        <f t="shared" si="71"/>
        <v>734.9</v>
      </c>
      <c r="K714" s="47">
        <f t="shared" si="72"/>
        <v>2667.0949055734272</v>
      </c>
      <c r="L714" s="47">
        <f aca="true" t="shared" si="75" ref="L714:L777">(K714+198.98)</f>
        <v>2866.0749055734273</v>
      </c>
      <c r="M714" s="47">
        <f t="shared" si="73"/>
        <v>2903.8949055734274</v>
      </c>
      <c r="N714" s="48">
        <f t="shared" si="74"/>
        <v>2884.9849055734276</v>
      </c>
      <c r="O714" s="5">
        <v>5.9</v>
      </c>
      <c r="P714" s="5">
        <v>49.9</v>
      </c>
      <c r="Q714" s="5">
        <v>55.1</v>
      </c>
      <c r="R714" s="64">
        <v>2.24E-05</v>
      </c>
      <c r="S714" s="27">
        <v>3.646</v>
      </c>
      <c r="T714" s="15">
        <v>266.534</v>
      </c>
      <c r="U714" s="15">
        <f t="shared" si="69"/>
        <v>294.18066666666664</v>
      </c>
      <c r="V714" s="27">
        <v>0.152</v>
      </c>
      <c r="W714" s="49">
        <v>1.11</v>
      </c>
      <c r="X714" s="49">
        <f t="shared" si="70"/>
        <v>0.555</v>
      </c>
      <c r="Y714" s="26">
        <v>12.323</v>
      </c>
      <c r="Z714" s="48">
        <v>2884.9849055734276</v>
      </c>
    </row>
    <row r="715" spans="1:26" ht="12.75">
      <c r="A715" s="1">
        <v>37014</v>
      </c>
      <c r="B715" s="15">
        <v>123</v>
      </c>
      <c r="C715" s="3">
        <v>0.624768496</v>
      </c>
      <c r="D715" s="56">
        <v>0.624768496</v>
      </c>
      <c r="E715" s="4">
        <v>7059</v>
      </c>
      <c r="F715" s="16">
        <v>0</v>
      </c>
      <c r="G715" s="62">
        <v>39.13821127</v>
      </c>
      <c r="H715" s="62">
        <v>-78.19450365</v>
      </c>
      <c r="I715" s="17">
        <v>764.9</v>
      </c>
      <c r="J715" s="5">
        <f t="shared" si="71"/>
        <v>730.9</v>
      </c>
      <c r="K715" s="47">
        <f t="shared" si="72"/>
        <v>2712.4160789108787</v>
      </c>
      <c r="L715" s="47">
        <f t="shared" si="75"/>
        <v>2911.3960789108787</v>
      </c>
      <c r="M715" s="47">
        <f t="shared" si="73"/>
        <v>2949.216078910879</v>
      </c>
      <c r="N715" s="48">
        <f t="shared" si="74"/>
        <v>2930.3060789108786</v>
      </c>
      <c r="O715" s="5">
        <v>5.5</v>
      </c>
      <c r="P715" s="5">
        <v>51.8</v>
      </c>
      <c r="Q715" s="5">
        <v>56.4</v>
      </c>
      <c r="S715" s="27">
        <v>3.313</v>
      </c>
      <c r="T715" s="15">
        <v>108.54</v>
      </c>
      <c r="U715" s="15">
        <f t="shared" si="69"/>
        <v>249.88266666666664</v>
      </c>
      <c r="V715" s="27">
        <v>0.172</v>
      </c>
      <c r="W715" s="49">
        <v>1.11</v>
      </c>
      <c r="X715" s="49">
        <f t="shared" si="70"/>
        <v>0.555</v>
      </c>
      <c r="Y715" s="26">
        <v>10.733</v>
      </c>
      <c r="Z715" s="48">
        <v>2930.3060789108786</v>
      </c>
    </row>
    <row r="716" spans="1:26" ht="12.75">
      <c r="A716" s="1">
        <v>37014</v>
      </c>
      <c r="B716" s="15">
        <v>123</v>
      </c>
      <c r="C716" s="3">
        <v>0.624884248</v>
      </c>
      <c r="D716" s="56">
        <v>0.624884248</v>
      </c>
      <c r="E716" s="4">
        <v>7069</v>
      </c>
      <c r="F716" s="16">
        <v>0</v>
      </c>
      <c r="G716" s="62">
        <v>39.13377951</v>
      </c>
      <c r="H716" s="62">
        <v>-78.19075277</v>
      </c>
      <c r="I716" s="17">
        <v>764.8</v>
      </c>
      <c r="J716" s="5">
        <f t="shared" si="71"/>
        <v>730.8</v>
      </c>
      <c r="K716" s="47">
        <f t="shared" si="72"/>
        <v>2713.5522835198894</v>
      </c>
      <c r="L716" s="47">
        <f t="shared" si="75"/>
        <v>2912.5322835198895</v>
      </c>
      <c r="M716" s="47">
        <f t="shared" si="73"/>
        <v>2950.3522835198896</v>
      </c>
      <c r="N716" s="48">
        <f t="shared" si="74"/>
        <v>2931.4422835198893</v>
      </c>
      <c r="O716" s="5">
        <v>5.5</v>
      </c>
      <c r="P716" s="5">
        <v>52.6</v>
      </c>
      <c r="Q716" s="5">
        <v>60.9</v>
      </c>
      <c r="S716" s="27">
        <v>4.479</v>
      </c>
      <c r="T716" s="15">
        <v>737.992</v>
      </c>
      <c r="U716" s="15">
        <f t="shared" si="69"/>
        <v>336.8438333333333</v>
      </c>
      <c r="V716" s="27">
        <v>0.201</v>
      </c>
      <c r="W716" s="49">
        <v>1.11</v>
      </c>
      <c r="X716" s="49">
        <f t="shared" si="70"/>
        <v>0.555</v>
      </c>
      <c r="Y716" s="26">
        <v>12.303</v>
      </c>
      <c r="Z716" s="48">
        <v>2931.4422835198893</v>
      </c>
    </row>
    <row r="717" spans="1:26" ht="12.75">
      <c r="A717" s="1">
        <v>37014</v>
      </c>
      <c r="B717" s="15">
        <v>123</v>
      </c>
      <c r="C717" s="3">
        <v>0.625</v>
      </c>
      <c r="D717" s="56">
        <v>0.625</v>
      </c>
      <c r="E717" s="4">
        <v>7079</v>
      </c>
      <c r="F717" s="16">
        <v>0</v>
      </c>
      <c r="G717" s="62">
        <v>39.13122119</v>
      </c>
      <c r="H717" s="62">
        <v>-78.18482074</v>
      </c>
      <c r="I717" s="17">
        <v>763.3</v>
      </c>
      <c r="J717" s="5">
        <f t="shared" si="71"/>
        <v>729.3</v>
      </c>
      <c r="K717" s="47">
        <f t="shared" si="72"/>
        <v>2730.6140346876177</v>
      </c>
      <c r="L717" s="47">
        <f t="shared" si="75"/>
        <v>2929.5940346876178</v>
      </c>
      <c r="M717" s="47">
        <f t="shared" si="73"/>
        <v>2967.414034687618</v>
      </c>
      <c r="N717" s="48">
        <f t="shared" si="74"/>
        <v>2948.5040346876176</v>
      </c>
      <c r="O717" s="5">
        <v>5.4</v>
      </c>
      <c r="P717" s="5">
        <v>52.7</v>
      </c>
      <c r="Q717" s="5">
        <v>60</v>
      </c>
      <c r="S717" s="27">
        <v>3.352</v>
      </c>
      <c r="T717" s="15">
        <v>159.89</v>
      </c>
      <c r="U717" s="15">
        <f t="shared" si="69"/>
        <v>318.796</v>
      </c>
      <c r="V717" s="27">
        <v>0.202</v>
      </c>
      <c r="W717" s="49">
        <v>1.11</v>
      </c>
      <c r="X717" s="49">
        <f t="shared" si="70"/>
        <v>0.7400000000000001</v>
      </c>
      <c r="Y717" s="26">
        <v>10.742</v>
      </c>
      <c r="Z717" s="48">
        <v>2948.5040346876176</v>
      </c>
    </row>
    <row r="718" spans="1:26" ht="12.75">
      <c r="A718" s="1">
        <v>37014</v>
      </c>
      <c r="B718" s="15">
        <v>123</v>
      </c>
      <c r="C718" s="3">
        <v>0.625115752</v>
      </c>
      <c r="D718" s="56">
        <v>0.625115752</v>
      </c>
      <c r="E718" s="4">
        <v>7089</v>
      </c>
      <c r="F718" s="16">
        <v>0</v>
      </c>
      <c r="G718" s="62">
        <v>39.13111919</v>
      </c>
      <c r="H718" s="62">
        <v>-78.17812561</v>
      </c>
      <c r="I718" s="17">
        <v>761.5</v>
      </c>
      <c r="J718" s="5">
        <f t="shared" si="71"/>
        <v>727.5</v>
      </c>
      <c r="K718" s="47">
        <f t="shared" si="72"/>
        <v>2751.134518042975</v>
      </c>
      <c r="L718" s="47">
        <f t="shared" si="75"/>
        <v>2950.114518042975</v>
      </c>
      <c r="M718" s="47">
        <f t="shared" si="73"/>
        <v>2987.934518042975</v>
      </c>
      <c r="N718" s="48">
        <f t="shared" si="74"/>
        <v>2969.0245180429747</v>
      </c>
      <c r="O718" s="5">
        <v>5.1</v>
      </c>
      <c r="P718" s="5">
        <v>53.2</v>
      </c>
      <c r="Q718" s="5">
        <v>65.4</v>
      </c>
      <c r="S718" s="27">
        <v>4.201</v>
      </c>
      <c r="T718" s="15">
        <v>579.342</v>
      </c>
      <c r="U718" s="15">
        <f t="shared" si="69"/>
        <v>353.23900000000003</v>
      </c>
      <c r="V718" s="27">
        <v>0.182</v>
      </c>
      <c r="W718" s="49">
        <v>1.11</v>
      </c>
      <c r="X718" s="49">
        <f t="shared" si="70"/>
        <v>0.9250000000000002</v>
      </c>
      <c r="Y718" s="26">
        <v>10.721</v>
      </c>
      <c r="Z718" s="48">
        <v>2969.0245180429747</v>
      </c>
    </row>
    <row r="719" spans="1:26" ht="12.75">
      <c r="A719" s="1">
        <v>37014</v>
      </c>
      <c r="B719" s="15">
        <v>123</v>
      </c>
      <c r="C719" s="3">
        <v>0.625231504</v>
      </c>
      <c r="D719" s="56">
        <v>0.625231504</v>
      </c>
      <c r="E719" s="4">
        <v>7099</v>
      </c>
      <c r="F719" s="16">
        <v>0</v>
      </c>
      <c r="G719" s="62">
        <v>39.13365174</v>
      </c>
      <c r="H719" s="62">
        <v>-78.17194853</v>
      </c>
      <c r="I719" s="17">
        <v>762.9</v>
      </c>
      <c r="J719" s="5">
        <f t="shared" si="71"/>
        <v>728.9</v>
      </c>
      <c r="K719" s="47">
        <f t="shared" si="72"/>
        <v>2735.1697617924215</v>
      </c>
      <c r="L719" s="47">
        <f t="shared" si="75"/>
        <v>2934.1497617924215</v>
      </c>
      <c r="M719" s="47">
        <f t="shared" si="73"/>
        <v>2971.9697617924217</v>
      </c>
      <c r="N719" s="48">
        <f t="shared" si="74"/>
        <v>2953.0597617924213</v>
      </c>
      <c r="O719" s="5">
        <v>5.5</v>
      </c>
      <c r="P719" s="5">
        <v>53.5</v>
      </c>
      <c r="Q719" s="5">
        <v>63.5</v>
      </c>
      <c r="S719" s="27">
        <v>3.745</v>
      </c>
      <c r="T719" s="15">
        <v>316.294</v>
      </c>
      <c r="U719" s="15">
        <f t="shared" si="69"/>
        <v>361.432</v>
      </c>
      <c r="V719" s="27">
        <v>0.212</v>
      </c>
      <c r="W719" s="49">
        <v>1.11</v>
      </c>
      <c r="X719" s="49">
        <f t="shared" si="70"/>
        <v>1.11</v>
      </c>
      <c r="Y719" s="26">
        <v>10.735</v>
      </c>
      <c r="Z719" s="48">
        <v>2953.0597617924213</v>
      </c>
    </row>
    <row r="720" spans="1:26" ht="12.75">
      <c r="A720" s="1">
        <v>37014</v>
      </c>
      <c r="B720" s="15">
        <v>123</v>
      </c>
      <c r="C720" s="3">
        <v>0.625347197</v>
      </c>
      <c r="D720" s="56">
        <v>0.625347197</v>
      </c>
      <c r="E720" s="4">
        <v>7109</v>
      </c>
      <c r="F720" s="16">
        <v>0</v>
      </c>
      <c r="G720" s="62">
        <v>39.137624</v>
      </c>
      <c r="H720" s="62">
        <v>-78.16720907</v>
      </c>
      <c r="I720" s="17">
        <v>764.8</v>
      </c>
      <c r="J720" s="5">
        <f t="shared" si="71"/>
        <v>730.8</v>
      </c>
      <c r="K720" s="47">
        <f t="shared" si="72"/>
        <v>2713.5522835198894</v>
      </c>
      <c r="L720" s="47">
        <f t="shared" si="75"/>
        <v>2912.5322835198895</v>
      </c>
      <c r="M720" s="47">
        <f t="shared" si="73"/>
        <v>2950.3522835198896</v>
      </c>
      <c r="N720" s="48">
        <f t="shared" si="74"/>
        <v>2931.4422835198893</v>
      </c>
      <c r="O720" s="5">
        <v>6.1</v>
      </c>
      <c r="P720" s="5">
        <v>53.2</v>
      </c>
      <c r="Q720" s="5">
        <v>70.9</v>
      </c>
      <c r="R720" s="64">
        <v>3.4E-05</v>
      </c>
      <c r="S720" s="27">
        <v>3.007</v>
      </c>
      <c r="T720" s="15">
        <v>-51.699</v>
      </c>
      <c r="U720" s="15">
        <f t="shared" si="69"/>
        <v>308.3931666666667</v>
      </c>
      <c r="V720" s="27">
        <v>0.191</v>
      </c>
      <c r="W720" s="49">
        <v>1.11</v>
      </c>
      <c r="X720" s="49">
        <f t="shared" si="70"/>
        <v>1.11</v>
      </c>
      <c r="Y720" s="26">
        <v>12.322</v>
      </c>
      <c r="Z720" s="48">
        <v>2931.4422835198893</v>
      </c>
    </row>
    <row r="721" spans="1:26" ht="12.75">
      <c r="A721" s="1">
        <v>37014</v>
      </c>
      <c r="B721" s="15">
        <v>123</v>
      </c>
      <c r="C721" s="3">
        <v>0.625462949</v>
      </c>
      <c r="D721" s="56">
        <v>0.625462949</v>
      </c>
      <c r="E721" s="4">
        <v>7119</v>
      </c>
      <c r="F721" s="16">
        <v>0</v>
      </c>
      <c r="G721" s="62">
        <v>39.14331455</v>
      </c>
      <c r="H721" s="62">
        <v>-78.16580518</v>
      </c>
      <c r="I721" s="17">
        <v>764.5</v>
      </c>
      <c r="J721" s="5">
        <f t="shared" si="71"/>
        <v>730.5</v>
      </c>
      <c r="K721" s="47">
        <f t="shared" si="72"/>
        <v>2716.961830425519</v>
      </c>
      <c r="L721" s="47">
        <f t="shared" si="75"/>
        <v>2915.941830425519</v>
      </c>
      <c r="M721" s="47">
        <f t="shared" si="73"/>
        <v>2953.7618304255193</v>
      </c>
      <c r="N721" s="48">
        <f t="shared" si="74"/>
        <v>2934.8518304255194</v>
      </c>
      <c r="O721" s="5">
        <v>6.2</v>
      </c>
      <c r="P721" s="5">
        <v>52.5</v>
      </c>
      <c r="Q721" s="5">
        <v>70.4</v>
      </c>
      <c r="S721" s="27">
        <v>3.962</v>
      </c>
      <c r="U721" s="15">
        <f t="shared" si="69"/>
        <v>348.36379999999997</v>
      </c>
      <c r="V721" s="27">
        <v>0.192</v>
      </c>
      <c r="X721" s="49">
        <f t="shared" si="70"/>
        <v>1.11</v>
      </c>
      <c r="Y721" s="26">
        <v>0.041</v>
      </c>
      <c r="Z721" s="48">
        <v>2934.8518304255194</v>
      </c>
    </row>
    <row r="722" spans="1:26" ht="12.75">
      <c r="A722" s="1">
        <v>37014</v>
      </c>
      <c r="B722" s="15">
        <v>123</v>
      </c>
      <c r="C722" s="3">
        <v>0.625578701</v>
      </c>
      <c r="D722" s="56">
        <v>0.625578701</v>
      </c>
      <c r="E722" s="4">
        <v>7129</v>
      </c>
      <c r="F722" s="16">
        <v>0</v>
      </c>
      <c r="G722" s="62">
        <v>39.14966696</v>
      </c>
      <c r="H722" s="62">
        <v>-78.16902043</v>
      </c>
      <c r="I722" s="17">
        <v>761.2</v>
      </c>
      <c r="J722" s="5">
        <f t="shared" si="71"/>
        <v>727.2</v>
      </c>
      <c r="K722" s="47">
        <f t="shared" si="72"/>
        <v>2754.5595341245266</v>
      </c>
      <c r="L722" s="47">
        <f t="shared" si="75"/>
        <v>2953.5395341245267</v>
      </c>
      <c r="M722" s="47">
        <f t="shared" si="73"/>
        <v>2991.359534124527</v>
      </c>
      <c r="N722" s="48">
        <f t="shared" si="74"/>
        <v>2972.4495341245265</v>
      </c>
      <c r="O722" s="5">
        <v>5.8</v>
      </c>
      <c r="P722" s="5">
        <v>52.4</v>
      </c>
      <c r="Q722" s="5">
        <v>74.9</v>
      </c>
      <c r="S722" s="27">
        <v>3.636</v>
      </c>
      <c r="U722" s="15">
        <f t="shared" si="69"/>
        <v>250.95674999999997</v>
      </c>
      <c r="V722" s="27">
        <v>0.191</v>
      </c>
      <c r="X722" s="49">
        <f t="shared" si="70"/>
        <v>1.11</v>
      </c>
      <c r="Y722" s="26">
        <v>-0.047</v>
      </c>
      <c r="Z722" s="48">
        <v>2972.4495341245265</v>
      </c>
    </row>
    <row r="723" spans="1:26" ht="12.75">
      <c r="A723" s="1">
        <v>37014</v>
      </c>
      <c r="B723" s="15">
        <v>123</v>
      </c>
      <c r="C723" s="3">
        <v>0.625694454</v>
      </c>
      <c r="D723" s="56">
        <v>0.625694454</v>
      </c>
      <c r="E723" s="4">
        <v>7139</v>
      </c>
      <c r="F723" s="16">
        <v>0</v>
      </c>
      <c r="G723" s="62">
        <v>39.15355787</v>
      </c>
      <c r="H723" s="62">
        <v>-78.17585626</v>
      </c>
      <c r="I723" s="17">
        <v>757.3</v>
      </c>
      <c r="J723" s="5">
        <f t="shared" si="71"/>
        <v>723.3</v>
      </c>
      <c r="K723" s="47">
        <f t="shared" si="72"/>
        <v>2799.213775271679</v>
      </c>
      <c r="L723" s="47">
        <f t="shared" si="75"/>
        <v>2998.193775271679</v>
      </c>
      <c r="M723" s="47">
        <f t="shared" si="73"/>
        <v>3036.013775271679</v>
      </c>
      <c r="N723" s="48">
        <f t="shared" si="74"/>
        <v>3017.1037752716793</v>
      </c>
      <c r="O723" s="5">
        <v>5.1</v>
      </c>
      <c r="P723" s="5">
        <v>52.1</v>
      </c>
      <c r="Q723" s="5">
        <v>72.4</v>
      </c>
      <c r="S723" s="27">
        <v>3.815</v>
      </c>
      <c r="U723" s="15">
        <f t="shared" si="69"/>
        <v>281.31233333333336</v>
      </c>
      <c r="V723" s="27">
        <v>0.152</v>
      </c>
      <c r="X723" s="49">
        <f t="shared" si="70"/>
        <v>1.11</v>
      </c>
      <c r="Y723" s="26">
        <v>0.034</v>
      </c>
      <c r="Z723" s="48">
        <v>3017.1037752716793</v>
      </c>
    </row>
    <row r="724" spans="1:26" ht="12.75">
      <c r="A724" s="1">
        <v>37014</v>
      </c>
      <c r="B724" s="15">
        <v>123</v>
      </c>
      <c r="C724" s="3">
        <v>0.625810206</v>
      </c>
      <c r="D724" s="56">
        <v>0.625810206</v>
      </c>
      <c r="E724" s="4">
        <v>7149</v>
      </c>
      <c r="F724" s="16">
        <v>0</v>
      </c>
      <c r="G724" s="62">
        <v>39.15630199</v>
      </c>
      <c r="H724" s="62">
        <v>-78.1837131</v>
      </c>
      <c r="I724" s="17">
        <v>757.3</v>
      </c>
      <c r="J724" s="5">
        <f t="shared" si="71"/>
        <v>723.3</v>
      </c>
      <c r="K724" s="47">
        <f t="shared" si="72"/>
        <v>2799.213775271679</v>
      </c>
      <c r="L724" s="47">
        <f t="shared" si="75"/>
        <v>2998.193775271679</v>
      </c>
      <c r="M724" s="47">
        <f t="shared" si="73"/>
        <v>3036.013775271679</v>
      </c>
      <c r="N724" s="48">
        <f t="shared" si="74"/>
        <v>3017.1037752716793</v>
      </c>
      <c r="O724" s="5">
        <v>5.2</v>
      </c>
      <c r="P724" s="5">
        <v>51.1</v>
      </c>
      <c r="Q724" s="5">
        <v>73.4</v>
      </c>
      <c r="S724" s="27">
        <v>3.216</v>
      </c>
      <c r="V724" s="27">
        <v>0.141</v>
      </c>
      <c r="Y724" s="26">
        <v>0.031</v>
      </c>
      <c r="Z724" s="48">
        <v>3017.1037752716793</v>
      </c>
    </row>
    <row r="725" spans="1:26" ht="12.75">
      <c r="A725" s="1">
        <v>37014</v>
      </c>
      <c r="B725" s="15">
        <v>123</v>
      </c>
      <c r="C725" s="3">
        <v>0.625925899</v>
      </c>
      <c r="D725" s="56">
        <v>0.625925899</v>
      </c>
      <c r="E725" s="4">
        <v>7159</v>
      </c>
      <c r="F725" s="16">
        <v>0</v>
      </c>
      <c r="G725" s="62">
        <v>39.15821341</v>
      </c>
      <c r="H725" s="62">
        <v>-78.19115296</v>
      </c>
      <c r="I725" s="17">
        <v>757.9</v>
      </c>
      <c r="J725" s="5">
        <f t="shared" si="71"/>
        <v>723.9</v>
      </c>
      <c r="K725" s="47">
        <f t="shared" si="72"/>
        <v>2792.328243059587</v>
      </c>
      <c r="L725" s="47">
        <f t="shared" si="75"/>
        <v>2991.308243059587</v>
      </c>
      <c r="M725" s="47">
        <f t="shared" si="73"/>
        <v>3029.128243059587</v>
      </c>
      <c r="N725" s="48">
        <f t="shared" si="74"/>
        <v>3010.2182430595867</v>
      </c>
      <c r="O725" s="5">
        <v>5.5</v>
      </c>
      <c r="P725" s="5">
        <v>51.3</v>
      </c>
      <c r="Q725" s="5">
        <v>69.9</v>
      </c>
      <c r="S725" s="27">
        <v>3.186</v>
      </c>
      <c r="V725" s="27">
        <v>0.132</v>
      </c>
      <c r="Y725" s="26">
        <v>0.029</v>
      </c>
      <c r="Z725" s="48">
        <v>3010.2182430595867</v>
      </c>
    </row>
    <row r="726" spans="1:26" ht="12.75">
      <c r="A726" s="1">
        <v>37014</v>
      </c>
      <c r="B726" s="15">
        <v>123</v>
      </c>
      <c r="C726" s="3">
        <v>0.626041651</v>
      </c>
      <c r="D726" s="56">
        <v>0.626041651</v>
      </c>
      <c r="E726" s="4">
        <v>7169</v>
      </c>
      <c r="F726" s="16">
        <v>0</v>
      </c>
      <c r="G726" s="62">
        <v>39.16044178</v>
      </c>
      <c r="H726" s="62">
        <v>-78.19836889</v>
      </c>
      <c r="I726" s="17">
        <v>759.5</v>
      </c>
      <c r="J726" s="5">
        <f t="shared" si="71"/>
        <v>725.5</v>
      </c>
      <c r="K726" s="47">
        <f t="shared" si="72"/>
        <v>2773.994687668203</v>
      </c>
      <c r="L726" s="47">
        <f t="shared" si="75"/>
        <v>2972.974687668203</v>
      </c>
      <c r="M726" s="47">
        <f t="shared" si="73"/>
        <v>3010.794687668203</v>
      </c>
      <c r="N726" s="48">
        <f t="shared" si="74"/>
        <v>2991.884687668203</v>
      </c>
      <c r="O726" s="5">
        <v>5.9</v>
      </c>
      <c r="P726" s="5">
        <v>51.9</v>
      </c>
      <c r="Q726" s="5">
        <v>74.9</v>
      </c>
      <c r="R726" s="64">
        <v>1.73E-05</v>
      </c>
      <c r="S726" s="27">
        <v>3.453</v>
      </c>
      <c r="V726" s="27">
        <v>0.132</v>
      </c>
      <c r="Y726" s="26">
        <v>0.029</v>
      </c>
      <c r="Z726" s="48">
        <v>2991.884687668203</v>
      </c>
    </row>
    <row r="727" spans="1:26" ht="12.75">
      <c r="A727" s="1">
        <v>37014</v>
      </c>
      <c r="B727" s="15">
        <v>123</v>
      </c>
      <c r="C727" s="3">
        <v>0.626157403</v>
      </c>
      <c r="D727" s="56">
        <v>0.626157403</v>
      </c>
      <c r="E727" s="4">
        <v>7179</v>
      </c>
      <c r="F727" s="16">
        <v>0</v>
      </c>
      <c r="G727" s="62">
        <v>39.16262903</v>
      </c>
      <c r="H727" s="62">
        <v>-78.20596956</v>
      </c>
      <c r="I727" s="17">
        <v>759.3</v>
      </c>
      <c r="J727" s="5">
        <f t="shared" si="71"/>
        <v>725.3</v>
      </c>
      <c r="K727" s="47">
        <f t="shared" si="72"/>
        <v>2776.2841697262675</v>
      </c>
      <c r="L727" s="47">
        <f t="shared" si="75"/>
        <v>2975.2641697262675</v>
      </c>
      <c r="M727" s="47">
        <f t="shared" si="73"/>
        <v>3013.0841697262676</v>
      </c>
      <c r="N727" s="48">
        <f t="shared" si="74"/>
        <v>2994.174169726268</v>
      </c>
      <c r="O727" s="5">
        <v>5.9</v>
      </c>
      <c r="P727" s="5">
        <v>51.5</v>
      </c>
      <c r="Q727" s="5">
        <v>73.9</v>
      </c>
      <c r="S727" s="27">
        <v>3.372</v>
      </c>
      <c r="V727" s="27">
        <v>0.121</v>
      </c>
      <c r="Y727" s="26">
        <v>0.029</v>
      </c>
      <c r="Z727" s="48">
        <v>2994.174169726268</v>
      </c>
    </row>
    <row r="728" spans="1:26" ht="12.75">
      <c r="A728" s="1">
        <v>37014</v>
      </c>
      <c r="B728" s="15">
        <v>123</v>
      </c>
      <c r="C728" s="3">
        <v>0.626273155</v>
      </c>
      <c r="D728" s="56">
        <v>0.626273155</v>
      </c>
      <c r="E728" s="4">
        <v>7189</v>
      </c>
      <c r="F728" s="16">
        <v>0</v>
      </c>
      <c r="G728" s="62">
        <v>39.16501771</v>
      </c>
      <c r="H728" s="62">
        <v>-78.21402478</v>
      </c>
      <c r="I728" s="17">
        <v>758.1</v>
      </c>
      <c r="J728" s="5">
        <f t="shared" si="71"/>
        <v>724.1</v>
      </c>
      <c r="K728" s="47">
        <f t="shared" si="72"/>
        <v>2790.0343338262137</v>
      </c>
      <c r="L728" s="47">
        <f t="shared" si="75"/>
        <v>2989.0143338262137</v>
      </c>
      <c r="M728" s="47">
        <f t="shared" si="73"/>
        <v>3026.834333826214</v>
      </c>
      <c r="N728" s="48">
        <f t="shared" si="74"/>
        <v>3007.924333826214</v>
      </c>
      <c r="O728" s="5">
        <v>5.8</v>
      </c>
      <c r="P728" s="5">
        <v>51.7</v>
      </c>
      <c r="Q728" s="5">
        <v>76.5</v>
      </c>
      <c r="S728" s="27">
        <v>3.026</v>
      </c>
      <c r="V728" s="27">
        <v>0.121</v>
      </c>
      <c r="Y728" s="26">
        <v>-0.052</v>
      </c>
      <c r="Z728" s="48">
        <v>3007.924333826214</v>
      </c>
    </row>
    <row r="729" spans="1:26" ht="12.75">
      <c r="A729" s="1">
        <v>37014</v>
      </c>
      <c r="B729" s="15">
        <v>123</v>
      </c>
      <c r="C729" s="3">
        <v>0.626388907</v>
      </c>
      <c r="D729" s="56">
        <v>0.626388907</v>
      </c>
      <c r="E729" s="4">
        <v>7199</v>
      </c>
      <c r="F729" s="16">
        <v>0</v>
      </c>
      <c r="G729" s="62">
        <v>39.16795134</v>
      </c>
      <c r="H729" s="62">
        <v>-78.22212359</v>
      </c>
      <c r="I729" s="17">
        <v>759.1</v>
      </c>
      <c r="J729" s="5">
        <f t="shared" si="71"/>
        <v>725.1</v>
      </c>
      <c r="K729" s="47">
        <f t="shared" si="72"/>
        <v>2778.5742831914163</v>
      </c>
      <c r="L729" s="47">
        <f t="shared" si="75"/>
        <v>2977.5542831914163</v>
      </c>
      <c r="M729" s="47">
        <f t="shared" si="73"/>
        <v>3015.3742831914165</v>
      </c>
      <c r="N729" s="48">
        <f t="shared" si="74"/>
        <v>2996.464283191416</v>
      </c>
      <c r="O729" s="5">
        <v>6</v>
      </c>
      <c r="P729" s="5">
        <v>50.7</v>
      </c>
      <c r="Q729" s="5">
        <v>73.3</v>
      </c>
      <c r="S729" s="27">
        <v>3.784</v>
      </c>
      <c r="V729" s="27">
        <v>0.112</v>
      </c>
      <c r="Y729" s="26">
        <v>0.028</v>
      </c>
      <c r="Z729" s="48">
        <v>2996.464283191416</v>
      </c>
    </row>
    <row r="730" spans="1:26" ht="12.75">
      <c r="A730" s="1">
        <v>37014</v>
      </c>
      <c r="B730" s="15">
        <v>123</v>
      </c>
      <c r="C730" s="3">
        <v>0.6265046</v>
      </c>
      <c r="D730" s="56">
        <v>0.6265046</v>
      </c>
      <c r="E730" s="4">
        <v>7209</v>
      </c>
      <c r="F730" s="16">
        <v>0</v>
      </c>
      <c r="G730" s="62">
        <v>39.17122173</v>
      </c>
      <c r="H730" s="62">
        <v>-78.23003637</v>
      </c>
      <c r="I730" s="17">
        <v>759.1</v>
      </c>
      <c r="J730" s="5">
        <f t="shared" si="71"/>
        <v>725.1</v>
      </c>
      <c r="K730" s="47">
        <f t="shared" si="72"/>
        <v>2778.5742831914163</v>
      </c>
      <c r="L730" s="47">
        <f t="shared" si="75"/>
        <v>2977.5542831914163</v>
      </c>
      <c r="M730" s="47">
        <f t="shared" si="73"/>
        <v>3015.3742831914165</v>
      </c>
      <c r="N730" s="48">
        <f t="shared" si="74"/>
        <v>2996.464283191416</v>
      </c>
      <c r="O730" s="5">
        <v>6.1</v>
      </c>
      <c r="P730" s="5">
        <v>50.4</v>
      </c>
      <c r="Q730" s="5">
        <v>79.9</v>
      </c>
      <c r="S730" s="27">
        <v>2.472</v>
      </c>
      <c r="V730" s="27">
        <v>0.133</v>
      </c>
      <c r="Y730" s="26">
        <v>0.029</v>
      </c>
      <c r="Z730" s="48">
        <v>2996.464283191416</v>
      </c>
    </row>
    <row r="731" spans="1:26" ht="12.75">
      <c r="A731" s="1">
        <v>37014</v>
      </c>
      <c r="B731" s="15">
        <v>123</v>
      </c>
      <c r="C731" s="3">
        <v>0.626620352</v>
      </c>
      <c r="D731" s="56">
        <v>0.626620352</v>
      </c>
      <c r="E731" s="4">
        <v>7219</v>
      </c>
      <c r="F731" s="16">
        <v>0</v>
      </c>
      <c r="G731" s="62">
        <v>39.17431003</v>
      </c>
      <c r="H731" s="62">
        <v>-78.23788296</v>
      </c>
      <c r="I731" s="17">
        <v>759</v>
      </c>
      <c r="J731" s="5">
        <f t="shared" si="71"/>
        <v>725</v>
      </c>
      <c r="K731" s="47">
        <f t="shared" si="72"/>
        <v>2779.7195768105</v>
      </c>
      <c r="L731" s="47">
        <f t="shared" si="75"/>
        <v>2978.6995768105</v>
      </c>
      <c r="M731" s="47">
        <f t="shared" si="73"/>
        <v>3016.5195768105</v>
      </c>
      <c r="N731" s="48">
        <f t="shared" si="74"/>
        <v>2997.6095768104997</v>
      </c>
      <c r="O731" s="5">
        <v>6.1</v>
      </c>
      <c r="P731" s="5">
        <v>50.4</v>
      </c>
      <c r="Q731" s="5">
        <v>76.4</v>
      </c>
      <c r="S731" s="27">
        <v>3.402</v>
      </c>
      <c r="V731" s="27">
        <v>0.131</v>
      </c>
      <c r="Y731" s="26">
        <v>0.027</v>
      </c>
      <c r="Z731" s="48">
        <v>2997.6095768104997</v>
      </c>
    </row>
    <row r="732" spans="1:26" ht="12.75">
      <c r="A732" s="1">
        <v>37014</v>
      </c>
      <c r="B732" s="15">
        <v>123</v>
      </c>
      <c r="C732" s="3">
        <v>0.626736104</v>
      </c>
      <c r="D732" s="56">
        <v>0.626736104</v>
      </c>
      <c r="E732" s="4">
        <v>7229</v>
      </c>
      <c r="F732" s="16">
        <v>0</v>
      </c>
      <c r="G732" s="62">
        <v>39.17772033</v>
      </c>
      <c r="H732" s="62">
        <v>-78.24575541</v>
      </c>
      <c r="I732" s="17">
        <v>759.6</v>
      </c>
      <c r="J732" s="5">
        <f t="shared" si="71"/>
        <v>725.6</v>
      </c>
      <c r="K732" s="47">
        <f t="shared" si="72"/>
        <v>2772.8501833080413</v>
      </c>
      <c r="L732" s="47">
        <f t="shared" si="75"/>
        <v>2971.8301833080413</v>
      </c>
      <c r="M732" s="47">
        <f t="shared" si="73"/>
        <v>3009.6501833080415</v>
      </c>
      <c r="N732" s="48">
        <f t="shared" si="74"/>
        <v>2990.740183308041</v>
      </c>
      <c r="O732" s="5">
        <v>6.2</v>
      </c>
      <c r="P732" s="5">
        <v>50</v>
      </c>
      <c r="Q732" s="5">
        <v>77.9</v>
      </c>
      <c r="R732" s="64">
        <v>1.77E-05</v>
      </c>
      <c r="S732" s="27">
        <v>2.959</v>
      </c>
      <c r="V732" s="27">
        <v>0.112</v>
      </c>
      <c r="Y732" s="26">
        <v>0.028</v>
      </c>
      <c r="Z732" s="48">
        <v>2990.740183308041</v>
      </c>
    </row>
    <row r="733" spans="1:26" ht="12.75">
      <c r="A733" s="1">
        <v>37014</v>
      </c>
      <c r="B733" s="15">
        <v>123</v>
      </c>
      <c r="C733" s="3">
        <v>0.626851857</v>
      </c>
      <c r="D733" s="56">
        <v>0.626851857</v>
      </c>
      <c r="E733" s="4">
        <v>7239</v>
      </c>
      <c r="F733" s="16">
        <v>0</v>
      </c>
      <c r="G733" s="62">
        <v>39.18104631</v>
      </c>
      <c r="H733" s="62">
        <v>-78.25385875</v>
      </c>
      <c r="I733" s="17">
        <v>760.9</v>
      </c>
      <c r="J733" s="5">
        <f t="shared" si="71"/>
        <v>726.9</v>
      </c>
      <c r="K733" s="47">
        <f t="shared" si="72"/>
        <v>2757.985963458061</v>
      </c>
      <c r="L733" s="47">
        <f t="shared" si="75"/>
        <v>2956.965963458061</v>
      </c>
      <c r="M733" s="47">
        <f t="shared" si="73"/>
        <v>2994.7859634580614</v>
      </c>
      <c r="N733" s="48">
        <f t="shared" si="74"/>
        <v>2975.875963458061</v>
      </c>
      <c r="O733" s="5">
        <v>6.4</v>
      </c>
      <c r="P733" s="5">
        <v>50.2</v>
      </c>
      <c r="Q733" s="5">
        <v>75.4</v>
      </c>
      <c r="S733" s="27">
        <v>3.026</v>
      </c>
      <c r="V733" s="27">
        <v>0.091</v>
      </c>
      <c r="Y733" s="26">
        <v>0.027</v>
      </c>
      <c r="Z733" s="48">
        <v>2975.875963458061</v>
      </c>
    </row>
    <row r="734" spans="1:26" ht="12.75">
      <c r="A734" s="1">
        <v>37014</v>
      </c>
      <c r="B734" s="15">
        <v>123</v>
      </c>
      <c r="C734" s="3">
        <v>0.626967609</v>
      </c>
      <c r="D734" s="56">
        <v>0.626967609</v>
      </c>
      <c r="E734" s="4">
        <v>7249</v>
      </c>
      <c r="F734" s="16">
        <v>0</v>
      </c>
      <c r="G734" s="62">
        <v>39.18456642</v>
      </c>
      <c r="H734" s="62">
        <v>-78.26190579</v>
      </c>
      <c r="I734" s="17">
        <v>760.7</v>
      </c>
      <c r="J734" s="5">
        <f t="shared" si="71"/>
        <v>726.7</v>
      </c>
      <c r="K734" s="47">
        <f t="shared" si="72"/>
        <v>2760.27103539653</v>
      </c>
      <c r="L734" s="47">
        <f t="shared" si="75"/>
        <v>2959.25103539653</v>
      </c>
      <c r="M734" s="47">
        <f t="shared" si="73"/>
        <v>2997.07103539653</v>
      </c>
      <c r="N734" s="48">
        <f t="shared" si="74"/>
        <v>2978.1610353965298</v>
      </c>
      <c r="O734" s="5">
        <v>6.4</v>
      </c>
      <c r="P734" s="5">
        <v>49.8</v>
      </c>
      <c r="Q734" s="5">
        <v>66.9</v>
      </c>
      <c r="S734" s="27">
        <v>3.186</v>
      </c>
      <c r="V734" s="27">
        <v>0.113</v>
      </c>
      <c r="Y734" s="26">
        <v>0.026</v>
      </c>
      <c r="Z734" s="48">
        <v>2978.1610353965298</v>
      </c>
    </row>
    <row r="735" spans="1:26" ht="12.75">
      <c r="A735" s="1">
        <v>37014</v>
      </c>
      <c r="B735" s="15">
        <v>123</v>
      </c>
      <c r="C735" s="3">
        <v>0.627083361</v>
      </c>
      <c r="D735" s="56">
        <v>0.627083361</v>
      </c>
      <c r="E735" s="4">
        <v>7259</v>
      </c>
      <c r="F735" s="16">
        <v>0</v>
      </c>
      <c r="G735" s="62">
        <v>39.18851073</v>
      </c>
      <c r="H735" s="62">
        <v>-78.26964773</v>
      </c>
      <c r="I735" s="17">
        <v>760.1</v>
      </c>
      <c r="J735" s="5">
        <f t="shared" si="71"/>
        <v>726.1</v>
      </c>
      <c r="K735" s="47">
        <f t="shared" si="72"/>
        <v>2767.1300264572046</v>
      </c>
      <c r="L735" s="47">
        <f t="shared" si="75"/>
        <v>2966.1100264572046</v>
      </c>
      <c r="M735" s="47">
        <f t="shared" si="73"/>
        <v>3003.930026457205</v>
      </c>
      <c r="N735" s="48">
        <f t="shared" si="74"/>
        <v>2985.020026457205</v>
      </c>
      <c r="O735" s="5">
        <v>6.3</v>
      </c>
      <c r="P735" s="5">
        <v>49</v>
      </c>
      <c r="Q735" s="5">
        <v>73.9</v>
      </c>
      <c r="S735" s="27">
        <v>3.186</v>
      </c>
      <c r="V735" s="27">
        <v>0.131</v>
      </c>
      <c r="Y735" s="26">
        <v>0.028</v>
      </c>
      <c r="Z735" s="48">
        <v>2985.020026457205</v>
      </c>
    </row>
    <row r="736" spans="1:26" ht="12.75">
      <c r="A736" s="1">
        <v>37014</v>
      </c>
      <c r="B736" s="15">
        <v>123</v>
      </c>
      <c r="C736" s="3">
        <v>0.627199054</v>
      </c>
      <c r="D736" s="56">
        <v>0.627199054</v>
      </c>
      <c r="E736" s="4">
        <v>7269</v>
      </c>
      <c r="F736" s="16">
        <v>0</v>
      </c>
      <c r="G736" s="62">
        <v>39.19276262</v>
      </c>
      <c r="H736" s="62">
        <v>-78.27740072</v>
      </c>
      <c r="I736" s="17">
        <v>759.8</v>
      </c>
      <c r="J736" s="5">
        <f t="shared" si="71"/>
        <v>725.8</v>
      </c>
      <c r="K736" s="47">
        <f t="shared" si="72"/>
        <v>2770.5616477080534</v>
      </c>
      <c r="L736" s="47">
        <f t="shared" si="75"/>
        <v>2969.5416477080535</v>
      </c>
      <c r="M736" s="47">
        <f t="shared" si="73"/>
        <v>3007.3616477080536</v>
      </c>
      <c r="N736" s="48">
        <f t="shared" si="74"/>
        <v>2988.4516477080533</v>
      </c>
      <c r="O736" s="5">
        <v>6.2</v>
      </c>
      <c r="P736" s="5">
        <v>48.2</v>
      </c>
      <c r="Q736" s="5">
        <v>90.7</v>
      </c>
      <c r="S736" s="27">
        <v>3.106</v>
      </c>
      <c r="V736" s="27">
        <v>0.131</v>
      </c>
      <c r="Y736" s="26">
        <v>0.025</v>
      </c>
      <c r="Z736" s="48">
        <v>2988.4516477080533</v>
      </c>
    </row>
    <row r="737" spans="1:26" ht="12.75">
      <c r="A737" s="1">
        <v>37014</v>
      </c>
      <c r="B737" s="15">
        <v>123</v>
      </c>
      <c r="C737" s="3">
        <v>0.627314806</v>
      </c>
      <c r="D737" s="56">
        <v>0.627314806</v>
      </c>
      <c r="E737" s="4">
        <v>7279</v>
      </c>
      <c r="F737" s="16">
        <v>0</v>
      </c>
      <c r="G737" s="62">
        <v>39.19702471</v>
      </c>
      <c r="H737" s="62">
        <v>-78.28497184</v>
      </c>
      <c r="I737" s="17">
        <v>761.2</v>
      </c>
      <c r="J737" s="5">
        <f t="shared" si="71"/>
        <v>727.2</v>
      </c>
      <c r="K737" s="47">
        <f t="shared" si="72"/>
        <v>2754.5595341245266</v>
      </c>
      <c r="L737" s="47">
        <f t="shared" si="75"/>
        <v>2953.5395341245267</v>
      </c>
      <c r="M737" s="47">
        <f t="shared" si="73"/>
        <v>2991.359534124527</v>
      </c>
      <c r="N737" s="48">
        <f t="shared" si="74"/>
        <v>2972.4495341245265</v>
      </c>
      <c r="O737" s="5">
        <v>6.5</v>
      </c>
      <c r="P737" s="5">
        <v>48</v>
      </c>
      <c r="Q737" s="5">
        <v>78.5</v>
      </c>
      <c r="S737" s="27">
        <v>3.146</v>
      </c>
      <c r="V737" s="27">
        <v>0.113</v>
      </c>
      <c r="Y737" s="26">
        <v>0.027</v>
      </c>
      <c r="Z737" s="48">
        <v>2972.4495341245265</v>
      </c>
    </row>
    <row r="738" spans="1:26" ht="12.75">
      <c r="A738" s="1">
        <v>37014</v>
      </c>
      <c r="B738" s="15">
        <v>123</v>
      </c>
      <c r="C738" s="3">
        <v>0.627430558</v>
      </c>
      <c r="D738" s="56">
        <v>0.627430558</v>
      </c>
      <c r="E738" s="4">
        <v>7289</v>
      </c>
      <c r="F738" s="16">
        <v>0</v>
      </c>
      <c r="G738" s="62">
        <v>39.20142383</v>
      </c>
      <c r="H738" s="62">
        <v>-78.2922656</v>
      </c>
      <c r="I738" s="17">
        <v>762.6</v>
      </c>
      <c r="J738" s="5">
        <f t="shared" si="71"/>
        <v>728.6</v>
      </c>
      <c r="K738" s="47">
        <f t="shared" si="72"/>
        <v>2738.58819808303</v>
      </c>
      <c r="L738" s="47">
        <f t="shared" si="75"/>
        <v>2937.56819808303</v>
      </c>
      <c r="M738" s="47">
        <f t="shared" si="73"/>
        <v>2975.38819808303</v>
      </c>
      <c r="N738" s="48">
        <f t="shared" si="74"/>
        <v>2956.4781980830303</v>
      </c>
      <c r="O738" s="5">
        <v>6.8</v>
      </c>
      <c r="P738" s="5">
        <v>47.6</v>
      </c>
      <c r="Q738" s="5">
        <v>76</v>
      </c>
      <c r="R738" s="64">
        <v>1.29E-05</v>
      </c>
      <c r="S738" s="27">
        <v>3.097</v>
      </c>
      <c r="V738" s="27">
        <v>0.113</v>
      </c>
      <c r="Y738" s="26">
        <v>0.028</v>
      </c>
      <c r="Z738" s="48">
        <v>2956.4781980830303</v>
      </c>
    </row>
    <row r="739" spans="1:26" ht="12.75">
      <c r="A739" s="1">
        <v>37014</v>
      </c>
      <c r="B739" s="15">
        <v>123</v>
      </c>
      <c r="C739" s="3">
        <v>0.62754631</v>
      </c>
      <c r="D739" s="56">
        <v>0.62754631</v>
      </c>
      <c r="E739" s="4">
        <v>7299</v>
      </c>
      <c r="F739" s="16">
        <v>0</v>
      </c>
      <c r="G739" s="62">
        <v>39.2054781</v>
      </c>
      <c r="H739" s="62">
        <v>-78.29988301</v>
      </c>
      <c r="I739" s="17">
        <v>763.6</v>
      </c>
      <c r="J739" s="5">
        <f t="shared" si="71"/>
        <v>729.6</v>
      </c>
      <c r="K739" s="47">
        <f t="shared" si="72"/>
        <v>2727.1988788212616</v>
      </c>
      <c r="L739" s="47">
        <f t="shared" si="75"/>
        <v>2926.1788788212616</v>
      </c>
      <c r="M739" s="47">
        <f t="shared" si="73"/>
        <v>2963.9988788212618</v>
      </c>
      <c r="N739" s="48">
        <f t="shared" si="74"/>
        <v>2945.0888788212615</v>
      </c>
      <c r="O739" s="5">
        <v>6.9</v>
      </c>
      <c r="P739" s="5">
        <v>47.2</v>
      </c>
      <c r="Q739" s="5">
        <v>72.4</v>
      </c>
      <c r="S739" s="27">
        <v>3.146</v>
      </c>
      <c r="V739" s="27">
        <v>0.122</v>
      </c>
      <c r="Y739" s="26">
        <v>0.026</v>
      </c>
      <c r="Z739" s="48">
        <v>2945.0888788212615</v>
      </c>
    </row>
    <row r="740" spans="1:26" ht="12.75">
      <c r="A740" s="1">
        <v>37014</v>
      </c>
      <c r="B740" s="15">
        <v>123</v>
      </c>
      <c r="C740" s="3">
        <v>0.627662063</v>
      </c>
      <c r="D740" s="56">
        <v>0.627662063</v>
      </c>
      <c r="E740" s="4">
        <v>7309</v>
      </c>
      <c r="F740" s="16">
        <v>0</v>
      </c>
      <c r="G740" s="62">
        <v>39.20914557</v>
      </c>
      <c r="H740" s="62">
        <v>-78.3080564</v>
      </c>
      <c r="I740" s="17">
        <v>764.3</v>
      </c>
      <c r="J740" s="5">
        <f t="shared" si="71"/>
        <v>730.3</v>
      </c>
      <c r="K740" s="47">
        <f t="shared" si="72"/>
        <v>2719.235639687262</v>
      </c>
      <c r="L740" s="47">
        <f t="shared" si="75"/>
        <v>2918.215639687262</v>
      </c>
      <c r="M740" s="47">
        <f t="shared" si="73"/>
        <v>2956.035639687262</v>
      </c>
      <c r="N740" s="48">
        <f t="shared" si="74"/>
        <v>2937.1256396872623</v>
      </c>
      <c r="O740" s="5">
        <v>7</v>
      </c>
      <c r="P740" s="5">
        <v>45.4</v>
      </c>
      <c r="Q740" s="5">
        <v>75.4</v>
      </c>
      <c r="S740" s="27">
        <v>3.136</v>
      </c>
      <c r="V740" s="27">
        <v>0.103</v>
      </c>
      <c r="Y740" s="26">
        <v>0.026</v>
      </c>
      <c r="Z740" s="48">
        <v>2937.1256396872623</v>
      </c>
    </row>
    <row r="741" spans="1:26" ht="12.75">
      <c r="A741" s="1">
        <v>37014</v>
      </c>
      <c r="B741" s="15">
        <v>123</v>
      </c>
      <c r="C741" s="3">
        <v>0.627777755</v>
      </c>
      <c r="D741" s="56">
        <v>0.627777755</v>
      </c>
      <c r="E741" s="4">
        <v>7319</v>
      </c>
      <c r="F741" s="16">
        <v>0</v>
      </c>
      <c r="G741" s="62">
        <v>39.21230302</v>
      </c>
      <c r="H741" s="62">
        <v>-78.31679173</v>
      </c>
      <c r="I741" s="17">
        <v>763.8</v>
      </c>
      <c r="J741" s="5">
        <f t="shared" si="71"/>
        <v>729.8</v>
      </c>
      <c r="K741" s="47">
        <f t="shared" si="72"/>
        <v>2724.922888298037</v>
      </c>
      <c r="L741" s="47">
        <f t="shared" si="75"/>
        <v>2923.902888298037</v>
      </c>
      <c r="M741" s="47">
        <f t="shared" si="73"/>
        <v>2961.722888298037</v>
      </c>
      <c r="N741" s="48">
        <f t="shared" si="74"/>
        <v>2942.8128882980373</v>
      </c>
      <c r="O741" s="5">
        <v>6.9</v>
      </c>
      <c r="P741" s="5">
        <v>44.9</v>
      </c>
      <c r="Q741" s="5">
        <v>71.4</v>
      </c>
      <c r="S741" s="27">
        <v>3.066</v>
      </c>
      <c r="V741" s="27">
        <v>0.121</v>
      </c>
      <c r="Y741" s="26">
        <v>0.026</v>
      </c>
      <c r="Z741" s="48">
        <v>2942.8128882980373</v>
      </c>
    </row>
    <row r="742" spans="1:26" ht="12.75">
      <c r="A742" s="1">
        <v>37014</v>
      </c>
      <c r="B742" s="15">
        <v>123</v>
      </c>
      <c r="C742" s="3">
        <v>0.627893507</v>
      </c>
      <c r="D742" s="56">
        <v>0.627893507</v>
      </c>
      <c r="E742" s="4">
        <v>7329</v>
      </c>
      <c r="F742" s="16">
        <v>0</v>
      </c>
      <c r="G742" s="62">
        <v>39.21585226</v>
      </c>
      <c r="H742" s="62">
        <v>-78.32529779</v>
      </c>
      <c r="I742" s="17">
        <v>762.5</v>
      </c>
      <c r="J742" s="5">
        <f t="shared" si="71"/>
        <v>728.5</v>
      </c>
      <c r="K742" s="47">
        <f t="shared" si="72"/>
        <v>2739.727989639551</v>
      </c>
      <c r="L742" s="47">
        <f t="shared" si="75"/>
        <v>2938.707989639551</v>
      </c>
      <c r="M742" s="47">
        <f t="shared" si="73"/>
        <v>2976.5279896395514</v>
      </c>
      <c r="N742" s="48">
        <f t="shared" si="74"/>
        <v>2957.6179896395515</v>
      </c>
      <c r="O742" s="5">
        <v>6.6</v>
      </c>
      <c r="P742" s="5">
        <v>44.4</v>
      </c>
      <c r="Q742" s="5">
        <v>72.9</v>
      </c>
      <c r="S742" s="27">
        <v>2.839</v>
      </c>
      <c r="V742" s="27">
        <v>0.123</v>
      </c>
      <c r="Y742" s="26">
        <v>0.028</v>
      </c>
      <c r="Z742" s="48">
        <v>2957.6179896395515</v>
      </c>
    </row>
    <row r="743" spans="1:26" ht="12.75">
      <c r="A743" s="1">
        <v>37014</v>
      </c>
      <c r="B743" s="15">
        <v>123</v>
      </c>
      <c r="C743" s="3">
        <v>0.62800926</v>
      </c>
      <c r="D743" s="56">
        <v>0.62800926</v>
      </c>
      <c r="E743" s="4">
        <v>7339</v>
      </c>
      <c r="F743" s="16">
        <v>0</v>
      </c>
      <c r="G743" s="62">
        <v>39.22017563</v>
      </c>
      <c r="H743" s="62">
        <v>-78.33295343</v>
      </c>
      <c r="I743" s="17">
        <v>762.2</v>
      </c>
      <c r="J743" s="5">
        <f t="shared" si="71"/>
        <v>728.2</v>
      </c>
      <c r="K743" s="47">
        <f t="shared" si="72"/>
        <v>2743.148303289335</v>
      </c>
      <c r="L743" s="47">
        <f t="shared" si="75"/>
        <v>2942.1283032893352</v>
      </c>
      <c r="M743" s="47">
        <f t="shared" si="73"/>
        <v>2979.9483032893354</v>
      </c>
      <c r="N743" s="48">
        <f t="shared" si="74"/>
        <v>2961.038303289335</v>
      </c>
      <c r="O743" s="5">
        <v>6.6</v>
      </c>
      <c r="P743" s="5">
        <v>41.9</v>
      </c>
      <c r="Q743" s="5">
        <v>69.1</v>
      </c>
      <c r="S743" s="27">
        <v>3.647</v>
      </c>
      <c r="V743" s="27">
        <v>0.134</v>
      </c>
      <c r="Y743" s="26">
        <v>0.026</v>
      </c>
      <c r="Z743" s="48">
        <v>2961.038303289335</v>
      </c>
    </row>
    <row r="744" spans="1:26" ht="12.75">
      <c r="A744" s="1">
        <v>37014</v>
      </c>
      <c r="B744" s="15">
        <v>123</v>
      </c>
      <c r="C744" s="3">
        <v>0.628125012</v>
      </c>
      <c r="D744" s="56">
        <v>0.628125012</v>
      </c>
      <c r="E744" s="4">
        <v>7349</v>
      </c>
      <c r="F744" s="16">
        <v>0</v>
      </c>
      <c r="G744" s="62">
        <v>39.22490023</v>
      </c>
      <c r="H744" s="62">
        <v>-78.34005867</v>
      </c>
      <c r="I744" s="17">
        <v>763.4</v>
      </c>
      <c r="J744" s="5">
        <f t="shared" si="71"/>
        <v>729.4</v>
      </c>
      <c r="K744" s="47">
        <f t="shared" si="72"/>
        <v>2729.4754933309287</v>
      </c>
      <c r="L744" s="47">
        <f t="shared" si="75"/>
        <v>2928.4554933309287</v>
      </c>
      <c r="M744" s="47">
        <f t="shared" si="73"/>
        <v>2966.275493330929</v>
      </c>
      <c r="N744" s="48">
        <f t="shared" si="74"/>
        <v>2947.365493330929</v>
      </c>
      <c r="O744" s="5">
        <v>6.7</v>
      </c>
      <c r="P744" s="5">
        <v>43.2</v>
      </c>
      <c r="Q744" s="5">
        <v>64.2</v>
      </c>
      <c r="R744" s="64">
        <v>4.49E-06</v>
      </c>
      <c r="S744" s="27">
        <v>2.998</v>
      </c>
      <c r="V744" s="27">
        <v>0.121</v>
      </c>
      <c r="Y744" s="26">
        <v>0.025</v>
      </c>
      <c r="Z744" s="48">
        <v>2947.365493330929</v>
      </c>
    </row>
    <row r="745" spans="1:26" ht="12.75">
      <c r="A745" s="1">
        <v>37014</v>
      </c>
      <c r="B745" s="15">
        <v>123</v>
      </c>
      <c r="C745" s="3">
        <v>0.628240764</v>
      </c>
      <c r="D745" s="56">
        <v>0.628240764</v>
      </c>
      <c r="E745" s="4">
        <v>7359</v>
      </c>
      <c r="F745" s="16">
        <v>0</v>
      </c>
      <c r="G745" s="62">
        <v>39.22946995</v>
      </c>
      <c r="H745" s="62">
        <v>-78.34716069</v>
      </c>
      <c r="I745" s="17">
        <v>763.4</v>
      </c>
      <c r="J745" s="5">
        <f t="shared" si="71"/>
        <v>729.4</v>
      </c>
      <c r="K745" s="47">
        <f t="shared" si="72"/>
        <v>2729.4754933309287</v>
      </c>
      <c r="L745" s="47">
        <f t="shared" si="75"/>
        <v>2928.4554933309287</v>
      </c>
      <c r="M745" s="47">
        <f t="shared" si="73"/>
        <v>2966.275493330929</v>
      </c>
      <c r="N745" s="48">
        <f t="shared" si="74"/>
        <v>2947.365493330929</v>
      </c>
      <c r="O745" s="5">
        <v>6.8</v>
      </c>
      <c r="P745" s="5">
        <v>43.1</v>
      </c>
      <c r="Q745" s="5">
        <v>66.4</v>
      </c>
      <c r="S745" s="27">
        <v>3.137</v>
      </c>
      <c r="V745" s="27">
        <v>0.131</v>
      </c>
      <c r="Y745" s="26">
        <v>0.024</v>
      </c>
      <c r="Z745" s="48">
        <v>2947.365493330929</v>
      </c>
    </row>
    <row r="746" spans="1:26" ht="12.75">
      <c r="A746" s="1">
        <v>37014</v>
      </c>
      <c r="B746" s="15">
        <v>123</v>
      </c>
      <c r="C746" s="3">
        <v>0.628356457</v>
      </c>
      <c r="D746" s="56">
        <v>0.628356457</v>
      </c>
      <c r="E746" s="4">
        <v>7369</v>
      </c>
      <c r="F746" s="16">
        <v>0</v>
      </c>
      <c r="G746" s="62">
        <v>39.23391515</v>
      </c>
      <c r="H746" s="62">
        <v>-78.35434404</v>
      </c>
      <c r="I746" s="17">
        <v>760.5</v>
      </c>
      <c r="J746" s="5">
        <f t="shared" si="71"/>
        <v>726.5</v>
      </c>
      <c r="K746" s="47">
        <f t="shared" si="72"/>
        <v>2762.556736311595</v>
      </c>
      <c r="L746" s="47">
        <f t="shared" si="75"/>
        <v>2961.536736311595</v>
      </c>
      <c r="M746" s="47">
        <f t="shared" si="73"/>
        <v>2999.3567363115953</v>
      </c>
      <c r="N746" s="48">
        <f t="shared" si="74"/>
        <v>2980.4467363115955</v>
      </c>
      <c r="O746" s="5">
        <v>6.3</v>
      </c>
      <c r="P746" s="5">
        <v>40.5</v>
      </c>
      <c r="Q746" s="5">
        <v>67.9</v>
      </c>
      <c r="S746" s="27">
        <v>3.106</v>
      </c>
      <c r="V746" s="27">
        <v>0.123</v>
      </c>
      <c r="Y746" s="26">
        <v>0.025</v>
      </c>
      <c r="Z746" s="48">
        <v>2980.4467363115955</v>
      </c>
    </row>
    <row r="747" spans="1:26" ht="12.75">
      <c r="A747" s="1">
        <v>37014</v>
      </c>
      <c r="B747" s="15">
        <v>123</v>
      </c>
      <c r="C747" s="3">
        <v>0.628472209</v>
      </c>
      <c r="D747" s="56">
        <v>0.628472209</v>
      </c>
      <c r="E747" s="4">
        <v>7379</v>
      </c>
      <c r="F747" s="16">
        <v>0</v>
      </c>
      <c r="G747" s="62">
        <v>39.23850749</v>
      </c>
      <c r="H747" s="62">
        <v>-78.36165594</v>
      </c>
      <c r="I747" s="17">
        <v>762.7</v>
      </c>
      <c r="J747" s="5">
        <f t="shared" si="71"/>
        <v>728.7</v>
      </c>
      <c r="K747" s="47">
        <f t="shared" si="72"/>
        <v>2737.448562951617</v>
      </c>
      <c r="L747" s="47">
        <f t="shared" si="75"/>
        <v>2936.428562951617</v>
      </c>
      <c r="M747" s="47">
        <f t="shared" si="73"/>
        <v>2974.2485629516173</v>
      </c>
      <c r="N747" s="48">
        <f t="shared" si="74"/>
        <v>2955.338562951617</v>
      </c>
      <c r="O747" s="5">
        <v>6.7</v>
      </c>
      <c r="P747" s="5">
        <v>39.4</v>
      </c>
      <c r="Q747" s="5">
        <v>63.6</v>
      </c>
      <c r="S747" s="27">
        <v>3.078</v>
      </c>
      <c r="V747" s="27">
        <v>0.132</v>
      </c>
      <c r="Y747" s="26">
        <v>0.025</v>
      </c>
      <c r="Z747" s="48">
        <v>2955.338562951617</v>
      </c>
    </row>
    <row r="748" spans="1:26" ht="12.75">
      <c r="A748" s="1">
        <v>37014</v>
      </c>
      <c r="B748" s="15">
        <v>123</v>
      </c>
      <c r="C748" s="3">
        <v>0.628587961</v>
      </c>
      <c r="D748" s="56">
        <v>0.628587961</v>
      </c>
      <c r="E748" s="4">
        <v>7389</v>
      </c>
      <c r="F748" s="16">
        <v>0</v>
      </c>
      <c r="G748" s="62">
        <v>39.24298311</v>
      </c>
      <c r="H748" s="62">
        <v>-78.36872643</v>
      </c>
      <c r="I748" s="17">
        <v>762.2</v>
      </c>
      <c r="J748" s="5">
        <f t="shared" si="71"/>
        <v>728.2</v>
      </c>
      <c r="K748" s="47">
        <f t="shared" si="72"/>
        <v>2743.148303289335</v>
      </c>
      <c r="L748" s="47">
        <f t="shared" si="75"/>
        <v>2942.1283032893352</v>
      </c>
      <c r="M748" s="47">
        <f t="shared" si="73"/>
        <v>2979.9483032893354</v>
      </c>
      <c r="N748" s="48">
        <f t="shared" si="74"/>
        <v>2961.038303289335</v>
      </c>
      <c r="O748" s="5">
        <v>6.7</v>
      </c>
      <c r="P748" s="5">
        <v>38.7</v>
      </c>
      <c r="Q748" s="5">
        <v>61.4</v>
      </c>
      <c r="S748" s="27">
        <v>2.947</v>
      </c>
      <c r="V748" s="27">
        <v>0.123</v>
      </c>
      <c r="Y748" s="26">
        <v>0.025</v>
      </c>
      <c r="Z748" s="48">
        <v>2961.038303289335</v>
      </c>
    </row>
    <row r="749" spans="1:26" ht="12.75">
      <c r="A749" s="1">
        <v>37014</v>
      </c>
      <c r="B749" s="15">
        <v>123</v>
      </c>
      <c r="C749" s="3">
        <v>0.628703713</v>
      </c>
      <c r="D749" s="56">
        <v>0.628703713</v>
      </c>
      <c r="E749" s="4">
        <v>7399</v>
      </c>
      <c r="F749" s="16">
        <v>0</v>
      </c>
      <c r="G749" s="62">
        <v>39.24741425</v>
      </c>
      <c r="H749" s="62">
        <v>-78.37574211</v>
      </c>
      <c r="I749" s="17">
        <v>761.1</v>
      </c>
      <c r="J749" s="5">
        <f t="shared" si="71"/>
        <v>727.1</v>
      </c>
      <c r="K749" s="47">
        <f t="shared" si="72"/>
        <v>2755.701520150118</v>
      </c>
      <c r="L749" s="47">
        <f t="shared" si="75"/>
        <v>2954.681520150118</v>
      </c>
      <c r="M749" s="47">
        <f t="shared" si="73"/>
        <v>2992.5015201501183</v>
      </c>
      <c r="N749" s="48">
        <f t="shared" si="74"/>
        <v>2973.5915201501184</v>
      </c>
      <c r="O749" s="5">
        <v>6.4</v>
      </c>
      <c r="P749" s="5">
        <v>38.5</v>
      </c>
      <c r="Q749" s="5">
        <v>56</v>
      </c>
      <c r="S749" s="27">
        <v>3.542</v>
      </c>
      <c r="V749" s="27">
        <v>0.142</v>
      </c>
      <c r="Y749" s="26">
        <v>0.024</v>
      </c>
      <c r="Z749" s="48">
        <v>2973.5915201501184</v>
      </c>
    </row>
    <row r="750" spans="1:26" ht="12.75">
      <c r="A750" s="1">
        <v>37014</v>
      </c>
      <c r="B750" s="15">
        <v>123</v>
      </c>
      <c r="C750" s="3">
        <v>0.628819466</v>
      </c>
      <c r="D750" s="56">
        <v>0.628819466</v>
      </c>
      <c r="E750" s="4">
        <v>7409</v>
      </c>
      <c r="F750" s="16">
        <v>0</v>
      </c>
      <c r="G750" s="62">
        <v>39.25195908</v>
      </c>
      <c r="H750" s="62">
        <v>-78.38271438</v>
      </c>
      <c r="I750" s="17">
        <v>763.1</v>
      </c>
      <c r="J750" s="5">
        <f t="shared" si="71"/>
        <v>729.1</v>
      </c>
      <c r="K750" s="47">
        <f t="shared" si="72"/>
        <v>2732.8915858187356</v>
      </c>
      <c r="L750" s="47">
        <f t="shared" si="75"/>
        <v>2931.8715858187356</v>
      </c>
      <c r="M750" s="47">
        <f t="shared" si="73"/>
        <v>2969.691585818736</v>
      </c>
      <c r="N750" s="48">
        <f t="shared" si="74"/>
        <v>2950.781585818736</v>
      </c>
      <c r="O750" s="5">
        <v>6.8</v>
      </c>
      <c r="P750" s="5">
        <v>38.4</v>
      </c>
      <c r="Q750" s="5">
        <v>56.4</v>
      </c>
      <c r="R750" s="64">
        <v>-8.23E-06</v>
      </c>
      <c r="S750" s="27">
        <v>3.274</v>
      </c>
      <c r="V750" s="27">
        <v>0.121</v>
      </c>
      <c r="Y750" s="26">
        <v>0.024</v>
      </c>
      <c r="Z750" s="48">
        <v>2950.781585818736</v>
      </c>
    </row>
    <row r="751" spans="1:26" ht="12.75">
      <c r="A751" s="1">
        <v>37014</v>
      </c>
      <c r="B751" s="15">
        <v>123</v>
      </c>
      <c r="C751" s="3">
        <v>0.628935158</v>
      </c>
      <c r="D751" s="56">
        <v>0.628935158</v>
      </c>
      <c r="E751" s="4">
        <v>7419</v>
      </c>
      <c r="F751" s="16">
        <v>0</v>
      </c>
      <c r="G751" s="62">
        <v>39.25658292</v>
      </c>
      <c r="H751" s="62">
        <v>-78.38961456</v>
      </c>
      <c r="I751" s="17">
        <v>761.2</v>
      </c>
      <c r="J751" s="5">
        <f t="shared" si="71"/>
        <v>727.2</v>
      </c>
      <c r="K751" s="47">
        <f t="shared" si="72"/>
        <v>2754.5595341245266</v>
      </c>
      <c r="L751" s="47">
        <f t="shared" si="75"/>
        <v>2953.5395341245267</v>
      </c>
      <c r="M751" s="47">
        <f t="shared" si="73"/>
        <v>2991.359534124527</v>
      </c>
      <c r="N751" s="48">
        <f t="shared" si="74"/>
        <v>2972.4495341245265</v>
      </c>
      <c r="O751" s="5">
        <v>6.5</v>
      </c>
      <c r="P751" s="5">
        <v>38.5</v>
      </c>
      <c r="Q751" s="5">
        <v>55.9</v>
      </c>
      <c r="S751" s="27">
        <v>2.493</v>
      </c>
      <c r="V751" s="27">
        <v>0.124</v>
      </c>
      <c r="Y751" s="26">
        <v>0.024</v>
      </c>
      <c r="Z751" s="48">
        <v>2972.4495341245265</v>
      </c>
    </row>
    <row r="752" spans="1:26" ht="12.75">
      <c r="A752" s="1">
        <v>37014</v>
      </c>
      <c r="B752" s="15">
        <v>123</v>
      </c>
      <c r="C752" s="3">
        <v>0.62905091</v>
      </c>
      <c r="D752" s="56">
        <v>0.62905091</v>
      </c>
      <c r="E752" s="4">
        <v>7429</v>
      </c>
      <c r="F752" s="16">
        <v>0</v>
      </c>
      <c r="G752" s="62">
        <v>39.26127742</v>
      </c>
      <c r="H752" s="62">
        <v>-78.39650367</v>
      </c>
      <c r="I752" s="17">
        <v>762.8</v>
      </c>
      <c r="J752" s="5">
        <f t="shared" si="71"/>
        <v>728.8</v>
      </c>
      <c r="K752" s="47">
        <f t="shared" si="72"/>
        <v>2736.309084202386</v>
      </c>
      <c r="L752" s="47">
        <f t="shared" si="75"/>
        <v>2935.289084202386</v>
      </c>
      <c r="M752" s="47">
        <f t="shared" si="73"/>
        <v>2973.1090842023864</v>
      </c>
      <c r="N752" s="48">
        <f t="shared" si="74"/>
        <v>2954.199084202386</v>
      </c>
      <c r="O752" s="5">
        <v>6.8</v>
      </c>
      <c r="P752" s="5">
        <v>38.2</v>
      </c>
      <c r="Q752" s="5">
        <v>58</v>
      </c>
      <c r="S752" s="27">
        <v>3.766</v>
      </c>
      <c r="V752" s="27">
        <v>0.113</v>
      </c>
      <c r="Y752" s="26">
        <v>0.024</v>
      </c>
      <c r="Z752" s="48">
        <v>2954.199084202386</v>
      </c>
    </row>
    <row r="753" spans="1:26" ht="12.75">
      <c r="A753" s="1">
        <v>37014</v>
      </c>
      <c r="B753" s="15">
        <v>123</v>
      </c>
      <c r="C753" s="3">
        <v>0.629166663</v>
      </c>
      <c r="D753" s="56">
        <v>0.629166663</v>
      </c>
      <c r="E753" s="4">
        <v>7439</v>
      </c>
      <c r="F753" s="16">
        <v>0</v>
      </c>
      <c r="G753" s="62">
        <v>39.26602465</v>
      </c>
      <c r="H753" s="62">
        <v>-78.40341218</v>
      </c>
      <c r="I753" s="17">
        <v>762</v>
      </c>
      <c r="J753" s="5">
        <f t="shared" si="71"/>
        <v>728</v>
      </c>
      <c r="K753" s="47">
        <f t="shared" si="72"/>
        <v>2745.429295302579</v>
      </c>
      <c r="L753" s="47">
        <f t="shared" si="75"/>
        <v>2944.409295302579</v>
      </c>
      <c r="M753" s="47">
        <f t="shared" si="73"/>
        <v>2982.229295302579</v>
      </c>
      <c r="N753" s="48">
        <f t="shared" si="74"/>
        <v>2963.319295302579</v>
      </c>
      <c r="O753" s="5">
        <v>6.7</v>
      </c>
      <c r="P753" s="5">
        <v>38</v>
      </c>
      <c r="Q753" s="5">
        <v>57.4</v>
      </c>
      <c r="S753" s="27">
        <v>2.266</v>
      </c>
      <c r="V753" s="27">
        <v>0.111</v>
      </c>
      <c r="Y753" s="26">
        <v>0.024</v>
      </c>
      <c r="Z753" s="48">
        <v>2963.319295302579</v>
      </c>
    </row>
    <row r="754" spans="1:26" ht="12.75">
      <c r="A754" s="1">
        <v>37014</v>
      </c>
      <c r="B754" s="15">
        <v>123</v>
      </c>
      <c r="C754" s="3">
        <v>0.629282415</v>
      </c>
      <c r="D754" s="56">
        <v>0.629282415</v>
      </c>
      <c r="E754" s="4">
        <v>7449</v>
      </c>
      <c r="F754" s="16">
        <v>0</v>
      </c>
      <c r="G754" s="62">
        <v>39.27070316</v>
      </c>
      <c r="H754" s="62">
        <v>-78.4101757</v>
      </c>
      <c r="I754" s="17">
        <v>762.8</v>
      </c>
      <c r="J754" s="5">
        <f t="shared" si="71"/>
        <v>728.8</v>
      </c>
      <c r="K754" s="47">
        <f t="shared" si="72"/>
        <v>2736.309084202386</v>
      </c>
      <c r="L754" s="47">
        <f t="shared" si="75"/>
        <v>2935.289084202386</v>
      </c>
      <c r="M754" s="47">
        <f t="shared" si="73"/>
        <v>2973.1090842023864</v>
      </c>
      <c r="N754" s="48">
        <f t="shared" si="74"/>
        <v>2954.199084202386</v>
      </c>
      <c r="O754" s="5">
        <v>6.7</v>
      </c>
      <c r="P754" s="5">
        <v>37.6</v>
      </c>
      <c r="Q754" s="5">
        <v>59.5</v>
      </c>
      <c r="S754" s="27">
        <v>4.081</v>
      </c>
      <c r="V754" s="27">
        <v>0.121</v>
      </c>
      <c r="Y754" s="26">
        <v>0.024</v>
      </c>
      <c r="Z754" s="48">
        <v>2954.199084202386</v>
      </c>
    </row>
    <row r="755" spans="1:26" ht="12.75">
      <c r="A755" s="1">
        <v>37014</v>
      </c>
      <c r="B755" s="15">
        <v>123</v>
      </c>
      <c r="C755" s="3">
        <v>0.629398167</v>
      </c>
      <c r="D755" s="56">
        <v>0.629398167</v>
      </c>
      <c r="E755" s="4">
        <v>7459</v>
      </c>
      <c r="F755" s="16">
        <v>0</v>
      </c>
      <c r="G755" s="62">
        <v>39.27553453</v>
      </c>
      <c r="H755" s="62">
        <v>-78.41703104</v>
      </c>
      <c r="I755" s="17">
        <v>763.1</v>
      </c>
      <c r="J755" s="5">
        <f t="shared" si="71"/>
        <v>729.1</v>
      </c>
      <c r="K755" s="47">
        <f t="shared" si="72"/>
        <v>2732.8915858187356</v>
      </c>
      <c r="L755" s="47">
        <f t="shared" si="75"/>
        <v>2931.8715858187356</v>
      </c>
      <c r="M755" s="47">
        <f t="shared" si="73"/>
        <v>2969.691585818736</v>
      </c>
      <c r="N755" s="48">
        <f t="shared" si="74"/>
        <v>2950.781585818736</v>
      </c>
      <c r="O755" s="5">
        <v>6.8</v>
      </c>
      <c r="P755" s="5">
        <v>37.7</v>
      </c>
      <c r="Q755" s="5">
        <v>57.9</v>
      </c>
      <c r="S755" s="27">
        <v>2.639</v>
      </c>
      <c r="V755" s="27">
        <v>0.111</v>
      </c>
      <c r="Y755" s="26">
        <v>0.023</v>
      </c>
      <c r="Z755" s="48">
        <v>2950.781585818736</v>
      </c>
    </row>
    <row r="756" spans="1:26" ht="12.75">
      <c r="A756" s="1">
        <v>37014</v>
      </c>
      <c r="B756" s="15">
        <v>123</v>
      </c>
      <c r="C756" s="3">
        <v>0.62951386</v>
      </c>
      <c r="D756" s="56">
        <v>0.62951386</v>
      </c>
      <c r="E756" s="4">
        <v>7469</v>
      </c>
      <c r="F756" s="16">
        <v>0</v>
      </c>
      <c r="G756" s="62">
        <v>39.28034194</v>
      </c>
      <c r="H756" s="62">
        <v>-78.42373366</v>
      </c>
      <c r="I756" s="17">
        <v>762.1</v>
      </c>
      <c r="J756" s="5">
        <f t="shared" si="71"/>
        <v>728.1</v>
      </c>
      <c r="K756" s="47">
        <f t="shared" si="72"/>
        <v>2744.2887209759447</v>
      </c>
      <c r="L756" s="47">
        <f t="shared" si="75"/>
        <v>2943.2687209759447</v>
      </c>
      <c r="M756" s="47">
        <f t="shared" si="73"/>
        <v>2981.088720975945</v>
      </c>
      <c r="N756" s="48">
        <f t="shared" si="74"/>
        <v>2962.178720975945</v>
      </c>
      <c r="O756" s="5">
        <v>6.7</v>
      </c>
      <c r="P756" s="5">
        <v>37.8</v>
      </c>
      <c r="Q756" s="5">
        <v>59.4</v>
      </c>
      <c r="R756" s="64">
        <v>-2.69E-07</v>
      </c>
      <c r="S756" s="27">
        <v>2.959</v>
      </c>
      <c r="V756" s="27">
        <v>0.112</v>
      </c>
      <c r="Y756" s="26">
        <v>0.024</v>
      </c>
      <c r="Z756" s="48">
        <v>2962.178720975945</v>
      </c>
    </row>
    <row r="757" spans="1:26" ht="12.75">
      <c r="A757" s="1">
        <v>37014</v>
      </c>
      <c r="B757" s="15">
        <v>123</v>
      </c>
      <c r="C757" s="3">
        <v>0.629629612</v>
      </c>
      <c r="D757" s="56">
        <v>0.629629612</v>
      </c>
      <c r="E757" s="4">
        <v>7479</v>
      </c>
      <c r="F757" s="16">
        <v>0</v>
      </c>
      <c r="G757" s="62">
        <v>39.28530536</v>
      </c>
      <c r="H757" s="62">
        <v>-78.43043485</v>
      </c>
      <c r="I757" s="17">
        <v>763.5</v>
      </c>
      <c r="J757" s="5">
        <f t="shared" si="71"/>
        <v>729.5</v>
      </c>
      <c r="K757" s="47">
        <f t="shared" si="72"/>
        <v>2728.3371080564066</v>
      </c>
      <c r="L757" s="47">
        <f t="shared" si="75"/>
        <v>2927.3171080564066</v>
      </c>
      <c r="M757" s="47">
        <f t="shared" si="73"/>
        <v>2965.1371080564068</v>
      </c>
      <c r="N757" s="48">
        <f t="shared" si="74"/>
        <v>2946.227108056407</v>
      </c>
      <c r="O757" s="5">
        <v>6.8</v>
      </c>
      <c r="P757" s="5">
        <v>37.6</v>
      </c>
      <c r="Q757" s="5">
        <v>57.7</v>
      </c>
      <c r="S757" s="27">
        <v>3.177</v>
      </c>
      <c r="V757" s="27">
        <v>0.113</v>
      </c>
      <c r="Y757" s="26">
        <v>0.024</v>
      </c>
      <c r="Z757" s="48">
        <v>2946.227108056407</v>
      </c>
    </row>
    <row r="758" spans="1:26" ht="12.75">
      <c r="A758" s="1">
        <v>37014</v>
      </c>
      <c r="B758" s="15">
        <v>123</v>
      </c>
      <c r="C758" s="3">
        <v>0.629745364</v>
      </c>
      <c r="D758" s="56">
        <v>0.629745364</v>
      </c>
      <c r="E758" s="4">
        <v>7489</v>
      </c>
      <c r="F758" s="16">
        <v>0</v>
      </c>
      <c r="G758" s="62">
        <v>39.29020021</v>
      </c>
      <c r="H758" s="62">
        <v>-78.4369615</v>
      </c>
      <c r="I758" s="17">
        <v>763.8</v>
      </c>
      <c r="J758" s="5">
        <f t="shared" si="71"/>
        <v>729.8</v>
      </c>
      <c r="K758" s="47">
        <f t="shared" si="72"/>
        <v>2724.922888298037</v>
      </c>
      <c r="L758" s="47">
        <f t="shared" si="75"/>
        <v>2923.902888298037</v>
      </c>
      <c r="M758" s="47">
        <f t="shared" si="73"/>
        <v>2961.722888298037</v>
      </c>
      <c r="N758" s="48">
        <f t="shared" si="74"/>
        <v>2942.8128882980373</v>
      </c>
      <c r="O758" s="5">
        <v>7</v>
      </c>
      <c r="P758" s="5">
        <v>37.2</v>
      </c>
      <c r="Q758" s="5">
        <v>58.5</v>
      </c>
      <c r="S758" s="27">
        <v>3.257</v>
      </c>
      <c r="V758" s="27">
        <v>0.122</v>
      </c>
      <c r="Y758" s="26">
        <v>0.024</v>
      </c>
      <c r="Z758" s="48">
        <v>2942.8128882980373</v>
      </c>
    </row>
    <row r="759" spans="1:26" ht="12.75">
      <c r="A759" s="1">
        <v>37014</v>
      </c>
      <c r="B759" s="15">
        <v>123</v>
      </c>
      <c r="C759" s="3">
        <v>0.629861116</v>
      </c>
      <c r="D759" s="56">
        <v>0.629861116</v>
      </c>
      <c r="E759" s="4">
        <v>7499</v>
      </c>
      <c r="F759" s="16">
        <v>0</v>
      </c>
      <c r="G759" s="62">
        <v>39.29516108</v>
      </c>
      <c r="H759" s="62">
        <v>-78.44348184</v>
      </c>
      <c r="I759" s="17">
        <v>762.9</v>
      </c>
      <c r="J759" s="5">
        <f t="shared" si="71"/>
        <v>728.9</v>
      </c>
      <c r="K759" s="47">
        <f t="shared" si="72"/>
        <v>2735.1697617924215</v>
      </c>
      <c r="L759" s="47">
        <f t="shared" si="75"/>
        <v>2934.1497617924215</v>
      </c>
      <c r="M759" s="47">
        <f t="shared" si="73"/>
        <v>2971.9697617924217</v>
      </c>
      <c r="N759" s="48">
        <f t="shared" si="74"/>
        <v>2953.0597617924213</v>
      </c>
      <c r="O759" s="5">
        <v>6.8</v>
      </c>
      <c r="P759" s="5">
        <v>36.5</v>
      </c>
      <c r="Q759" s="5">
        <v>54.9</v>
      </c>
      <c r="S759" s="27">
        <v>3.086</v>
      </c>
      <c r="V759" s="27">
        <v>0.131</v>
      </c>
      <c r="Y759" s="26">
        <v>0.022</v>
      </c>
      <c r="Z759" s="48">
        <v>2953.0597617924213</v>
      </c>
    </row>
    <row r="760" spans="1:26" ht="12.75">
      <c r="A760" s="1">
        <v>37014</v>
      </c>
      <c r="B760" s="15">
        <v>123</v>
      </c>
      <c r="C760" s="3">
        <v>0.629976869</v>
      </c>
      <c r="D760" s="56">
        <v>0.629976869</v>
      </c>
      <c r="E760" s="4">
        <v>7509</v>
      </c>
      <c r="F760" s="16">
        <v>0</v>
      </c>
      <c r="G760" s="62">
        <v>39.30019172</v>
      </c>
      <c r="H760" s="62">
        <v>-78.45003842</v>
      </c>
      <c r="I760" s="17">
        <v>763</v>
      </c>
      <c r="J760" s="5">
        <f t="shared" si="71"/>
        <v>729</v>
      </c>
      <c r="K760" s="47">
        <f t="shared" si="72"/>
        <v>2734.03059567883</v>
      </c>
      <c r="L760" s="47">
        <f t="shared" si="75"/>
        <v>2933.01059567883</v>
      </c>
      <c r="M760" s="47">
        <f t="shared" si="73"/>
        <v>2970.8305956788304</v>
      </c>
      <c r="N760" s="48">
        <f t="shared" si="74"/>
        <v>2951.92059567883</v>
      </c>
      <c r="O760" s="5">
        <v>6.7</v>
      </c>
      <c r="P760" s="5">
        <v>36.4</v>
      </c>
      <c r="Q760" s="5">
        <v>56.5</v>
      </c>
      <c r="S760" s="27">
        <v>2.868</v>
      </c>
      <c r="V760" s="27">
        <v>0.121</v>
      </c>
      <c r="Y760" s="26">
        <v>0.022</v>
      </c>
      <c r="Z760" s="48">
        <v>2951.92059567883</v>
      </c>
    </row>
    <row r="761" spans="1:26" ht="12.75">
      <c r="A761" s="1">
        <v>37014</v>
      </c>
      <c r="B761" s="15">
        <v>123</v>
      </c>
      <c r="C761" s="3">
        <v>0.630092621</v>
      </c>
      <c r="D761" s="56">
        <v>0.630092621</v>
      </c>
      <c r="E761" s="4">
        <v>7519</v>
      </c>
      <c r="F761" s="16">
        <v>0</v>
      </c>
      <c r="G761" s="62">
        <v>39.305228</v>
      </c>
      <c r="H761" s="62">
        <v>-78.45653963</v>
      </c>
      <c r="I761" s="17">
        <v>764.4</v>
      </c>
      <c r="J761" s="5">
        <f t="shared" si="71"/>
        <v>730.4</v>
      </c>
      <c r="K761" s="47">
        <f t="shared" si="72"/>
        <v>2718.098657228856</v>
      </c>
      <c r="L761" s="47">
        <f t="shared" si="75"/>
        <v>2917.078657228856</v>
      </c>
      <c r="M761" s="47">
        <f t="shared" si="73"/>
        <v>2954.8986572288563</v>
      </c>
      <c r="N761" s="48">
        <f t="shared" si="74"/>
        <v>2935.988657228856</v>
      </c>
      <c r="O761" s="5">
        <v>7</v>
      </c>
      <c r="P761" s="5">
        <v>35.9</v>
      </c>
      <c r="Q761" s="5">
        <v>58.9</v>
      </c>
      <c r="S761" s="27">
        <v>3.199</v>
      </c>
      <c r="V761" s="27">
        <v>0.113</v>
      </c>
      <c r="Y761" s="26">
        <v>0.023</v>
      </c>
      <c r="Z761" s="48">
        <v>2935.988657228856</v>
      </c>
    </row>
    <row r="762" spans="1:26" ht="12.75">
      <c r="A762" s="1">
        <v>37014</v>
      </c>
      <c r="B762" s="15">
        <v>123</v>
      </c>
      <c r="C762" s="3">
        <v>0.630208313</v>
      </c>
      <c r="D762" s="56">
        <v>0.630208313</v>
      </c>
      <c r="E762" s="4">
        <v>7529</v>
      </c>
      <c r="F762" s="16">
        <v>0</v>
      </c>
      <c r="G762" s="62">
        <v>39.31020277</v>
      </c>
      <c r="H762" s="62">
        <v>-78.46286641</v>
      </c>
      <c r="I762" s="17">
        <v>763.2</v>
      </c>
      <c r="J762" s="5">
        <f t="shared" si="71"/>
        <v>729.2</v>
      </c>
      <c r="K762" s="47">
        <f t="shared" si="72"/>
        <v>2731.7527321692787</v>
      </c>
      <c r="L762" s="47">
        <f t="shared" si="75"/>
        <v>2930.7327321692787</v>
      </c>
      <c r="M762" s="47">
        <f t="shared" si="73"/>
        <v>2968.552732169279</v>
      </c>
      <c r="N762" s="48">
        <f t="shared" si="74"/>
        <v>2949.642732169279</v>
      </c>
      <c r="O762" s="5">
        <v>6.9</v>
      </c>
      <c r="P762" s="5">
        <v>34.8</v>
      </c>
      <c r="Q762" s="5">
        <v>59</v>
      </c>
      <c r="R762" s="64">
        <v>-3.57E-06</v>
      </c>
      <c r="S762" s="27">
        <v>3.218</v>
      </c>
      <c r="V762" s="27">
        <v>0.122</v>
      </c>
      <c r="Y762" s="26">
        <v>0.024</v>
      </c>
      <c r="Z762" s="48">
        <v>2949.642732169279</v>
      </c>
    </row>
    <row r="763" spans="1:26" ht="12.75">
      <c r="A763" s="1">
        <v>37014</v>
      </c>
      <c r="B763" s="15">
        <v>123</v>
      </c>
      <c r="C763" s="3">
        <v>0.630324066</v>
      </c>
      <c r="D763" s="56">
        <v>0.630324066</v>
      </c>
      <c r="E763" s="4">
        <v>7539</v>
      </c>
      <c r="F763" s="16">
        <v>0</v>
      </c>
      <c r="G763" s="62">
        <v>39.31529617</v>
      </c>
      <c r="H763" s="62">
        <v>-78.46928862</v>
      </c>
      <c r="I763" s="17">
        <v>763.1</v>
      </c>
      <c r="J763" s="5">
        <f t="shared" si="71"/>
        <v>729.1</v>
      </c>
      <c r="K763" s="47">
        <f t="shared" si="72"/>
        <v>2732.8915858187356</v>
      </c>
      <c r="L763" s="47">
        <f t="shared" si="75"/>
        <v>2931.8715858187356</v>
      </c>
      <c r="M763" s="47">
        <f t="shared" si="73"/>
        <v>2969.691585818736</v>
      </c>
      <c r="N763" s="48">
        <f t="shared" si="74"/>
        <v>2950.781585818736</v>
      </c>
      <c r="O763" s="5">
        <v>6.8</v>
      </c>
      <c r="P763" s="5">
        <v>34.5</v>
      </c>
      <c r="Q763" s="5">
        <v>54.9</v>
      </c>
      <c r="S763" s="27">
        <v>3.097</v>
      </c>
      <c r="V763" s="27">
        <v>0.122</v>
      </c>
      <c r="Y763" s="26">
        <v>0.022</v>
      </c>
      <c r="Z763" s="48">
        <v>2950.781585818736</v>
      </c>
    </row>
    <row r="764" spans="1:26" ht="12.75">
      <c r="A764" s="1">
        <v>37014</v>
      </c>
      <c r="B764" s="15">
        <v>123</v>
      </c>
      <c r="C764" s="3">
        <v>0.630439818</v>
      </c>
      <c r="D764" s="56">
        <v>0.630439818</v>
      </c>
      <c r="E764" s="4">
        <v>7549</v>
      </c>
      <c r="F764" s="16">
        <v>0</v>
      </c>
      <c r="G764" s="62">
        <v>39.3204307</v>
      </c>
      <c r="H764" s="62">
        <v>-78.47574931</v>
      </c>
      <c r="I764" s="17">
        <v>768.1</v>
      </c>
      <c r="J764" s="5">
        <f t="shared" si="71"/>
        <v>734.1</v>
      </c>
      <c r="K764" s="47">
        <f t="shared" si="72"/>
        <v>2676.139373584775</v>
      </c>
      <c r="L764" s="47">
        <f t="shared" si="75"/>
        <v>2875.119373584775</v>
      </c>
      <c r="M764" s="47">
        <f t="shared" si="73"/>
        <v>2912.9393735847752</v>
      </c>
      <c r="N764" s="48">
        <f t="shared" si="74"/>
        <v>2894.0293735847754</v>
      </c>
      <c r="O764" s="5">
        <v>7.6</v>
      </c>
      <c r="P764" s="5">
        <v>34.9</v>
      </c>
      <c r="Q764" s="5">
        <v>56.4</v>
      </c>
      <c r="S764" s="27">
        <v>3.216</v>
      </c>
      <c r="V764" s="27">
        <v>0.111</v>
      </c>
      <c r="Y764" s="26">
        <v>0.023</v>
      </c>
      <c r="Z764" s="48">
        <v>2894.0293735847754</v>
      </c>
    </row>
    <row r="765" spans="1:26" ht="12.75">
      <c r="A765" s="1">
        <v>37014</v>
      </c>
      <c r="B765" s="15">
        <v>123</v>
      </c>
      <c r="C765" s="3">
        <v>0.63055557</v>
      </c>
      <c r="D765" s="56">
        <v>0.63055557</v>
      </c>
      <c r="E765" s="4">
        <v>7559</v>
      </c>
      <c r="F765" s="16">
        <v>0</v>
      </c>
      <c r="G765" s="62">
        <v>39.32545743</v>
      </c>
      <c r="H765" s="62">
        <v>-78.4819424</v>
      </c>
      <c r="I765" s="17">
        <v>764.8</v>
      </c>
      <c r="J765" s="5">
        <f t="shared" si="71"/>
        <v>730.8</v>
      </c>
      <c r="K765" s="47">
        <f t="shared" si="72"/>
        <v>2713.5522835198894</v>
      </c>
      <c r="L765" s="47">
        <f t="shared" si="75"/>
        <v>2912.5322835198895</v>
      </c>
      <c r="M765" s="47">
        <f t="shared" si="73"/>
        <v>2950.3522835198896</v>
      </c>
      <c r="N765" s="48">
        <f t="shared" si="74"/>
        <v>2931.4422835198893</v>
      </c>
      <c r="O765" s="5">
        <v>7.1</v>
      </c>
      <c r="P765" s="5">
        <v>35</v>
      </c>
      <c r="Q765" s="5">
        <v>56.8</v>
      </c>
      <c r="S765" s="27">
        <v>2.649</v>
      </c>
      <c r="V765" s="27">
        <v>0.122</v>
      </c>
      <c r="Y765" s="26">
        <v>0.022</v>
      </c>
      <c r="Z765" s="48">
        <v>2931.4422835198893</v>
      </c>
    </row>
    <row r="766" spans="1:26" ht="12.75">
      <c r="A766" s="1">
        <v>37014</v>
      </c>
      <c r="B766" s="15">
        <v>123</v>
      </c>
      <c r="C766" s="3">
        <v>0.630671322</v>
      </c>
      <c r="D766" s="56">
        <v>0.630671322</v>
      </c>
      <c r="E766" s="4">
        <v>7569</v>
      </c>
      <c r="F766" s="16">
        <v>0</v>
      </c>
      <c r="G766" s="62">
        <v>39.33071753</v>
      </c>
      <c r="H766" s="62">
        <v>-78.4884911</v>
      </c>
      <c r="I766" s="17">
        <v>761.5</v>
      </c>
      <c r="J766" s="5">
        <f t="shared" si="71"/>
        <v>727.5</v>
      </c>
      <c r="K766" s="47">
        <f t="shared" si="72"/>
        <v>2751.134518042975</v>
      </c>
      <c r="L766" s="47">
        <f t="shared" si="75"/>
        <v>2950.114518042975</v>
      </c>
      <c r="M766" s="47">
        <f t="shared" si="73"/>
        <v>2987.934518042975</v>
      </c>
      <c r="N766" s="48">
        <f t="shared" si="74"/>
        <v>2969.0245180429747</v>
      </c>
      <c r="O766" s="5">
        <v>6.4</v>
      </c>
      <c r="P766" s="5">
        <v>39.2</v>
      </c>
      <c r="Q766" s="5">
        <v>61.4</v>
      </c>
      <c r="S766" s="27">
        <v>3.422</v>
      </c>
      <c r="V766" s="27">
        <v>0.121</v>
      </c>
      <c r="Y766" s="26">
        <v>0.021</v>
      </c>
      <c r="Z766" s="48">
        <v>2969.0245180429747</v>
      </c>
    </row>
    <row r="767" spans="1:26" ht="12.75">
      <c r="A767" s="1">
        <v>37014</v>
      </c>
      <c r="B767" s="15">
        <v>123</v>
      </c>
      <c r="C767" s="3">
        <v>0.630787015</v>
      </c>
      <c r="D767" s="56">
        <v>0.630787015</v>
      </c>
      <c r="E767" s="4">
        <v>7579</v>
      </c>
      <c r="F767" s="16">
        <v>0</v>
      </c>
      <c r="G767" s="62">
        <v>39.33603657</v>
      </c>
      <c r="H767" s="62">
        <v>-78.49498147</v>
      </c>
      <c r="I767" s="17">
        <v>763</v>
      </c>
      <c r="J767" s="5">
        <f t="shared" si="71"/>
        <v>729</v>
      </c>
      <c r="K767" s="47">
        <f t="shared" si="72"/>
        <v>2734.03059567883</v>
      </c>
      <c r="L767" s="47">
        <f t="shared" si="75"/>
        <v>2933.01059567883</v>
      </c>
      <c r="M767" s="47">
        <f t="shared" si="73"/>
        <v>2970.8305956788304</v>
      </c>
      <c r="N767" s="48">
        <f t="shared" si="74"/>
        <v>2951.92059567883</v>
      </c>
      <c r="O767" s="5">
        <v>6.7</v>
      </c>
      <c r="P767" s="5">
        <v>43.2</v>
      </c>
      <c r="Q767" s="5">
        <v>61</v>
      </c>
      <c r="S767" s="27">
        <v>3.303</v>
      </c>
      <c r="V767" s="27">
        <v>0.112</v>
      </c>
      <c r="Y767" s="26">
        <v>0.023</v>
      </c>
      <c r="Z767" s="48">
        <v>2951.92059567883</v>
      </c>
    </row>
    <row r="768" spans="1:26" ht="12.75">
      <c r="A768" s="1">
        <v>37014</v>
      </c>
      <c r="B768" s="15">
        <v>123</v>
      </c>
      <c r="C768" s="3">
        <v>0.630902767</v>
      </c>
      <c r="D768" s="56">
        <v>0.630902767</v>
      </c>
      <c r="E768" s="4">
        <v>7589</v>
      </c>
      <c r="F768" s="16">
        <v>0</v>
      </c>
      <c r="G768" s="62">
        <v>39.34093881</v>
      </c>
      <c r="H768" s="62">
        <v>-78.50108151</v>
      </c>
      <c r="I768" s="17">
        <v>763.4</v>
      </c>
      <c r="J768" s="5">
        <f t="shared" si="71"/>
        <v>729.4</v>
      </c>
      <c r="K768" s="47">
        <f t="shared" si="72"/>
        <v>2729.4754933309287</v>
      </c>
      <c r="L768" s="47">
        <f t="shared" si="75"/>
        <v>2928.4554933309287</v>
      </c>
      <c r="M768" s="47">
        <f t="shared" si="73"/>
        <v>2966.275493330929</v>
      </c>
      <c r="N768" s="48">
        <f t="shared" si="74"/>
        <v>2947.365493330929</v>
      </c>
      <c r="O768" s="5">
        <v>6.8</v>
      </c>
      <c r="P768" s="5">
        <v>47.9</v>
      </c>
      <c r="Q768" s="5">
        <v>60.9</v>
      </c>
      <c r="R768" s="64">
        <v>3.9E-05</v>
      </c>
      <c r="S768" s="27">
        <v>3.077</v>
      </c>
      <c r="V768" s="27">
        <v>0.091</v>
      </c>
      <c r="Y768" s="26">
        <v>0.021</v>
      </c>
      <c r="Z768" s="48">
        <v>2947.365493330929</v>
      </c>
    </row>
    <row r="769" spans="1:26" ht="12.75">
      <c r="A769" s="1">
        <v>37014</v>
      </c>
      <c r="B769" s="15">
        <v>123</v>
      </c>
      <c r="C769" s="3">
        <v>0.631018519</v>
      </c>
      <c r="D769" s="56">
        <v>0.631018519</v>
      </c>
      <c r="E769" s="4">
        <v>7599</v>
      </c>
      <c r="F769" s="16">
        <v>0</v>
      </c>
      <c r="G769" s="62">
        <v>39.34578363</v>
      </c>
      <c r="H769" s="62">
        <v>-78.50713163</v>
      </c>
      <c r="I769" s="17">
        <v>760.8</v>
      </c>
      <c r="J769" s="5">
        <f t="shared" si="71"/>
        <v>726.8</v>
      </c>
      <c r="K769" s="47">
        <f t="shared" si="72"/>
        <v>2759.1284208268576</v>
      </c>
      <c r="L769" s="47">
        <f t="shared" si="75"/>
        <v>2958.1084208268576</v>
      </c>
      <c r="M769" s="47">
        <f t="shared" si="73"/>
        <v>2995.9284208268577</v>
      </c>
      <c r="N769" s="48">
        <f t="shared" si="74"/>
        <v>2977.0184208268574</v>
      </c>
      <c r="O769" s="5">
        <v>6.2</v>
      </c>
      <c r="P769" s="5">
        <v>53.8</v>
      </c>
      <c r="Q769" s="5">
        <v>60.5</v>
      </c>
      <c r="S769" s="27">
        <v>2.998</v>
      </c>
      <c r="V769" s="27">
        <v>0.101</v>
      </c>
      <c r="Y769" s="26">
        <v>0.021</v>
      </c>
      <c r="Z769" s="48">
        <v>2977.0184208268574</v>
      </c>
    </row>
    <row r="770" spans="1:26" ht="12.75">
      <c r="A770" s="1">
        <v>37014</v>
      </c>
      <c r="B770" s="15">
        <v>123</v>
      </c>
      <c r="C770" s="3">
        <v>0.631134272</v>
      </c>
      <c r="D770" s="56">
        <v>0.631134272</v>
      </c>
      <c r="E770" s="4">
        <v>7609</v>
      </c>
      <c r="F770" s="16">
        <v>0</v>
      </c>
      <c r="G770" s="62">
        <v>39.35072602</v>
      </c>
      <c r="H770" s="62">
        <v>-78.51317397</v>
      </c>
      <c r="I770" s="17">
        <v>761.1</v>
      </c>
      <c r="J770" s="5">
        <f t="shared" si="71"/>
        <v>727.1</v>
      </c>
      <c r="K770" s="47">
        <f t="shared" si="72"/>
        <v>2755.701520150118</v>
      </c>
      <c r="L770" s="47">
        <f t="shared" si="75"/>
        <v>2954.681520150118</v>
      </c>
      <c r="M770" s="47">
        <f t="shared" si="73"/>
        <v>2992.5015201501183</v>
      </c>
      <c r="N770" s="48">
        <f t="shared" si="74"/>
        <v>2973.5915201501184</v>
      </c>
      <c r="O770" s="5">
        <v>6.2</v>
      </c>
      <c r="P770" s="5">
        <v>56.6</v>
      </c>
      <c r="Q770" s="5">
        <v>73.4</v>
      </c>
      <c r="S770" s="27">
        <v>3.206</v>
      </c>
      <c r="V770" s="27">
        <v>0.112</v>
      </c>
      <c r="Y770" s="26">
        <v>0.021</v>
      </c>
      <c r="Z770" s="48">
        <v>2973.5915201501184</v>
      </c>
    </row>
    <row r="771" spans="1:26" ht="12.75">
      <c r="A771" s="1">
        <v>37014</v>
      </c>
      <c r="B771" s="15">
        <v>123</v>
      </c>
      <c r="C771" s="3">
        <v>0.631250024</v>
      </c>
      <c r="D771" s="56">
        <v>0.631250024</v>
      </c>
      <c r="E771" s="4">
        <v>7619</v>
      </c>
      <c r="F771" s="16">
        <v>0</v>
      </c>
      <c r="G771" s="62">
        <v>39.35574171</v>
      </c>
      <c r="H771" s="62">
        <v>-78.51904446</v>
      </c>
      <c r="I771" s="17">
        <v>760.5</v>
      </c>
      <c r="J771" s="5">
        <f t="shared" si="71"/>
        <v>726.5</v>
      </c>
      <c r="K771" s="47">
        <f t="shared" si="72"/>
        <v>2762.556736311595</v>
      </c>
      <c r="L771" s="47">
        <f t="shared" si="75"/>
        <v>2961.536736311595</v>
      </c>
      <c r="M771" s="47">
        <f t="shared" si="73"/>
        <v>2999.3567363115953</v>
      </c>
      <c r="N771" s="48">
        <f t="shared" si="74"/>
        <v>2980.4467363115955</v>
      </c>
      <c r="O771" s="5">
        <v>6</v>
      </c>
      <c r="P771" s="5">
        <v>59</v>
      </c>
      <c r="Q771" s="5">
        <v>67.9</v>
      </c>
      <c r="S771" s="27">
        <v>3.057</v>
      </c>
      <c r="V771" s="27">
        <v>0.123</v>
      </c>
      <c r="Y771" s="26">
        <v>0.022</v>
      </c>
      <c r="Z771" s="48">
        <v>2980.4467363115955</v>
      </c>
    </row>
    <row r="772" spans="1:26" ht="12.75">
      <c r="A772" s="1">
        <v>37014</v>
      </c>
      <c r="B772" s="15">
        <v>123</v>
      </c>
      <c r="C772" s="3">
        <v>0.631365716</v>
      </c>
      <c r="D772" s="56">
        <v>0.631365716</v>
      </c>
      <c r="E772" s="4">
        <v>7629</v>
      </c>
      <c r="F772" s="16">
        <v>0</v>
      </c>
      <c r="G772" s="62">
        <v>39.36077435</v>
      </c>
      <c r="H772" s="62">
        <v>-78.52459075</v>
      </c>
      <c r="I772" s="17">
        <v>760.6</v>
      </c>
      <c r="J772" s="5">
        <f t="shared" si="71"/>
        <v>726.6</v>
      </c>
      <c r="K772" s="47">
        <f t="shared" si="72"/>
        <v>2761.4138072103488</v>
      </c>
      <c r="L772" s="47">
        <f t="shared" si="75"/>
        <v>2960.3938072103488</v>
      </c>
      <c r="M772" s="47">
        <f t="shared" si="73"/>
        <v>2998.213807210349</v>
      </c>
      <c r="N772" s="48">
        <f t="shared" si="74"/>
        <v>2979.303807210349</v>
      </c>
      <c r="O772" s="5">
        <v>6</v>
      </c>
      <c r="P772" s="5">
        <v>61.9</v>
      </c>
      <c r="Q772" s="5">
        <v>71.4</v>
      </c>
      <c r="S772" s="27">
        <v>3.856</v>
      </c>
      <c r="V772" s="27">
        <v>0.103</v>
      </c>
      <c r="Y772" s="26">
        <v>0.022</v>
      </c>
      <c r="Z772" s="48">
        <v>2979.303807210349</v>
      </c>
    </row>
    <row r="773" spans="1:26" ht="12.75">
      <c r="A773" s="1">
        <v>37014</v>
      </c>
      <c r="B773" s="15">
        <v>123</v>
      </c>
      <c r="C773" s="3">
        <v>0.631481469</v>
      </c>
      <c r="D773" s="56">
        <v>0.631481469</v>
      </c>
      <c r="E773" s="4">
        <v>7639</v>
      </c>
      <c r="F773" s="16">
        <v>0</v>
      </c>
      <c r="G773" s="62">
        <v>39.36589124</v>
      </c>
      <c r="H773" s="62">
        <v>-78.53004682</v>
      </c>
      <c r="I773" s="17">
        <v>761.4</v>
      </c>
      <c r="J773" s="5">
        <f t="shared" si="71"/>
        <v>727.4</v>
      </c>
      <c r="K773" s="47">
        <f t="shared" si="72"/>
        <v>2752.2760331141253</v>
      </c>
      <c r="L773" s="47">
        <f t="shared" si="75"/>
        <v>2951.2560331141253</v>
      </c>
      <c r="M773" s="47">
        <f t="shared" si="73"/>
        <v>2989.0760331141255</v>
      </c>
      <c r="N773" s="48">
        <f t="shared" si="74"/>
        <v>2970.1660331141256</v>
      </c>
      <c r="O773" s="5">
        <v>6.2</v>
      </c>
      <c r="P773" s="5">
        <v>62.6</v>
      </c>
      <c r="Q773" s="5">
        <v>70.9</v>
      </c>
      <c r="S773" s="27">
        <v>2.484</v>
      </c>
      <c r="V773" s="27">
        <v>0.131</v>
      </c>
      <c r="Y773" s="26">
        <v>0.021</v>
      </c>
      <c r="Z773" s="48">
        <v>2970.1660331141256</v>
      </c>
    </row>
    <row r="774" spans="1:26" ht="12.75">
      <c r="A774" s="1">
        <v>37014</v>
      </c>
      <c r="B774" s="15">
        <v>123</v>
      </c>
      <c r="C774" s="3">
        <v>0.631597221</v>
      </c>
      <c r="D774" s="56">
        <v>0.631597221</v>
      </c>
      <c r="E774" s="4">
        <v>7649</v>
      </c>
      <c r="F774" s="16">
        <v>0</v>
      </c>
      <c r="G774" s="62">
        <v>39.37101376</v>
      </c>
      <c r="H774" s="62">
        <v>-78.53551631</v>
      </c>
      <c r="I774" s="17">
        <v>761</v>
      </c>
      <c r="J774" s="5">
        <f t="shared" si="71"/>
        <v>727</v>
      </c>
      <c r="K774" s="47">
        <f t="shared" si="72"/>
        <v>2756.843663246892</v>
      </c>
      <c r="L774" s="47">
        <f t="shared" si="75"/>
        <v>2955.823663246892</v>
      </c>
      <c r="M774" s="47">
        <f t="shared" si="73"/>
        <v>2993.643663246892</v>
      </c>
      <c r="N774" s="48">
        <f t="shared" si="74"/>
        <v>2974.7336632468923</v>
      </c>
      <c r="O774" s="5">
        <v>6.1</v>
      </c>
      <c r="P774" s="5">
        <v>61.9</v>
      </c>
      <c r="Q774" s="5">
        <v>74.8</v>
      </c>
      <c r="R774" s="64">
        <v>5.75E-05</v>
      </c>
      <c r="S774" s="27">
        <v>3.805</v>
      </c>
      <c r="V774" s="27">
        <v>0.122</v>
      </c>
      <c r="Y774" s="26">
        <v>12.326</v>
      </c>
      <c r="Z774" s="48">
        <v>2974.7336632468923</v>
      </c>
    </row>
    <row r="775" spans="1:26" ht="12.75">
      <c r="A775" s="1">
        <v>37014</v>
      </c>
      <c r="B775" s="15">
        <v>123</v>
      </c>
      <c r="C775" s="3">
        <v>0.631712973</v>
      </c>
      <c r="D775" s="56">
        <v>0.631712973</v>
      </c>
      <c r="E775" s="4">
        <v>7659</v>
      </c>
      <c r="F775" s="16">
        <v>0</v>
      </c>
      <c r="G775" s="62">
        <v>39.37626776</v>
      </c>
      <c r="H775" s="62">
        <v>-78.541069</v>
      </c>
      <c r="I775" s="17">
        <v>760.1</v>
      </c>
      <c r="J775" s="5">
        <f t="shared" si="71"/>
        <v>726.1</v>
      </c>
      <c r="K775" s="47">
        <f t="shared" si="72"/>
        <v>2767.1300264572046</v>
      </c>
      <c r="L775" s="47">
        <f t="shared" si="75"/>
        <v>2966.1100264572046</v>
      </c>
      <c r="M775" s="47">
        <f t="shared" si="73"/>
        <v>3003.930026457205</v>
      </c>
      <c r="N775" s="48">
        <f t="shared" si="74"/>
        <v>2985.020026457205</v>
      </c>
      <c r="O775" s="5">
        <v>5.9</v>
      </c>
      <c r="P775" s="5">
        <v>62.2</v>
      </c>
      <c r="Q775" s="5">
        <v>71.3</v>
      </c>
      <c r="S775" s="27">
        <v>2.522</v>
      </c>
      <c r="V775" s="27">
        <v>0.171</v>
      </c>
      <c r="Y775" s="26">
        <v>12.358</v>
      </c>
      <c r="Z775" s="48">
        <v>2985.020026457205</v>
      </c>
    </row>
    <row r="776" spans="1:26" ht="12.75">
      <c r="A776" s="1">
        <v>37014</v>
      </c>
      <c r="B776" s="15">
        <v>123</v>
      </c>
      <c r="C776" s="3">
        <v>0.631828725</v>
      </c>
      <c r="D776" s="56">
        <v>0.631828725</v>
      </c>
      <c r="E776" s="4">
        <v>7669</v>
      </c>
      <c r="F776" s="16">
        <v>0</v>
      </c>
      <c r="G776" s="62">
        <v>39.3815043</v>
      </c>
      <c r="H776" s="62">
        <v>-78.54674083</v>
      </c>
      <c r="I776" s="17">
        <v>760.9</v>
      </c>
      <c r="J776" s="5">
        <f t="shared" si="71"/>
        <v>726.9</v>
      </c>
      <c r="K776" s="47">
        <f t="shared" si="72"/>
        <v>2757.985963458061</v>
      </c>
      <c r="L776" s="47">
        <f t="shared" si="75"/>
        <v>2956.965963458061</v>
      </c>
      <c r="M776" s="47">
        <f t="shared" si="73"/>
        <v>2994.7859634580614</v>
      </c>
      <c r="N776" s="48">
        <f t="shared" si="74"/>
        <v>2975.875963458061</v>
      </c>
      <c r="O776" s="5">
        <v>6</v>
      </c>
      <c r="P776" s="5">
        <v>63</v>
      </c>
      <c r="Q776" s="5">
        <v>73.4</v>
      </c>
      <c r="S776" s="27">
        <v>3.323</v>
      </c>
      <c r="V776" s="27">
        <v>0.202</v>
      </c>
      <c r="Y776" s="26">
        <v>12.344</v>
      </c>
      <c r="Z776" s="48">
        <v>2975.875963458061</v>
      </c>
    </row>
    <row r="777" spans="1:26" ht="12.75">
      <c r="A777" s="1">
        <v>37014</v>
      </c>
      <c r="B777" s="15">
        <v>123</v>
      </c>
      <c r="C777" s="3">
        <v>0.631944418</v>
      </c>
      <c r="D777" s="56">
        <v>0.631944418</v>
      </c>
      <c r="E777" s="4">
        <v>7679</v>
      </c>
      <c r="F777" s="16">
        <v>0</v>
      </c>
      <c r="G777" s="62">
        <v>39.38666257</v>
      </c>
      <c r="H777" s="62">
        <v>-78.55232679</v>
      </c>
      <c r="I777" s="17">
        <v>760.5</v>
      </c>
      <c r="J777" s="5">
        <f aca="true" t="shared" si="76" ref="J777:J840">(I777-34)</f>
        <v>726.5</v>
      </c>
      <c r="K777" s="47">
        <f aca="true" t="shared" si="77" ref="K777:K840">(8303.951372*(LN(1013.25/J777)))</f>
        <v>2762.556736311595</v>
      </c>
      <c r="L777" s="47">
        <f t="shared" si="75"/>
        <v>2961.536736311595</v>
      </c>
      <c r="M777" s="47">
        <f aca="true" t="shared" si="78" ref="M777:M840">(K777+236.8)</f>
        <v>2999.3567363115953</v>
      </c>
      <c r="N777" s="48">
        <f aca="true" t="shared" si="79" ref="N777:N840">AVERAGE(L777:M777)</f>
        <v>2980.4467363115955</v>
      </c>
      <c r="O777" s="5">
        <v>5.9</v>
      </c>
      <c r="P777" s="5">
        <v>61.5</v>
      </c>
      <c r="Q777" s="5">
        <v>71.4</v>
      </c>
      <c r="S777" s="27">
        <v>3.314</v>
      </c>
      <c r="V777" s="27">
        <v>0.242</v>
      </c>
      <c r="Y777" s="26">
        <v>12.343</v>
      </c>
      <c r="Z777" s="48">
        <v>2980.4467363115955</v>
      </c>
    </row>
    <row r="778" spans="1:26" ht="12.75">
      <c r="A778" s="1">
        <v>37014</v>
      </c>
      <c r="B778" s="15">
        <v>123</v>
      </c>
      <c r="C778" s="3">
        <v>0.63206017</v>
      </c>
      <c r="D778" s="56">
        <v>0.63206017</v>
      </c>
      <c r="E778" s="4">
        <v>7689</v>
      </c>
      <c r="F778" s="16">
        <v>0</v>
      </c>
      <c r="G778" s="62">
        <v>39.39185262</v>
      </c>
      <c r="H778" s="62">
        <v>-78.55794065</v>
      </c>
      <c r="I778" s="17">
        <v>760.1</v>
      </c>
      <c r="J778" s="5">
        <f t="shared" si="76"/>
        <v>726.1</v>
      </c>
      <c r="K778" s="47">
        <f t="shared" si="77"/>
        <v>2767.1300264572046</v>
      </c>
      <c r="L778" s="47">
        <f aca="true" t="shared" si="80" ref="L778:L841">(K778+198.98)</f>
        <v>2966.1100264572046</v>
      </c>
      <c r="M778" s="47">
        <f t="shared" si="78"/>
        <v>3003.930026457205</v>
      </c>
      <c r="N778" s="48">
        <f t="shared" si="79"/>
        <v>2985.020026457205</v>
      </c>
      <c r="O778" s="5">
        <v>5.8</v>
      </c>
      <c r="P778" s="5">
        <v>59.7</v>
      </c>
      <c r="Q778" s="5">
        <v>76.4</v>
      </c>
      <c r="S778" s="27">
        <v>3.354</v>
      </c>
      <c r="V778" s="27">
        <v>0.241</v>
      </c>
      <c r="Y778" s="26">
        <v>12.369</v>
      </c>
      <c r="Z778" s="48">
        <v>2985.020026457205</v>
      </c>
    </row>
    <row r="779" spans="1:26" ht="12.75">
      <c r="A779" s="1">
        <v>37014</v>
      </c>
      <c r="B779" s="15">
        <v>123</v>
      </c>
      <c r="C779" s="3">
        <v>0.632175922</v>
      </c>
      <c r="D779" s="56">
        <v>0.632175922</v>
      </c>
      <c r="E779" s="4">
        <v>7699</v>
      </c>
      <c r="F779" s="16">
        <v>0</v>
      </c>
      <c r="G779" s="62">
        <v>39.39704577</v>
      </c>
      <c r="H779" s="62">
        <v>-78.563609</v>
      </c>
      <c r="I779" s="17">
        <v>760.9</v>
      </c>
      <c r="J779" s="5">
        <f t="shared" si="76"/>
        <v>726.9</v>
      </c>
      <c r="K779" s="47">
        <f t="shared" si="77"/>
        <v>2757.985963458061</v>
      </c>
      <c r="L779" s="47">
        <f t="shared" si="80"/>
        <v>2956.965963458061</v>
      </c>
      <c r="M779" s="47">
        <f t="shared" si="78"/>
        <v>2994.7859634580614</v>
      </c>
      <c r="N779" s="48">
        <f t="shared" si="79"/>
        <v>2975.875963458061</v>
      </c>
      <c r="O779" s="5">
        <v>6</v>
      </c>
      <c r="P779" s="5">
        <v>62</v>
      </c>
      <c r="Q779" s="5">
        <v>73.3</v>
      </c>
      <c r="S779" s="27">
        <v>3.206</v>
      </c>
      <c r="V779" s="27">
        <v>0.241</v>
      </c>
      <c r="Y779" s="26">
        <v>12.347</v>
      </c>
      <c r="Z779" s="48">
        <v>2975.875963458061</v>
      </c>
    </row>
    <row r="780" spans="1:26" ht="12.75">
      <c r="A780" s="1">
        <v>37014</v>
      </c>
      <c r="B780" s="15">
        <v>123</v>
      </c>
      <c r="C780" s="3">
        <v>0.632291675</v>
      </c>
      <c r="D780" s="56">
        <v>0.632291675</v>
      </c>
      <c r="E780" s="4">
        <v>7709</v>
      </c>
      <c r="F780" s="16">
        <v>0</v>
      </c>
      <c r="G780" s="62">
        <v>39.40223068</v>
      </c>
      <c r="H780" s="62">
        <v>-78.56928249</v>
      </c>
      <c r="I780" s="17">
        <v>760.8</v>
      </c>
      <c r="J780" s="5">
        <f t="shared" si="76"/>
        <v>726.8</v>
      </c>
      <c r="K780" s="47">
        <f t="shared" si="77"/>
        <v>2759.1284208268576</v>
      </c>
      <c r="L780" s="47">
        <f t="shared" si="80"/>
        <v>2958.1084208268576</v>
      </c>
      <c r="M780" s="47">
        <f t="shared" si="78"/>
        <v>2995.9284208268577</v>
      </c>
      <c r="N780" s="48">
        <f t="shared" si="79"/>
        <v>2977.0184208268574</v>
      </c>
      <c r="O780" s="5">
        <v>6.1</v>
      </c>
      <c r="P780" s="5">
        <v>64.1</v>
      </c>
      <c r="Q780" s="5">
        <v>75.7</v>
      </c>
      <c r="R780" s="64">
        <v>2.72E-05</v>
      </c>
      <c r="S780" s="27">
        <v>3.563</v>
      </c>
      <c r="T780" s="15">
        <v>282.541</v>
      </c>
      <c r="U780" s="15">
        <f aca="true" t="shared" si="81" ref="U780:U843">AVERAGE(T775:T780)</f>
        <v>282.541</v>
      </c>
      <c r="V780" s="27">
        <v>0.241</v>
      </c>
      <c r="W780" s="49">
        <v>1.11</v>
      </c>
      <c r="X780" s="49">
        <f aca="true" t="shared" si="82" ref="X780:X843">AVERAGE(W775:W780)</f>
        <v>1.11</v>
      </c>
      <c r="Y780" s="26">
        <v>12.344</v>
      </c>
      <c r="Z780" s="48">
        <v>2977.0184208268574</v>
      </c>
    </row>
    <row r="781" spans="1:26" ht="12.75">
      <c r="A781" s="1">
        <v>37014</v>
      </c>
      <c r="B781" s="15">
        <v>123</v>
      </c>
      <c r="C781" s="3">
        <v>0.632407427</v>
      </c>
      <c r="D781" s="56">
        <v>0.632407427</v>
      </c>
      <c r="E781" s="4">
        <v>7719</v>
      </c>
      <c r="F781" s="16">
        <v>0</v>
      </c>
      <c r="G781" s="62">
        <v>39.40742028</v>
      </c>
      <c r="H781" s="62">
        <v>-78.5749177</v>
      </c>
      <c r="I781" s="17">
        <v>759.6</v>
      </c>
      <c r="J781" s="5">
        <f t="shared" si="76"/>
        <v>725.6</v>
      </c>
      <c r="K781" s="47">
        <f t="shared" si="77"/>
        <v>2772.8501833080413</v>
      </c>
      <c r="L781" s="47">
        <f t="shared" si="80"/>
        <v>2971.8301833080413</v>
      </c>
      <c r="M781" s="47">
        <f t="shared" si="78"/>
        <v>3009.6501833080415</v>
      </c>
      <c r="N781" s="48">
        <f t="shared" si="79"/>
        <v>2990.740183308041</v>
      </c>
      <c r="O781" s="5">
        <v>5.8</v>
      </c>
      <c r="P781" s="5">
        <v>66.5</v>
      </c>
      <c r="Q781" s="5">
        <v>74.4</v>
      </c>
      <c r="S781" s="27">
        <v>3.856</v>
      </c>
      <c r="T781" s="15">
        <v>441.108</v>
      </c>
      <c r="U781" s="15">
        <f t="shared" si="81"/>
        <v>361.8245</v>
      </c>
      <c r="V781" s="27">
        <v>0.232</v>
      </c>
      <c r="W781" s="49">
        <v>1.11</v>
      </c>
      <c r="X781" s="49">
        <f t="shared" si="82"/>
        <v>1.11</v>
      </c>
      <c r="Y781" s="26">
        <v>12.338</v>
      </c>
      <c r="Z781" s="48">
        <v>2990.740183308041</v>
      </c>
    </row>
    <row r="782" spans="1:26" ht="12.75">
      <c r="A782" s="1">
        <v>37014</v>
      </c>
      <c r="B782" s="15">
        <v>123</v>
      </c>
      <c r="C782" s="3">
        <v>0.632523119</v>
      </c>
      <c r="D782" s="56">
        <v>0.632523119</v>
      </c>
      <c r="E782" s="4">
        <v>7729</v>
      </c>
      <c r="F782" s="16">
        <v>0</v>
      </c>
      <c r="G782" s="62">
        <v>39.4127573</v>
      </c>
      <c r="H782" s="62">
        <v>-78.5806508</v>
      </c>
      <c r="I782" s="17">
        <v>760</v>
      </c>
      <c r="J782" s="5">
        <f t="shared" si="76"/>
        <v>726</v>
      </c>
      <c r="K782" s="47">
        <f t="shared" si="77"/>
        <v>2768.2737426455014</v>
      </c>
      <c r="L782" s="47">
        <f t="shared" si="80"/>
        <v>2967.2537426455015</v>
      </c>
      <c r="M782" s="47">
        <f t="shared" si="78"/>
        <v>3005.0737426455016</v>
      </c>
      <c r="N782" s="48">
        <f t="shared" si="79"/>
        <v>2986.1637426455018</v>
      </c>
      <c r="O782" s="5">
        <v>5.8</v>
      </c>
      <c r="P782" s="5">
        <v>68.2</v>
      </c>
      <c r="Q782" s="5">
        <v>78.9</v>
      </c>
      <c r="S782" s="27">
        <v>3.159</v>
      </c>
      <c r="T782" s="15">
        <v>74.794</v>
      </c>
      <c r="U782" s="15">
        <f t="shared" si="81"/>
        <v>266.1476666666667</v>
      </c>
      <c r="V782" s="27">
        <v>0.262</v>
      </c>
      <c r="W782" s="49">
        <v>2.22</v>
      </c>
      <c r="X782" s="49">
        <f t="shared" si="82"/>
        <v>1.4800000000000002</v>
      </c>
      <c r="Y782" s="26">
        <v>12.351</v>
      </c>
      <c r="Z782" s="48">
        <v>2986.1637426455018</v>
      </c>
    </row>
    <row r="783" spans="1:26" ht="12.75">
      <c r="A783" s="1">
        <v>37014</v>
      </c>
      <c r="B783" s="15">
        <v>123</v>
      </c>
      <c r="C783" s="3">
        <v>0.632638872</v>
      </c>
      <c r="D783" s="56">
        <v>0.632638872</v>
      </c>
      <c r="E783" s="4">
        <v>7739</v>
      </c>
      <c r="F783" s="16">
        <v>0</v>
      </c>
      <c r="G783" s="62">
        <v>39.41810554</v>
      </c>
      <c r="H783" s="62">
        <v>-78.58618007</v>
      </c>
      <c r="I783" s="17">
        <v>760.8</v>
      </c>
      <c r="J783" s="5">
        <f t="shared" si="76"/>
        <v>726.8</v>
      </c>
      <c r="K783" s="47">
        <f t="shared" si="77"/>
        <v>2759.1284208268576</v>
      </c>
      <c r="L783" s="47">
        <f t="shared" si="80"/>
        <v>2958.1084208268576</v>
      </c>
      <c r="M783" s="47">
        <f t="shared" si="78"/>
        <v>2995.9284208268577</v>
      </c>
      <c r="N783" s="48">
        <f t="shared" si="79"/>
        <v>2977.0184208268574</v>
      </c>
      <c r="O783" s="5">
        <v>6</v>
      </c>
      <c r="P783" s="5">
        <v>69.1</v>
      </c>
      <c r="Q783" s="5">
        <v>77.4</v>
      </c>
      <c r="S783" s="27">
        <v>3.483</v>
      </c>
      <c r="T783" s="15">
        <v>233.598</v>
      </c>
      <c r="U783" s="15">
        <f t="shared" si="81"/>
        <v>258.01025</v>
      </c>
      <c r="V783" s="27">
        <v>0.251</v>
      </c>
      <c r="W783" s="49">
        <v>2.22</v>
      </c>
      <c r="X783" s="49">
        <f t="shared" si="82"/>
        <v>1.665</v>
      </c>
      <c r="Y783" s="26">
        <v>12.346</v>
      </c>
      <c r="Z783" s="48">
        <v>2977.0184208268574</v>
      </c>
    </row>
    <row r="784" spans="1:26" ht="12.75">
      <c r="A784" s="1">
        <v>37014</v>
      </c>
      <c r="B784" s="15">
        <v>123</v>
      </c>
      <c r="C784" s="3">
        <v>0.632754624</v>
      </c>
      <c r="D784" s="56">
        <v>0.632754624</v>
      </c>
      <c r="E784" s="4">
        <v>7749</v>
      </c>
      <c r="F784" s="16">
        <v>0</v>
      </c>
      <c r="G784" s="62">
        <v>39.42354944</v>
      </c>
      <c r="H784" s="62">
        <v>-78.59148218</v>
      </c>
      <c r="I784" s="17">
        <v>759.8</v>
      </c>
      <c r="J784" s="5">
        <f t="shared" si="76"/>
        <v>725.8</v>
      </c>
      <c r="K784" s="47">
        <f t="shared" si="77"/>
        <v>2770.5616477080534</v>
      </c>
      <c r="L784" s="47">
        <f t="shared" si="80"/>
        <v>2969.5416477080535</v>
      </c>
      <c r="M784" s="47">
        <f t="shared" si="78"/>
        <v>3007.3616477080536</v>
      </c>
      <c r="N784" s="48">
        <f t="shared" si="79"/>
        <v>2988.4516477080533</v>
      </c>
      <c r="O784" s="5">
        <v>5.9</v>
      </c>
      <c r="P784" s="5">
        <v>69.5</v>
      </c>
      <c r="Q784" s="5">
        <v>78.9</v>
      </c>
      <c r="S784" s="27">
        <v>3.757</v>
      </c>
      <c r="T784" s="15">
        <v>392.283</v>
      </c>
      <c r="U784" s="15">
        <f t="shared" si="81"/>
        <v>284.8648</v>
      </c>
      <c r="V784" s="27">
        <v>0.271</v>
      </c>
      <c r="W784" s="49">
        <v>2.22</v>
      </c>
      <c r="X784" s="49">
        <f t="shared" si="82"/>
        <v>1.7760000000000002</v>
      </c>
      <c r="Y784" s="26">
        <v>12.344</v>
      </c>
      <c r="Z784" s="48">
        <v>2988.4516477080533</v>
      </c>
    </row>
    <row r="785" spans="1:26" ht="12.75">
      <c r="A785" s="1">
        <v>37014</v>
      </c>
      <c r="B785" s="15">
        <v>123</v>
      </c>
      <c r="C785" s="3">
        <v>0.632870376</v>
      </c>
      <c r="D785" s="56">
        <v>0.632870376</v>
      </c>
      <c r="E785" s="4">
        <v>7759</v>
      </c>
      <c r="F785" s="16">
        <v>0</v>
      </c>
      <c r="G785" s="62">
        <v>39.42908303</v>
      </c>
      <c r="H785" s="62">
        <v>-78.59670323</v>
      </c>
      <c r="I785" s="17">
        <v>758.7</v>
      </c>
      <c r="J785" s="5">
        <f t="shared" si="76"/>
        <v>724.7</v>
      </c>
      <c r="K785" s="47">
        <f t="shared" si="77"/>
        <v>2783.1564057367063</v>
      </c>
      <c r="L785" s="47">
        <f t="shared" si="80"/>
        <v>2982.1364057367064</v>
      </c>
      <c r="M785" s="47">
        <f t="shared" si="78"/>
        <v>3019.9564057367065</v>
      </c>
      <c r="N785" s="48">
        <f t="shared" si="79"/>
        <v>3001.046405736706</v>
      </c>
      <c r="O785" s="5">
        <v>5.7</v>
      </c>
      <c r="P785" s="5">
        <v>70.1</v>
      </c>
      <c r="Q785" s="5">
        <v>76.9</v>
      </c>
      <c r="S785" s="27">
        <v>3.656</v>
      </c>
      <c r="T785" s="15">
        <v>340.85</v>
      </c>
      <c r="U785" s="15">
        <f t="shared" si="81"/>
        <v>294.1956666666667</v>
      </c>
      <c r="V785" s="27">
        <v>0.302</v>
      </c>
      <c r="W785" s="49">
        <v>2.22</v>
      </c>
      <c r="X785" s="49">
        <f t="shared" si="82"/>
        <v>1.8500000000000003</v>
      </c>
      <c r="Y785" s="26">
        <v>12.359</v>
      </c>
      <c r="Z785" s="48">
        <v>3001.046405736706</v>
      </c>
    </row>
    <row r="786" spans="1:26" ht="12.75">
      <c r="A786" s="1">
        <v>37014</v>
      </c>
      <c r="B786" s="15">
        <v>123</v>
      </c>
      <c r="C786" s="3">
        <v>0.632986128</v>
      </c>
      <c r="D786" s="56">
        <v>0.632986128</v>
      </c>
      <c r="E786" s="4">
        <v>7769</v>
      </c>
      <c r="F786" s="16">
        <v>0</v>
      </c>
      <c r="G786" s="62">
        <v>39.43467394</v>
      </c>
      <c r="H786" s="62">
        <v>-78.60201221</v>
      </c>
      <c r="I786" s="17">
        <v>759.7</v>
      </c>
      <c r="J786" s="5">
        <f t="shared" si="76"/>
        <v>725.7</v>
      </c>
      <c r="K786" s="47">
        <f t="shared" si="77"/>
        <v>2771.7058366691467</v>
      </c>
      <c r="L786" s="47">
        <f t="shared" si="80"/>
        <v>2970.6858366691467</v>
      </c>
      <c r="M786" s="47">
        <f t="shared" si="78"/>
        <v>3008.505836669147</v>
      </c>
      <c r="N786" s="48">
        <f t="shared" si="79"/>
        <v>2989.5958366691466</v>
      </c>
      <c r="O786" s="5">
        <v>5.8</v>
      </c>
      <c r="P786" s="5">
        <v>70.5</v>
      </c>
      <c r="Q786" s="5">
        <v>78.4</v>
      </c>
      <c r="R786" s="64">
        <v>3.3E-05</v>
      </c>
      <c r="S786" s="27">
        <v>3.972</v>
      </c>
      <c r="T786" s="15">
        <v>499.535</v>
      </c>
      <c r="U786" s="15">
        <f t="shared" si="81"/>
        <v>330.36133333333333</v>
      </c>
      <c r="V786" s="27">
        <v>0.293</v>
      </c>
      <c r="W786" s="49">
        <v>2.22</v>
      </c>
      <c r="X786" s="49">
        <f t="shared" si="82"/>
        <v>2.0350000000000006</v>
      </c>
      <c r="Y786" s="26">
        <v>12.344</v>
      </c>
      <c r="Z786" s="48">
        <v>2989.5958366691466</v>
      </c>
    </row>
    <row r="787" spans="1:26" ht="12.75">
      <c r="A787" s="1">
        <v>37014</v>
      </c>
      <c r="B787" s="15">
        <v>123</v>
      </c>
      <c r="C787" s="3">
        <v>0.633101881</v>
      </c>
      <c r="D787" s="56">
        <v>0.633101881</v>
      </c>
      <c r="E787" s="4">
        <v>7779</v>
      </c>
      <c r="F787" s="16">
        <v>0</v>
      </c>
      <c r="G787" s="62">
        <v>39.44011705</v>
      </c>
      <c r="H787" s="62">
        <v>-78.60729619</v>
      </c>
      <c r="I787" s="17">
        <v>760.8</v>
      </c>
      <c r="J787" s="5">
        <f t="shared" si="76"/>
        <v>726.8</v>
      </c>
      <c r="K787" s="47">
        <f t="shared" si="77"/>
        <v>2759.1284208268576</v>
      </c>
      <c r="L787" s="47">
        <f t="shared" si="80"/>
        <v>2958.1084208268576</v>
      </c>
      <c r="M787" s="47">
        <f t="shared" si="78"/>
        <v>2995.9284208268577</v>
      </c>
      <c r="N787" s="48">
        <f t="shared" si="79"/>
        <v>2977.0184208268574</v>
      </c>
      <c r="O787" s="5">
        <v>6</v>
      </c>
      <c r="P787" s="5">
        <v>70.2</v>
      </c>
      <c r="Q787" s="5">
        <v>76.9</v>
      </c>
      <c r="S787" s="27">
        <v>3.304</v>
      </c>
      <c r="T787" s="15">
        <v>133.339</v>
      </c>
      <c r="U787" s="15">
        <f t="shared" si="81"/>
        <v>279.0665</v>
      </c>
      <c r="V787" s="27">
        <v>0.312</v>
      </c>
      <c r="W787" s="49">
        <v>2.22</v>
      </c>
      <c r="X787" s="49">
        <f t="shared" si="82"/>
        <v>2.22</v>
      </c>
      <c r="Y787" s="26">
        <v>12.352</v>
      </c>
      <c r="Z787" s="48">
        <v>2977.0184208268574</v>
      </c>
    </row>
    <row r="788" spans="1:26" ht="12.75">
      <c r="A788" s="1">
        <v>37014</v>
      </c>
      <c r="B788" s="15">
        <v>123</v>
      </c>
      <c r="C788" s="3">
        <v>0.633217573</v>
      </c>
      <c r="D788" s="56">
        <v>0.633217573</v>
      </c>
      <c r="E788" s="4">
        <v>7789</v>
      </c>
      <c r="F788" s="16">
        <v>0</v>
      </c>
      <c r="G788" s="62">
        <v>39.44557292</v>
      </c>
      <c r="H788" s="62">
        <v>-78.61251667</v>
      </c>
      <c r="I788" s="17">
        <v>759.6</v>
      </c>
      <c r="J788" s="5">
        <f t="shared" si="76"/>
        <v>725.6</v>
      </c>
      <c r="K788" s="47">
        <f t="shared" si="77"/>
        <v>2772.8501833080413</v>
      </c>
      <c r="L788" s="47">
        <f t="shared" si="80"/>
        <v>2971.8301833080413</v>
      </c>
      <c r="M788" s="47">
        <f t="shared" si="78"/>
        <v>3009.6501833080415</v>
      </c>
      <c r="N788" s="48">
        <f t="shared" si="79"/>
        <v>2990.740183308041</v>
      </c>
      <c r="O788" s="5">
        <v>5.8</v>
      </c>
      <c r="P788" s="5">
        <v>70.1</v>
      </c>
      <c r="Q788" s="5">
        <v>78.8</v>
      </c>
      <c r="S788" s="27">
        <v>3.256</v>
      </c>
      <c r="T788" s="15">
        <v>134.524</v>
      </c>
      <c r="U788" s="15">
        <f t="shared" si="81"/>
        <v>289.0215</v>
      </c>
      <c r="V788" s="27">
        <v>0.301</v>
      </c>
      <c r="W788" s="49">
        <v>2.22</v>
      </c>
      <c r="X788" s="49">
        <f t="shared" si="82"/>
        <v>2.22</v>
      </c>
      <c r="Y788" s="26">
        <v>12.362</v>
      </c>
      <c r="Z788" s="48">
        <v>2990.740183308041</v>
      </c>
    </row>
    <row r="789" spans="1:26" ht="12.75">
      <c r="A789" s="1">
        <v>37014</v>
      </c>
      <c r="B789" s="15">
        <v>123</v>
      </c>
      <c r="C789" s="3">
        <v>0.633333325</v>
      </c>
      <c r="D789" s="56">
        <v>0.633333325</v>
      </c>
      <c r="E789" s="4">
        <v>7799</v>
      </c>
      <c r="F789" s="16">
        <v>0</v>
      </c>
      <c r="G789" s="62">
        <v>39.45124955</v>
      </c>
      <c r="H789" s="62">
        <v>-78.61762901</v>
      </c>
      <c r="I789" s="17">
        <v>758.7</v>
      </c>
      <c r="J789" s="5">
        <f t="shared" si="76"/>
        <v>724.7</v>
      </c>
      <c r="K789" s="47">
        <f t="shared" si="77"/>
        <v>2783.1564057367063</v>
      </c>
      <c r="L789" s="47">
        <f t="shared" si="80"/>
        <v>2982.1364057367064</v>
      </c>
      <c r="M789" s="47">
        <f t="shared" si="78"/>
        <v>3019.9564057367065</v>
      </c>
      <c r="N789" s="48">
        <f t="shared" si="79"/>
        <v>3001.046405736706</v>
      </c>
      <c r="O789" s="5">
        <v>5.6</v>
      </c>
      <c r="P789" s="5">
        <v>70.8</v>
      </c>
      <c r="Q789" s="5">
        <v>77.9</v>
      </c>
      <c r="S789" s="27">
        <v>3.696</v>
      </c>
      <c r="T789" s="15">
        <v>345.591</v>
      </c>
      <c r="U789" s="15">
        <f t="shared" si="81"/>
        <v>307.68699999999995</v>
      </c>
      <c r="V789" s="27">
        <v>0.302</v>
      </c>
      <c r="W789" s="49">
        <v>2.22</v>
      </c>
      <c r="X789" s="49">
        <f t="shared" si="82"/>
        <v>2.22</v>
      </c>
      <c r="Y789" s="26">
        <v>12.346</v>
      </c>
      <c r="Z789" s="48">
        <v>3001.046405736706</v>
      </c>
    </row>
    <row r="790" spans="1:26" ht="12.75">
      <c r="A790" s="1">
        <v>37014</v>
      </c>
      <c r="B790" s="15">
        <v>123</v>
      </c>
      <c r="C790" s="3">
        <v>0.633449078</v>
      </c>
      <c r="D790" s="56">
        <v>0.633449078</v>
      </c>
      <c r="E790" s="4">
        <v>7809</v>
      </c>
      <c r="F790" s="16">
        <v>0</v>
      </c>
      <c r="G790" s="62">
        <v>39.4571972</v>
      </c>
      <c r="H790" s="62">
        <v>-78.62236642</v>
      </c>
      <c r="I790" s="17">
        <v>759.5</v>
      </c>
      <c r="J790" s="5">
        <f t="shared" si="76"/>
        <v>725.5</v>
      </c>
      <c r="K790" s="47">
        <f t="shared" si="77"/>
        <v>2773.994687668203</v>
      </c>
      <c r="L790" s="47">
        <f t="shared" si="80"/>
        <v>2972.974687668203</v>
      </c>
      <c r="M790" s="47">
        <f t="shared" si="78"/>
        <v>3010.794687668203</v>
      </c>
      <c r="N790" s="48">
        <f t="shared" si="79"/>
        <v>2991.884687668203</v>
      </c>
      <c r="O790" s="5">
        <v>5.7</v>
      </c>
      <c r="P790" s="5">
        <v>71.1</v>
      </c>
      <c r="Q790" s="5">
        <v>79.4</v>
      </c>
      <c r="S790" s="27">
        <v>3.581</v>
      </c>
      <c r="T790" s="15">
        <v>294.276</v>
      </c>
      <c r="U790" s="15">
        <f t="shared" si="81"/>
        <v>291.3525</v>
      </c>
      <c r="V790" s="27">
        <v>0.281</v>
      </c>
      <c r="W790" s="49">
        <v>2.22</v>
      </c>
      <c r="X790" s="49">
        <f t="shared" si="82"/>
        <v>2.22</v>
      </c>
      <c r="Y790" s="26">
        <v>12.348</v>
      </c>
      <c r="Z790" s="48">
        <v>2991.884687668203</v>
      </c>
    </row>
    <row r="791" spans="1:26" ht="12.75">
      <c r="A791" s="1">
        <v>37014</v>
      </c>
      <c r="B791" s="15">
        <v>123</v>
      </c>
      <c r="C791" s="3">
        <v>0.63356483</v>
      </c>
      <c r="D791" s="56">
        <v>0.63356483</v>
      </c>
      <c r="E791" s="4">
        <v>7819</v>
      </c>
      <c r="F791" s="16">
        <v>0</v>
      </c>
      <c r="G791" s="62">
        <v>39.46305315</v>
      </c>
      <c r="H791" s="62">
        <v>-78.62664088</v>
      </c>
      <c r="I791" s="17">
        <v>760.1</v>
      </c>
      <c r="J791" s="5">
        <f t="shared" si="76"/>
        <v>726.1</v>
      </c>
      <c r="K791" s="47">
        <f t="shared" si="77"/>
        <v>2767.1300264572046</v>
      </c>
      <c r="L791" s="47">
        <f t="shared" si="80"/>
        <v>2966.1100264572046</v>
      </c>
      <c r="M791" s="47">
        <f t="shared" si="78"/>
        <v>3003.930026457205</v>
      </c>
      <c r="N791" s="48">
        <f t="shared" si="79"/>
        <v>2985.020026457205</v>
      </c>
      <c r="O791" s="5">
        <v>5.8</v>
      </c>
      <c r="P791" s="5">
        <v>71</v>
      </c>
      <c r="Q791" s="5">
        <v>78.5</v>
      </c>
      <c r="S791" s="27">
        <v>3.726</v>
      </c>
      <c r="T791" s="15">
        <v>348.08</v>
      </c>
      <c r="U791" s="15">
        <f t="shared" si="81"/>
        <v>292.5575</v>
      </c>
      <c r="V791" s="27">
        <v>0.283</v>
      </c>
      <c r="W791" s="49">
        <v>2.22</v>
      </c>
      <c r="X791" s="49">
        <f t="shared" si="82"/>
        <v>2.22</v>
      </c>
      <c r="Y791" s="26">
        <v>12.356</v>
      </c>
      <c r="Z791" s="48">
        <v>2985.020026457205</v>
      </c>
    </row>
    <row r="792" spans="1:26" ht="12.75">
      <c r="A792" s="1">
        <v>37014</v>
      </c>
      <c r="B792" s="15">
        <v>123</v>
      </c>
      <c r="C792" s="3">
        <v>0.633680582</v>
      </c>
      <c r="D792" s="56">
        <v>0.633680582</v>
      </c>
      <c r="E792" s="4">
        <v>7829</v>
      </c>
      <c r="F792" s="16">
        <v>0</v>
      </c>
      <c r="G792" s="62">
        <v>39.46910267</v>
      </c>
      <c r="H792" s="62">
        <v>-78.63080497</v>
      </c>
      <c r="I792" s="17">
        <v>759</v>
      </c>
      <c r="J792" s="5">
        <f t="shared" si="76"/>
        <v>725</v>
      </c>
      <c r="K792" s="47">
        <f t="shared" si="77"/>
        <v>2779.7195768105</v>
      </c>
      <c r="L792" s="47">
        <f t="shared" si="80"/>
        <v>2978.6995768105</v>
      </c>
      <c r="M792" s="47">
        <f t="shared" si="78"/>
        <v>3016.5195768105</v>
      </c>
      <c r="N792" s="48">
        <f t="shared" si="79"/>
        <v>2997.6095768104997</v>
      </c>
      <c r="O792" s="5">
        <v>5.6</v>
      </c>
      <c r="P792" s="5">
        <v>71.1</v>
      </c>
      <c r="Q792" s="5">
        <v>79.8</v>
      </c>
      <c r="R792" s="64">
        <v>2.45E-05</v>
      </c>
      <c r="S792" s="27">
        <v>3.696</v>
      </c>
      <c r="T792" s="15">
        <v>349.266</v>
      </c>
      <c r="U792" s="15">
        <f t="shared" si="81"/>
        <v>267.5126666666667</v>
      </c>
      <c r="V792" s="27">
        <v>0.292</v>
      </c>
      <c r="W792" s="49">
        <v>2.22</v>
      </c>
      <c r="X792" s="49">
        <f t="shared" si="82"/>
        <v>2.22</v>
      </c>
      <c r="Y792" s="26">
        <v>12.349</v>
      </c>
      <c r="Z792" s="48">
        <v>2997.6095768104997</v>
      </c>
    </row>
    <row r="793" spans="1:26" ht="12.75">
      <c r="A793" s="1">
        <v>37014</v>
      </c>
      <c r="B793" s="15">
        <v>123</v>
      </c>
      <c r="C793" s="3">
        <v>0.633796275</v>
      </c>
      <c r="D793" s="56">
        <v>0.633796275</v>
      </c>
      <c r="E793" s="4">
        <v>7839</v>
      </c>
      <c r="F793" s="16">
        <v>0</v>
      </c>
      <c r="G793" s="62">
        <v>39.4751778</v>
      </c>
      <c r="H793" s="62">
        <v>-78.63496448</v>
      </c>
      <c r="I793" s="17">
        <v>759.5</v>
      </c>
      <c r="J793" s="5">
        <f t="shared" si="76"/>
        <v>725.5</v>
      </c>
      <c r="K793" s="47">
        <f t="shared" si="77"/>
        <v>2773.994687668203</v>
      </c>
      <c r="L793" s="47">
        <f t="shared" si="80"/>
        <v>2972.974687668203</v>
      </c>
      <c r="M793" s="47">
        <f t="shared" si="78"/>
        <v>3010.794687668203</v>
      </c>
      <c r="N793" s="48">
        <f t="shared" si="79"/>
        <v>2991.884687668203</v>
      </c>
      <c r="O793" s="5">
        <v>5.6</v>
      </c>
      <c r="P793" s="5">
        <v>71.3</v>
      </c>
      <c r="Q793" s="5">
        <v>79.4</v>
      </c>
      <c r="S793" s="27">
        <v>3.413</v>
      </c>
      <c r="T793" s="15">
        <v>192.833</v>
      </c>
      <c r="U793" s="15">
        <f t="shared" si="81"/>
        <v>277.42833333333334</v>
      </c>
      <c r="V793" s="27">
        <v>0.282</v>
      </c>
      <c r="W793" s="49">
        <v>2.22</v>
      </c>
      <c r="X793" s="49">
        <f t="shared" si="82"/>
        <v>2.22</v>
      </c>
      <c r="Y793" s="26">
        <v>12.351</v>
      </c>
      <c r="Z793" s="48">
        <v>2991.884687668203</v>
      </c>
    </row>
    <row r="794" spans="1:26" ht="12.75">
      <c r="A794" s="1">
        <v>37014</v>
      </c>
      <c r="B794" s="15">
        <v>123</v>
      </c>
      <c r="C794" s="3">
        <v>0.633912027</v>
      </c>
      <c r="D794" s="56">
        <v>0.633912027</v>
      </c>
      <c r="E794" s="4">
        <v>7849</v>
      </c>
      <c r="F794" s="16">
        <v>0</v>
      </c>
      <c r="G794" s="62">
        <v>39.48112563</v>
      </c>
      <c r="H794" s="62">
        <v>-78.63940548</v>
      </c>
      <c r="I794" s="17">
        <v>760.3</v>
      </c>
      <c r="J794" s="5">
        <f t="shared" si="76"/>
        <v>726.3</v>
      </c>
      <c r="K794" s="47">
        <f t="shared" si="77"/>
        <v>2764.843066549608</v>
      </c>
      <c r="L794" s="47">
        <f t="shared" si="80"/>
        <v>2963.823066549608</v>
      </c>
      <c r="M794" s="47">
        <f t="shared" si="78"/>
        <v>3001.643066549608</v>
      </c>
      <c r="N794" s="48">
        <f t="shared" si="79"/>
        <v>2982.7330665496083</v>
      </c>
      <c r="O794" s="5">
        <v>5.7</v>
      </c>
      <c r="P794" s="5">
        <v>71.4</v>
      </c>
      <c r="Q794" s="5">
        <v>80.4</v>
      </c>
      <c r="S794" s="27">
        <v>3.664</v>
      </c>
      <c r="T794" s="15">
        <v>351.518</v>
      </c>
      <c r="U794" s="15">
        <f t="shared" si="81"/>
        <v>313.594</v>
      </c>
      <c r="V794" s="27">
        <v>0.301</v>
      </c>
      <c r="W794" s="49">
        <v>2.22</v>
      </c>
      <c r="X794" s="49">
        <f t="shared" si="82"/>
        <v>2.22</v>
      </c>
      <c r="Y794" s="26">
        <v>12.358</v>
      </c>
      <c r="Z794" s="48">
        <v>2982.7330665496083</v>
      </c>
    </row>
    <row r="795" spans="1:26" ht="12.75">
      <c r="A795" s="1">
        <v>37014</v>
      </c>
      <c r="B795" s="15">
        <v>123</v>
      </c>
      <c r="C795" s="3">
        <v>0.634027779</v>
      </c>
      <c r="D795" s="56">
        <v>0.634027779</v>
      </c>
      <c r="E795" s="4">
        <v>7859</v>
      </c>
      <c r="F795" s="16">
        <v>0</v>
      </c>
      <c r="G795" s="62">
        <v>39.48698082</v>
      </c>
      <c r="H795" s="62">
        <v>-78.64410905</v>
      </c>
      <c r="I795" s="17">
        <v>758.7</v>
      </c>
      <c r="J795" s="5">
        <f t="shared" si="76"/>
        <v>724.7</v>
      </c>
      <c r="K795" s="47">
        <f t="shared" si="77"/>
        <v>2783.1564057367063</v>
      </c>
      <c r="L795" s="47">
        <f t="shared" si="80"/>
        <v>2982.1364057367064</v>
      </c>
      <c r="M795" s="47">
        <f t="shared" si="78"/>
        <v>3019.9564057367065</v>
      </c>
      <c r="N795" s="48">
        <f t="shared" si="79"/>
        <v>3001.046405736706</v>
      </c>
      <c r="O795" s="5">
        <v>5.4</v>
      </c>
      <c r="P795" s="5">
        <v>72</v>
      </c>
      <c r="Q795" s="5">
        <v>78.9</v>
      </c>
      <c r="S795" s="27">
        <v>3.443</v>
      </c>
      <c r="T795" s="15">
        <v>195.322</v>
      </c>
      <c r="U795" s="15">
        <f t="shared" si="81"/>
        <v>288.5491666666667</v>
      </c>
      <c r="V795" s="27">
        <v>0.313</v>
      </c>
      <c r="W795" s="49">
        <v>2.22</v>
      </c>
      <c r="X795" s="49">
        <f t="shared" si="82"/>
        <v>2.22</v>
      </c>
      <c r="Y795" s="26">
        <v>12.346</v>
      </c>
      <c r="Z795" s="48">
        <v>3001.046405736706</v>
      </c>
    </row>
    <row r="796" spans="1:26" ht="12.75">
      <c r="A796" s="1">
        <v>37014</v>
      </c>
      <c r="B796" s="15">
        <v>123</v>
      </c>
      <c r="C796" s="3">
        <v>0.634143531</v>
      </c>
      <c r="D796" s="56">
        <v>0.634143531</v>
      </c>
      <c r="E796" s="4">
        <v>7869</v>
      </c>
      <c r="F796" s="16">
        <v>0</v>
      </c>
      <c r="G796" s="62">
        <v>39.49282052</v>
      </c>
      <c r="H796" s="62">
        <v>-78.64901061</v>
      </c>
      <c r="I796" s="17">
        <v>758.7</v>
      </c>
      <c r="J796" s="5">
        <f t="shared" si="76"/>
        <v>724.7</v>
      </c>
      <c r="K796" s="47">
        <f t="shared" si="77"/>
        <v>2783.1564057367063</v>
      </c>
      <c r="L796" s="47">
        <f t="shared" si="80"/>
        <v>2982.1364057367064</v>
      </c>
      <c r="M796" s="47">
        <f t="shared" si="78"/>
        <v>3019.9564057367065</v>
      </c>
      <c r="N796" s="48">
        <f t="shared" si="79"/>
        <v>3001.046405736706</v>
      </c>
      <c r="O796" s="5">
        <v>5.3</v>
      </c>
      <c r="P796" s="5">
        <v>72.9</v>
      </c>
      <c r="Q796" s="5">
        <v>79.4</v>
      </c>
      <c r="S796" s="27">
        <v>3.483</v>
      </c>
      <c r="T796" s="15">
        <v>249.007</v>
      </c>
      <c r="U796" s="15">
        <f t="shared" si="81"/>
        <v>281.0043333333333</v>
      </c>
      <c r="V796" s="27">
        <v>0.302</v>
      </c>
      <c r="W796" s="49">
        <v>2.22</v>
      </c>
      <c r="X796" s="49">
        <f t="shared" si="82"/>
        <v>2.22</v>
      </c>
      <c r="Y796" s="26">
        <v>12.346</v>
      </c>
      <c r="Z796" s="48">
        <v>3001.046405736706</v>
      </c>
    </row>
    <row r="797" spans="1:26" ht="12.75">
      <c r="A797" s="1">
        <v>37014</v>
      </c>
      <c r="B797" s="15">
        <v>123</v>
      </c>
      <c r="C797" s="3">
        <v>0.634259284</v>
      </c>
      <c r="D797" s="56">
        <v>0.634259284</v>
      </c>
      <c r="E797" s="4">
        <v>7879</v>
      </c>
      <c r="F797" s="16">
        <v>0</v>
      </c>
      <c r="G797" s="62">
        <v>39.49852686</v>
      </c>
      <c r="H797" s="62">
        <v>-78.65387935</v>
      </c>
      <c r="I797" s="17">
        <v>760.3</v>
      </c>
      <c r="J797" s="5">
        <f t="shared" si="76"/>
        <v>726.3</v>
      </c>
      <c r="K797" s="47">
        <f t="shared" si="77"/>
        <v>2764.843066549608</v>
      </c>
      <c r="L797" s="47">
        <f t="shared" si="80"/>
        <v>2963.823066549608</v>
      </c>
      <c r="M797" s="47">
        <f t="shared" si="78"/>
        <v>3001.643066549608</v>
      </c>
      <c r="N797" s="48">
        <f t="shared" si="79"/>
        <v>2982.7330665496083</v>
      </c>
      <c r="O797" s="5">
        <v>5.6</v>
      </c>
      <c r="P797" s="5">
        <v>73.1</v>
      </c>
      <c r="Q797" s="5">
        <v>79.5</v>
      </c>
      <c r="S797" s="27">
        <v>3.616</v>
      </c>
      <c r="T797" s="15">
        <v>302.574</v>
      </c>
      <c r="U797" s="15">
        <f t="shared" si="81"/>
        <v>273.42</v>
      </c>
      <c r="V797" s="27">
        <v>0.303</v>
      </c>
      <c r="W797" s="49">
        <v>2.22</v>
      </c>
      <c r="X797" s="49">
        <f t="shared" si="82"/>
        <v>2.22</v>
      </c>
      <c r="Y797" s="26">
        <v>12.361</v>
      </c>
      <c r="Z797" s="48">
        <v>2982.7330665496083</v>
      </c>
    </row>
    <row r="798" spans="1:26" ht="12.75">
      <c r="A798" s="1">
        <v>37014</v>
      </c>
      <c r="B798" s="15">
        <v>123</v>
      </c>
      <c r="C798" s="3">
        <v>0.634374976</v>
      </c>
      <c r="D798" s="56">
        <v>0.634374976</v>
      </c>
      <c r="E798" s="4">
        <v>7889</v>
      </c>
      <c r="F798" s="16">
        <v>0</v>
      </c>
      <c r="G798" s="62">
        <v>39.50412989</v>
      </c>
      <c r="H798" s="62">
        <v>-78.65873235</v>
      </c>
      <c r="I798" s="17">
        <v>759</v>
      </c>
      <c r="J798" s="5">
        <f t="shared" si="76"/>
        <v>725</v>
      </c>
      <c r="K798" s="47">
        <f t="shared" si="77"/>
        <v>2779.7195768105</v>
      </c>
      <c r="L798" s="47">
        <f t="shared" si="80"/>
        <v>2978.6995768105</v>
      </c>
      <c r="M798" s="47">
        <f t="shared" si="78"/>
        <v>3016.5195768105</v>
      </c>
      <c r="N798" s="48">
        <f t="shared" si="79"/>
        <v>2997.6095768104997</v>
      </c>
      <c r="O798" s="5">
        <v>5.4</v>
      </c>
      <c r="P798" s="5">
        <v>73.3</v>
      </c>
      <c r="Q798" s="5">
        <v>79.7</v>
      </c>
      <c r="R798" s="64">
        <v>2.33E-05</v>
      </c>
      <c r="S798" s="27">
        <v>3.473</v>
      </c>
      <c r="T798" s="15">
        <v>251.259</v>
      </c>
      <c r="U798" s="15">
        <f t="shared" si="81"/>
        <v>257.0855</v>
      </c>
      <c r="V798" s="27">
        <v>0.311</v>
      </c>
      <c r="W798" s="49">
        <v>2.22</v>
      </c>
      <c r="X798" s="49">
        <f t="shared" si="82"/>
        <v>2.22</v>
      </c>
      <c r="Y798" s="26">
        <v>12.347</v>
      </c>
      <c r="Z798" s="48">
        <v>2997.6095768104997</v>
      </c>
    </row>
    <row r="799" spans="1:26" ht="12.75">
      <c r="A799" s="1">
        <v>37014</v>
      </c>
      <c r="B799" s="15">
        <v>123</v>
      </c>
      <c r="C799" s="3">
        <v>0.634490728</v>
      </c>
      <c r="D799" s="56">
        <v>0.634490728</v>
      </c>
      <c r="E799" s="4">
        <v>7899</v>
      </c>
      <c r="F799" s="16">
        <v>0</v>
      </c>
      <c r="G799" s="62">
        <v>39.50982275</v>
      </c>
      <c r="H799" s="62">
        <v>-78.66368089</v>
      </c>
      <c r="I799" s="17">
        <v>758</v>
      </c>
      <c r="J799" s="5">
        <f t="shared" si="76"/>
        <v>724</v>
      </c>
      <c r="K799" s="47">
        <f t="shared" si="77"/>
        <v>2791.181209233327</v>
      </c>
      <c r="L799" s="47">
        <f t="shared" si="80"/>
        <v>2990.161209233327</v>
      </c>
      <c r="M799" s="47">
        <f t="shared" si="78"/>
        <v>3027.9812092333273</v>
      </c>
      <c r="N799" s="48">
        <f t="shared" si="79"/>
        <v>3009.071209233327</v>
      </c>
      <c r="O799" s="5">
        <v>5.2</v>
      </c>
      <c r="P799" s="5">
        <v>74</v>
      </c>
      <c r="Q799" s="5">
        <v>79.9</v>
      </c>
      <c r="S799" s="27">
        <v>3.541</v>
      </c>
      <c r="T799" s="15">
        <v>252.563</v>
      </c>
      <c r="U799" s="15">
        <f t="shared" si="81"/>
        <v>267.0405</v>
      </c>
      <c r="V799" s="27">
        <v>0.291</v>
      </c>
      <c r="W799" s="49">
        <v>2.22</v>
      </c>
      <c r="X799" s="49">
        <f t="shared" si="82"/>
        <v>2.22</v>
      </c>
      <c r="Y799" s="26">
        <v>12.348</v>
      </c>
      <c r="Z799" s="48">
        <v>3009.071209233327</v>
      </c>
    </row>
    <row r="800" spans="1:26" ht="12.75">
      <c r="A800" s="1">
        <v>37014</v>
      </c>
      <c r="B800" s="15">
        <v>123</v>
      </c>
      <c r="C800" s="3">
        <v>0.634606481</v>
      </c>
      <c r="D800" s="56">
        <v>0.634606481</v>
      </c>
      <c r="E800" s="4">
        <v>7909</v>
      </c>
      <c r="F800" s="16">
        <v>0</v>
      </c>
      <c r="G800" s="62">
        <v>39.51561475</v>
      </c>
      <c r="H800" s="62">
        <v>-78.66863343</v>
      </c>
      <c r="I800" s="17">
        <v>759.6</v>
      </c>
      <c r="J800" s="5">
        <f t="shared" si="76"/>
        <v>725.6</v>
      </c>
      <c r="K800" s="47">
        <f t="shared" si="77"/>
        <v>2772.8501833080413</v>
      </c>
      <c r="L800" s="47">
        <f t="shared" si="80"/>
        <v>2971.8301833080413</v>
      </c>
      <c r="M800" s="47">
        <f t="shared" si="78"/>
        <v>3009.6501833080415</v>
      </c>
      <c r="N800" s="48">
        <f t="shared" si="79"/>
        <v>2990.740183308041</v>
      </c>
      <c r="O800" s="5">
        <v>5.4</v>
      </c>
      <c r="P800" s="5">
        <v>74.3</v>
      </c>
      <c r="Q800" s="5">
        <v>78.9</v>
      </c>
      <c r="S800" s="27">
        <v>3.554</v>
      </c>
      <c r="T800" s="15">
        <v>306.13</v>
      </c>
      <c r="U800" s="15">
        <f t="shared" si="81"/>
        <v>259.47583333333336</v>
      </c>
      <c r="V800" s="27">
        <v>0.322</v>
      </c>
      <c r="W800" s="49">
        <v>2.22</v>
      </c>
      <c r="X800" s="49">
        <f t="shared" si="82"/>
        <v>2.22</v>
      </c>
      <c r="Y800" s="26">
        <v>12.374</v>
      </c>
      <c r="Z800" s="48">
        <v>2990.740183308041</v>
      </c>
    </row>
    <row r="801" spans="1:26" ht="12.75">
      <c r="A801" s="1">
        <v>37014</v>
      </c>
      <c r="B801" s="15">
        <v>123</v>
      </c>
      <c r="C801" s="3">
        <v>0.634722233</v>
      </c>
      <c r="D801" s="56">
        <v>0.634722233</v>
      </c>
      <c r="E801" s="4">
        <v>7919</v>
      </c>
      <c r="F801" s="16">
        <v>0</v>
      </c>
      <c r="G801" s="62">
        <v>39.52124624</v>
      </c>
      <c r="H801" s="62">
        <v>-78.67345342</v>
      </c>
      <c r="I801" s="17">
        <v>759.2</v>
      </c>
      <c r="J801" s="5">
        <f t="shared" si="76"/>
        <v>725.2</v>
      </c>
      <c r="K801" s="47">
        <f t="shared" si="77"/>
        <v>2777.429147511191</v>
      </c>
      <c r="L801" s="47">
        <f t="shared" si="80"/>
        <v>2976.409147511191</v>
      </c>
      <c r="M801" s="47">
        <f t="shared" si="78"/>
        <v>3014.229147511191</v>
      </c>
      <c r="N801" s="48">
        <f t="shared" si="79"/>
        <v>2995.3191475111907</v>
      </c>
      <c r="O801" s="5">
        <v>5.4</v>
      </c>
      <c r="P801" s="5">
        <v>73.7</v>
      </c>
      <c r="Q801" s="5">
        <v>80.9</v>
      </c>
      <c r="S801" s="27">
        <v>3.484</v>
      </c>
      <c r="T801" s="15">
        <v>254.815</v>
      </c>
      <c r="U801" s="15">
        <f t="shared" si="81"/>
        <v>269.3913333333333</v>
      </c>
      <c r="V801" s="27">
        <v>0.301</v>
      </c>
      <c r="W801" s="49">
        <v>2.22</v>
      </c>
      <c r="X801" s="49">
        <f t="shared" si="82"/>
        <v>2.22</v>
      </c>
      <c r="Y801" s="26">
        <v>12.347</v>
      </c>
      <c r="Z801" s="48">
        <v>2995.3191475111907</v>
      </c>
    </row>
    <row r="802" spans="1:26" ht="12.75">
      <c r="A802" s="1">
        <v>37014</v>
      </c>
      <c r="B802" s="15">
        <v>123</v>
      </c>
      <c r="C802" s="3">
        <v>0.634837985</v>
      </c>
      <c r="D802" s="56">
        <v>0.634837985</v>
      </c>
      <c r="E802" s="4">
        <v>7929</v>
      </c>
      <c r="F802" s="16">
        <v>0</v>
      </c>
      <c r="G802" s="62">
        <v>39.52696021</v>
      </c>
      <c r="H802" s="62">
        <v>-78.67834729</v>
      </c>
      <c r="I802" s="17">
        <v>757.8</v>
      </c>
      <c r="J802" s="5">
        <f t="shared" si="76"/>
        <v>723.8</v>
      </c>
      <c r="K802" s="47">
        <f t="shared" si="77"/>
        <v>2793.475435348764</v>
      </c>
      <c r="L802" s="47">
        <f t="shared" si="80"/>
        <v>2992.4554353487642</v>
      </c>
      <c r="M802" s="47">
        <f t="shared" si="78"/>
        <v>3030.2754353487644</v>
      </c>
      <c r="N802" s="48">
        <f t="shared" si="79"/>
        <v>3011.3654353487645</v>
      </c>
      <c r="O802" s="5">
        <v>5.1</v>
      </c>
      <c r="P802" s="5">
        <v>73.5</v>
      </c>
      <c r="Q802" s="5">
        <v>82.3</v>
      </c>
      <c r="S802" s="27">
        <v>3.502</v>
      </c>
      <c r="T802" s="15">
        <v>256.119</v>
      </c>
      <c r="U802" s="15">
        <f t="shared" si="81"/>
        <v>270.57666666666665</v>
      </c>
      <c r="V802" s="27">
        <v>0.313</v>
      </c>
      <c r="W802" s="49">
        <v>2.22</v>
      </c>
      <c r="X802" s="49">
        <f t="shared" si="82"/>
        <v>2.22</v>
      </c>
      <c r="Y802" s="26">
        <v>12.347</v>
      </c>
      <c r="Z802" s="48">
        <v>3011.3654353487645</v>
      </c>
    </row>
    <row r="803" spans="1:26" ht="12.75">
      <c r="A803" s="1">
        <v>37014</v>
      </c>
      <c r="B803" s="15">
        <v>123</v>
      </c>
      <c r="C803" s="3">
        <v>0.634953678</v>
      </c>
      <c r="D803" s="56">
        <v>0.634953678</v>
      </c>
      <c r="E803" s="4">
        <v>7939</v>
      </c>
      <c r="F803" s="16">
        <v>0</v>
      </c>
      <c r="G803" s="62">
        <v>39.53273941</v>
      </c>
      <c r="H803" s="62">
        <v>-78.68321307</v>
      </c>
      <c r="I803" s="17">
        <v>759.5</v>
      </c>
      <c r="J803" s="5">
        <f t="shared" si="76"/>
        <v>725.5</v>
      </c>
      <c r="K803" s="47">
        <f t="shared" si="77"/>
        <v>2773.994687668203</v>
      </c>
      <c r="L803" s="47">
        <f t="shared" si="80"/>
        <v>2972.974687668203</v>
      </c>
      <c r="M803" s="47">
        <f t="shared" si="78"/>
        <v>3010.794687668203</v>
      </c>
      <c r="N803" s="48">
        <f t="shared" si="79"/>
        <v>2991.884687668203</v>
      </c>
      <c r="O803" s="5">
        <v>5.3</v>
      </c>
      <c r="P803" s="5">
        <v>74.1</v>
      </c>
      <c r="Q803" s="5">
        <v>79.8</v>
      </c>
      <c r="S803" s="27">
        <v>3.646</v>
      </c>
      <c r="T803" s="15">
        <v>309.805</v>
      </c>
      <c r="U803" s="15">
        <f t="shared" si="81"/>
        <v>271.78183333333334</v>
      </c>
      <c r="V803" s="27">
        <v>0.291</v>
      </c>
      <c r="W803" s="49">
        <v>2.22</v>
      </c>
      <c r="X803" s="49">
        <f t="shared" si="82"/>
        <v>2.22</v>
      </c>
      <c r="Y803" s="26">
        <v>12.377</v>
      </c>
      <c r="Z803" s="48">
        <v>2991.884687668203</v>
      </c>
    </row>
    <row r="804" spans="1:26" ht="12.75">
      <c r="A804" s="1">
        <v>37014</v>
      </c>
      <c r="B804" s="15">
        <v>123</v>
      </c>
      <c r="C804" s="3">
        <v>0.63506943</v>
      </c>
      <c r="D804" s="56">
        <v>0.63506943</v>
      </c>
      <c r="E804" s="4">
        <v>7949</v>
      </c>
      <c r="F804" s="16">
        <v>0</v>
      </c>
      <c r="G804" s="62">
        <v>39.53843627</v>
      </c>
      <c r="H804" s="62">
        <v>-78.6879021</v>
      </c>
      <c r="I804" s="17">
        <v>761.1</v>
      </c>
      <c r="J804" s="5">
        <f t="shared" si="76"/>
        <v>727.1</v>
      </c>
      <c r="K804" s="47">
        <f t="shared" si="77"/>
        <v>2755.701520150118</v>
      </c>
      <c r="L804" s="47">
        <f t="shared" si="80"/>
        <v>2954.681520150118</v>
      </c>
      <c r="M804" s="47">
        <f t="shared" si="78"/>
        <v>2992.5015201501183</v>
      </c>
      <c r="N804" s="48">
        <f t="shared" si="79"/>
        <v>2973.5915201501184</v>
      </c>
      <c r="O804" s="5">
        <v>5.7</v>
      </c>
      <c r="P804" s="5">
        <v>73</v>
      </c>
      <c r="Q804" s="5">
        <v>80.9</v>
      </c>
      <c r="R804" s="64">
        <v>2.02E-05</v>
      </c>
      <c r="S804" s="27">
        <v>3.563</v>
      </c>
      <c r="T804" s="15">
        <v>310.871</v>
      </c>
      <c r="U804" s="15">
        <f t="shared" si="81"/>
        <v>281.7171666666666</v>
      </c>
      <c r="V804" s="27">
        <v>0.301</v>
      </c>
      <c r="W804" s="49">
        <v>2.22</v>
      </c>
      <c r="X804" s="49">
        <f t="shared" si="82"/>
        <v>2.22</v>
      </c>
      <c r="Y804" s="26">
        <v>12.351</v>
      </c>
      <c r="Z804" s="48">
        <v>2973.5915201501184</v>
      </c>
    </row>
    <row r="805" spans="1:26" ht="12.75">
      <c r="A805" s="1">
        <v>37014</v>
      </c>
      <c r="B805" s="15">
        <v>123</v>
      </c>
      <c r="C805" s="3">
        <v>0.635185182</v>
      </c>
      <c r="D805" s="56">
        <v>0.635185182</v>
      </c>
      <c r="E805" s="4">
        <v>7959</v>
      </c>
      <c r="F805" s="16">
        <v>0</v>
      </c>
      <c r="G805" s="62">
        <v>39.54430228</v>
      </c>
      <c r="H805" s="62">
        <v>-78.69254325</v>
      </c>
      <c r="I805" s="17">
        <v>758.9</v>
      </c>
      <c r="J805" s="5">
        <f t="shared" si="76"/>
        <v>724.9</v>
      </c>
      <c r="K805" s="47">
        <f t="shared" si="77"/>
        <v>2780.8650284120126</v>
      </c>
      <c r="L805" s="47">
        <f t="shared" si="80"/>
        <v>2979.8450284120127</v>
      </c>
      <c r="M805" s="47">
        <f t="shared" si="78"/>
        <v>3017.665028412013</v>
      </c>
      <c r="N805" s="48">
        <f t="shared" si="79"/>
        <v>2998.7550284120125</v>
      </c>
      <c r="O805" s="5">
        <v>5.4</v>
      </c>
      <c r="P805" s="5">
        <v>74</v>
      </c>
      <c r="Q805" s="5">
        <v>80.9</v>
      </c>
      <c r="S805" s="27">
        <v>3.534</v>
      </c>
      <c r="T805" s="15">
        <v>259.557</v>
      </c>
      <c r="U805" s="15">
        <f t="shared" si="81"/>
        <v>282.8828333333333</v>
      </c>
      <c r="V805" s="27">
        <v>0.313</v>
      </c>
      <c r="W805" s="49">
        <v>2.22</v>
      </c>
      <c r="X805" s="49">
        <f t="shared" si="82"/>
        <v>2.22</v>
      </c>
      <c r="Y805" s="26">
        <v>12.352</v>
      </c>
      <c r="Z805" s="48">
        <v>2998.7550284120125</v>
      </c>
    </row>
    <row r="806" spans="1:26" ht="12.75">
      <c r="A806" s="1">
        <v>37014</v>
      </c>
      <c r="B806" s="15">
        <v>123</v>
      </c>
      <c r="C806" s="3">
        <v>0.635300934</v>
      </c>
      <c r="D806" s="56">
        <v>0.635300934</v>
      </c>
      <c r="E806" s="4">
        <v>7969</v>
      </c>
      <c r="F806" s="16">
        <v>0</v>
      </c>
      <c r="G806" s="62">
        <v>39.55030814</v>
      </c>
      <c r="H806" s="62">
        <v>-78.69727726</v>
      </c>
      <c r="I806" s="17">
        <v>758.2</v>
      </c>
      <c r="J806" s="5">
        <f t="shared" si="76"/>
        <v>724.2</v>
      </c>
      <c r="K806" s="47">
        <f t="shared" si="77"/>
        <v>2788.887616794495</v>
      </c>
      <c r="L806" s="47">
        <f t="shared" si="80"/>
        <v>2987.867616794495</v>
      </c>
      <c r="M806" s="47">
        <f t="shared" si="78"/>
        <v>3025.687616794495</v>
      </c>
      <c r="N806" s="48">
        <f t="shared" si="79"/>
        <v>3006.777616794495</v>
      </c>
      <c r="O806" s="5">
        <v>5.1</v>
      </c>
      <c r="P806" s="5">
        <v>75.7</v>
      </c>
      <c r="Q806" s="5">
        <v>79.9</v>
      </c>
      <c r="S806" s="27">
        <v>3.573</v>
      </c>
      <c r="T806" s="15">
        <v>313.361</v>
      </c>
      <c r="U806" s="15">
        <f t="shared" si="81"/>
        <v>284.088</v>
      </c>
      <c r="V806" s="27">
        <v>0.293</v>
      </c>
      <c r="W806" s="49">
        <v>2.22</v>
      </c>
      <c r="X806" s="49">
        <f t="shared" si="82"/>
        <v>2.22</v>
      </c>
      <c r="Y806" s="26">
        <v>12.371</v>
      </c>
      <c r="Z806" s="48">
        <v>3006.777616794495</v>
      </c>
    </row>
    <row r="807" spans="1:26" ht="12.75">
      <c r="A807" s="1">
        <v>37014</v>
      </c>
      <c r="B807" s="15">
        <v>123</v>
      </c>
      <c r="C807" s="3">
        <v>0.635416687</v>
      </c>
      <c r="D807" s="56">
        <v>0.635416687</v>
      </c>
      <c r="E807" s="4">
        <v>7979</v>
      </c>
      <c r="F807" s="16">
        <v>0</v>
      </c>
      <c r="G807" s="62">
        <v>39.55628178</v>
      </c>
      <c r="H807" s="62">
        <v>-78.70208</v>
      </c>
      <c r="I807" s="17">
        <v>761.5</v>
      </c>
      <c r="J807" s="5">
        <f t="shared" si="76"/>
        <v>727.5</v>
      </c>
      <c r="K807" s="47">
        <f t="shared" si="77"/>
        <v>2751.134518042975</v>
      </c>
      <c r="L807" s="47">
        <f t="shared" si="80"/>
        <v>2950.114518042975</v>
      </c>
      <c r="M807" s="47">
        <f t="shared" si="78"/>
        <v>2987.934518042975</v>
      </c>
      <c r="N807" s="48">
        <f t="shared" si="79"/>
        <v>2969.0245180429747</v>
      </c>
      <c r="O807" s="5">
        <v>5.7</v>
      </c>
      <c r="P807" s="5">
        <v>75.8</v>
      </c>
      <c r="Q807" s="5">
        <v>79.9</v>
      </c>
      <c r="S807" s="27">
        <v>3.676</v>
      </c>
      <c r="T807" s="15">
        <v>367.046</v>
      </c>
      <c r="U807" s="15">
        <f t="shared" si="81"/>
        <v>302.79316666666665</v>
      </c>
      <c r="V807" s="27">
        <v>0.321</v>
      </c>
      <c r="W807" s="49">
        <v>2.22</v>
      </c>
      <c r="X807" s="49">
        <f t="shared" si="82"/>
        <v>2.22</v>
      </c>
      <c r="Y807" s="26">
        <v>12.336</v>
      </c>
      <c r="Z807" s="48">
        <v>2969.0245180429747</v>
      </c>
    </row>
    <row r="808" spans="1:26" ht="12.75">
      <c r="A808" s="1">
        <v>37014</v>
      </c>
      <c r="B808" s="15">
        <v>123</v>
      </c>
      <c r="C808" s="3">
        <v>0.635532379</v>
      </c>
      <c r="D808" s="56">
        <v>0.635532379</v>
      </c>
      <c r="E808" s="4">
        <v>7989</v>
      </c>
      <c r="F808" s="16">
        <v>0</v>
      </c>
      <c r="G808" s="62">
        <v>39.56204841</v>
      </c>
      <c r="H808" s="62">
        <v>-78.70678505</v>
      </c>
      <c r="I808" s="17">
        <v>762.2</v>
      </c>
      <c r="J808" s="5">
        <f t="shared" si="76"/>
        <v>728.2</v>
      </c>
      <c r="K808" s="47">
        <f t="shared" si="77"/>
        <v>2743.148303289335</v>
      </c>
      <c r="L808" s="47">
        <f t="shared" si="80"/>
        <v>2942.1283032893352</v>
      </c>
      <c r="M808" s="47">
        <f t="shared" si="78"/>
        <v>2979.9483032893354</v>
      </c>
      <c r="N808" s="48">
        <f t="shared" si="79"/>
        <v>2961.038303289335</v>
      </c>
      <c r="O808" s="5">
        <v>5.8</v>
      </c>
      <c r="P808" s="5">
        <v>75</v>
      </c>
      <c r="Q808" s="5">
        <v>80.7</v>
      </c>
      <c r="S808" s="27">
        <v>3.503</v>
      </c>
      <c r="T808" s="15">
        <v>263.113</v>
      </c>
      <c r="U808" s="15">
        <f t="shared" si="81"/>
        <v>303.95883333333336</v>
      </c>
      <c r="V808" s="27">
        <v>0.281</v>
      </c>
      <c r="W808" s="49">
        <v>2.22</v>
      </c>
      <c r="X808" s="49">
        <f t="shared" si="82"/>
        <v>2.22</v>
      </c>
      <c r="Y808" s="26">
        <v>12.358</v>
      </c>
      <c r="Z808" s="48">
        <v>2961.038303289335</v>
      </c>
    </row>
    <row r="809" spans="1:26" ht="12.75">
      <c r="A809" s="1">
        <v>37014</v>
      </c>
      <c r="B809" s="15">
        <v>123</v>
      </c>
      <c r="C809" s="3">
        <v>0.635648131</v>
      </c>
      <c r="D809" s="56">
        <v>0.635648131</v>
      </c>
      <c r="E809" s="4">
        <v>7999</v>
      </c>
      <c r="F809" s="16">
        <v>0</v>
      </c>
      <c r="G809" s="62">
        <v>39.5679185</v>
      </c>
      <c r="H809" s="62">
        <v>-78.71158487</v>
      </c>
      <c r="I809" s="17">
        <v>760.4</v>
      </c>
      <c r="J809" s="5">
        <f t="shared" si="76"/>
        <v>726.4</v>
      </c>
      <c r="K809" s="47">
        <f t="shared" si="77"/>
        <v>2763.699822743575</v>
      </c>
      <c r="L809" s="47">
        <f t="shared" si="80"/>
        <v>2962.679822743575</v>
      </c>
      <c r="M809" s="47">
        <f t="shared" si="78"/>
        <v>3000.4998227435754</v>
      </c>
      <c r="N809" s="48">
        <f t="shared" si="79"/>
        <v>2981.5898227435755</v>
      </c>
      <c r="O809" s="5">
        <v>5.4</v>
      </c>
      <c r="P809" s="5">
        <v>75.2</v>
      </c>
      <c r="Q809" s="5">
        <v>80.3</v>
      </c>
      <c r="S809" s="27">
        <v>3.616</v>
      </c>
      <c r="T809" s="15">
        <v>316.798</v>
      </c>
      <c r="U809" s="15">
        <f t="shared" si="81"/>
        <v>305.12433333333337</v>
      </c>
      <c r="V809" s="27">
        <v>0.301</v>
      </c>
      <c r="W809" s="49">
        <v>2.22</v>
      </c>
      <c r="X809" s="49">
        <f t="shared" si="82"/>
        <v>2.22</v>
      </c>
      <c r="Y809" s="26">
        <v>12.367</v>
      </c>
      <c r="Z809" s="48">
        <v>2981.5898227435755</v>
      </c>
    </row>
    <row r="810" spans="1:26" ht="12.75">
      <c r="A810" s="1">
        <v>37014</v>
      </c>
      <c r="B810" s="15">
        <v>123</v>
      </c>
      <c r="C810" s="3">
        <v>0.635763884</v>
      </c>
      <c r="D810" s="56">
        <v>0.635763884</v>
      </c>
      <c r="E810" s="4">
        <v>8009</v>
      </c>
      <c r="F810" s="16">
        <v>0</v>
      </c>
      <c r="G810" s="62">
        <v>39.57400433</v>
      </c>
      <c r="H810" s="62">
        <v>-78.71652557</v>
      </c>
      <c r="I810" s="17">
        <v>761.2</v>
      </c>
      <c r="J810" s="5">
        <f t="shared" si="76"/>
        <v>727.2</v>
      </c>
      <c r="K810" s="47">
        <f t="shared" si="77"/>
        <v>2754.5595341245266</v>
      </c>
      <c r="L810" s="47">
        <f t="shared" si="80"/>
        <v>2953.5395341245267</v>
      </c>
      <c r="M810" s="47">
        <f t="shared" si="78"/>
        <v>2991.359534124527</v>
      </c>
      <c r="N810" s="48">
        <f t="shared" si="79"/>
        <v>2972.4495341245265</v>
      </c>
      <c r="O810" s="5">
        <v>5.5</v>
      </c>
      <c r="P810" s="5">
        <v>75.8</v>
      </c>
      <c r="Q810" s="5">
        <v>81.7</v>
      </c>
      <c r="R810" s="64">
        <v>2.5E-05</v>
      </c>
      <c r="S810" s="27">
        <v>3.616</v>
      </c>
      <c r="T810" s="15">
        <v>318.102</v>
      </c>
      <c r="U810" s="15">
        <f t="shared" si="81"/>
        <v>306.3295</v>
      </c>
      <c r="V810" s="27">
        <v>0.312</v>
      </c>
      <c r="W810" s="49">
        <v>2.22</v>
      </c>
      <c r="X810" s="49">
        <f t="shared" si="82"/>
        <v>2.22</v>
      </c>
      <c r="Y810" s="26">
        <v>12.336</v>
      </c>
      <c r="Z810" s="48">
        <v>2972.4495341245265</v>
      </c>
    </row>
    <row r="811" spans="1:26" ht="12.75">
      <c r="A811" s="1">
        <v>37014</v>
      </c>
      <c r="B811" s="15">
        <v>123</v>
      </c>
      <c r="C811" s="3">
        <v>0.635879636</v>
      </c>
      <c r="D811" s="56">
        <v>0.635879636</v>
      </c>
      <c r="E811" s="4">
        <v>8019</v>
      </c>
      <c r="F811" s="16">
        <v>0</v>
      </c>
      <c r="G811" s="62">
        <v>39.57998106</v>
      </c>
      <c r="H811" s="62">
        <v>-78.72138663</v>
      </c>
      <c r="I811" s="17">
        <v>762.5</v>
      </c>
      <c r="J811" s="5">
        <f t="shared" si="76"/>
        <v>728.5</v>
      </c>
      <c r="K811" s="47">
        <f t="shared" si="77"/>
        <v>2739.727989639551</v>
      </c>
      <c r="L811" s="47">
        <f t="shared" si="80"/>
        <v>2938.707989639551</v>
      </c>
      <c r="M811" s="47">
        <f t="shared" si="78"/>
        <v>2976.5279896395514</v>
      </c>
      <c r="N811" s="48">
        <f t="shared" si="79"/>
        <v>2957.6179896395515</v>
      </c>
      <c r="O811" s="5">
        <v>5.7</v>
      </c>
      <c r="P811" s="5">
        <v>75.8</v>
      </c>
      <c r="Q811" s="5">
        <v>82.9</v>
      </c>
      <c r="S811" s="27">
        <v>3.524</v>
      </c>
      <c r="T811" s="15">
        <v>266.788</v>
      </c>
      <c r="U811" s="15">
        <f t="shared" si="81"/>
        <v>307.5346666666667</v>
      </c>
      <c r="V811" s="27">
        <v>0.322</v>
      </c>
      <c r="W811" s="49">
        <v>2.22</v>
      </c>
      <c r="X811" s="49">
        <f t="shared" si="82"/>
        <v>2.22</v>
      </c>
      <c r="Y811" s="26">
        <v>12.357</v>
      </c>
      <c r="Z811" s="48">
        <v>2957.6179896395515</v>
      </c>
    </row>
    <row r="812" spans="1:26" ht="12.75">
      <c r="A812" s="1">
        <v>37014</v>
      </c>
      <c r="B812" s="15">
        <v>123</v>
      </c>
      <c r="C812" s="3">
        <v>0.635995388</v>
      </c>
      <c r="D812" s="56">
        <v>0.635995388</v>
      </c>
      <c r="E812" s="4">
        <v>8029</v>
      </c>
      <c r="F812" s="16">
        <v>0</v>
      </c>
      <c r="G812" s="62">
        <v>39.58581727</v>
      </c>
      <c r="H812" s="62">
        <v>-78.72613825</v>
      </c>
      <c r="I812" s="17">
        <v>763.6</v>
      </c>
      <c r="J812" s="5">
        <f t="shared" si="76"/>
        <v>729.6</v>
      </c>
      <c r="K812" s="47">
        <f t="shared" si="77"/>
        <v>2727.1988788212616</v>
      </c>
      <c r="L812" s="47">
        <f t="shared" si="80"/>
        <v>2926.1788788212616</v>
      </c>
      <c r="M812" s="47">
        <f t="shared" si="78"/>
        <v>2963.9988788212618</v>
      </c>
      <c r="N812" s="48">
        <f t="shared" si="79"/>
        <v>2945.0888788212615</v>
      </c>
      <c r="O812" s="5">
        <v>5.7</v>
      </c>
      <c r="P812" s="5">
        <v>76.7</v>
      </c>
      <c r="Q812" s="5">
        <v>81.4</v>
      </c>
      <c r="S812" s="27">
        <v>3.493</v>
      </c>
      <c r="T812" s="15">
        <v>267.854</v>
      </c>
      <c r="U812" s="15">
        <f t="shared" si="81"/>
        <v>299.9501666666667</v>
      </c>
      <c r="V812" s="27">
        <v>0.322</v>
      </c>
      <c r="W812" s="49">
        <v>2.22</v>
      </c>
      <c r="X812" s="49">
        <f t="shared" si="82"/>
        <v>2.22</v>
      </c>
      <c r="Y812" s="26">
        <v>12.356</v>
      </c>
      <c r="Z812" s="48">
        <v>2945.0888788212615</v>
      </c>
    </row>
    <row r="813" spans="1:26" ht="12.75">
      <c r="A813" s="1">
        <v>37014</v>
      </c>
      <c r="B813" s="15">
        <v>123</v>
      </c>
      <c r="C813" s="3">
        <v>0.63611114</v>
      </c>
      <c r="D813" s="56">
        <v>0.63611114</v>
      </c>
      <c r="E813" s="4">
        <v>8039</v>
      </c>
      <c r="F813" s="16">
        <v>0</v>
      </c>
      <c r="G813" s="62">
        <v>39.59186339</v>
      </c>
      <c r="H813" s="62">
        <v>-78.73091382</v>
      </c>
      <c r="I813" s="17">
        <v>765.1</v>
      </c>
      <c r="J813" s="5">
        <f t="shared" si="76"/>
        <v>731.1</v>
      </c>
      <c r="K813" s="47">
        <f t="shared" si="77"/>
        <v>2710.1441359768696</v>
      </c>
      <c r="L813" s="47">
        <f t="shared" si="80"/>
        <v>2909.1241359768696</v>
      </c>
      <c r="M813" s="47">
        <f t="shared" si="78"/>
        <v>2946.94413597687</v>
      </c>
      <c r="N813" s="48">
        <f t="shared" si="79"/>
        <v>2928.03413597687</v>
      </c>
      <c r="O813" s="5">
        <v>5.9</v>
      </c>
      <c r="P813" s="5">
        <v>77.4</v>
      </c>
      <c r="Q813" s="5">
        <v>82.8</v>
      </c>
      <c r="S813" s="27">
        <v>3.646</v>
      </c>
      <c r="T813" s="15">
        <v>321.54</v>
      </c>
      <c r="U813" s="15">
        <f t="shared" si="81"/>
        <v>292.36583333333334</v>
      </c>
      <c r="V813" s="27">
        <v>0.331</v>
      </c>
      <c r="W813" s="49">
        <v>2.22</v>
      </c>
      <c r="X813" s="49">
        <f t="shared" si="82"/>
        <v>2.22</v>
      </c>
      <c r="Y813" s="26">
        <v>12.345</v>
      </c>
      <c r="Z813" s="48">
        <v>2928.03413597687</v>
      </c>
    </row>
    <row r="814" spans="1:26" ht="12.75">
      <c r="A814" s="1">
        <v>37014</v>
      </c>
      <c r="B814" s="15">
        <v>123</v>
      </c>
      <c r="C814" s="3">
        <v>0.636226833</v>
      </c>
      <c r="D814" s="56">
        <v>0.636226833</v>
      </c>
      <c r="E814" s="4">
        <v>8049</v>
      </c>
      <c r="F814" s="16">
        <v>0</v>
      </c>
      <c r="G814" s="62">
        <v>39.59808468</v>
      </c>
      <c r="H814" s="62">
        <v>-78.73564557</v>
      </c>
      <c r="I814" s="17">
        <v>767.1</v>
      </c>
      <c r="J814" s="5">
        <f t="shared" si="76"/>
        <v>733.1</v>
      </c>
      <c r="K814" s="47">
        <f t="shared" si="77"/>
        <v>2687.4588292252242</v>
      </c>
      <c r="L814" s="47">
        <f t="shared" si="80"/>
        <v>2886.4388292252243</v>
      </c>
      <c r="M814" s="47">
        <f t="shared" si="78"/>
        <v>2924.2588292252244</v>
      </c>
      <c r="N814" s="48">
        <f t="shared" si="79"/>
        <v>2905.348829225224</v>
      </c>
      <c r="O814" s="5">
        <v>6.1</v>
      </c>
      <c r="P814" s="5">
        <v>77.4</v>
      </c>
      <c r="Q814" s="5">
        <v>81.2</v>
      </c>
      <c r="S814" s="27">
        <v>3.533</v>
      </c>
      <c r="T814" s="15">
        <v>270.344</v>
      </c>
      <c r="U814" s="15">
        <f t="shared" si="81"/>
        <v>293.57099999999997</v>
      </c>
      <c r="V814" s="27">
        <v>0.311</v>
      </c>
      <c r="W814" s="49">
        <v>2.22</v>
      </c>
      <c r="X814" s="49">
        <f t="shared" si="82"/>
        <v>2.22</v>
      </c>
      <c r="Y814" s="26">
        <v>12.358</v>
      </c>
      <c r="Z814" s="48">
        <v>2905.348829225224</v>
      </c>
    </row>
    <row r="815" spans="1:26" ht="12.75">
      <c r="A815" s="1">
        <v>37014</v>
      </c>
      <c r="B815" s="15">
        <v>123</v>
      </c>
      <c r="C815" s="3">
        <v>0.636342585</v>
      </c>
      <c r="D815" s="56">
        <v>0.636342585</v>
      </c>
      <c r="E815" s="4">
        <v>8059</v>
      </c>
      <c r="F815" s="16">
        <v>0</v>
      </c>
      <c r="G815" s="62">
        <v>39.60425095</v>
      </c>
      <c r="H815" s="62">
        <v>-78.74046354</v>
      </c>
      <c r="I815" s="17">
        <v>767.9</v>
      </c>
      <c r="J815" s="5">
        <f t="shared" si="76"/>
        <v>733.9</v>
      </c>
      <c r="K815" s="47">
        <f t="shared" si="77"/>
        <v>2678.4020306483653</v>
      </c>
      <c r="L815" s="47">
        <f t="shared" si="80"/>
        <v>2877.3820306483653</v>
      </c>
      <c r="M815" s="47">
        <f t="shared" si="78"/>
        <v>2915.2020306483655</v>
      </c>
      <c r="N815" s="48">
        <f t="shared" si="79"/>
        <v>2896.2920306483657</v>
      </c>
      <c r="O815" s="5">
        <v>6.1</v>
      </c>
      <c r="P815" s="5">
        <v>77.2</v>
      </c>
      <c r="Q815" s="5">
        <v>79.9</v>
      </c>
      <c r="S815" s="27">
        <v>3.534</v>
      </c>
      <c r="T815" s="15">
        <v>271.529</v>
      </c>
      <c r="U815" s="15">
        <f t="shared" si="81"/>
        <v>286.02616666666665</v>
      </c>
      <c r="V815" s="27">
        <v>0.312</v>
      </c>
      <c r="W815" s="49">
        <v>2.22</v>
      </c>
      <c r="X815" s="49">
        <f t="shared" si="82"/>
        <v>2.22</v>
      </c>
      <c r="Y815" s="26">
        <v>12.36</v>
      </c>
      <c r="Z815" s="48">
        <v>2896.2920306483657</v>
      </c>
    </row>
    <row r="816" spans="1:26" ht="12.75">
      <c r="A816" s="1">
        <v>37014</v>
      </c>
      <c r="B816" s="15">
        <v>123</v>
      </c>
      <c r="C816" s="3">
        <v>0.636458337</v>
      </c>
      <c r="D816" s="56">
        <v>0.636458337</v>
      </c>
      <c r="E816" s="4">
        <v>8069</v>
      </c>
      <c r="F816" s="16">
        <v>0</v>
      </c>
      <c r="G816" s="62">
        <v>39.6097526</v>
      </c>
      <c r="H816" s="62">
        <v>-78.74617839</v>
      </c>
      <c r="I816" s="17">
        <v>766.8</v>
      </c>
      <c r="J816" s="5">
        <f t="shared" si="76"/>
        <v>732.8</v>
      </c>
      <c r="K816" s="47">
        <f t="shared" si="77"/>
        <v>2690.857676958876</v>
      </c>
      <c r="L816" s="47">
        <f t="shared" si="80"/>
        <v>2889.837676958876</v>
      </c>
      <c r="M816" s="47">
        <f t="shared" si="78"/>
        <v>2927.657676958876</v>
      </c>
      <c r="N816" s="48">
        <f t="shared" si="79"/>
        <v>2908.7476769588757</v>
      </c>
      <c r="O816" s="5">
        <v>5.6</v>
      </c>
      <c r="P816" s="5">
        <v>77.6</v>
      </c>
      <c r="Q816" s="5">
        <v>83.9</v>
      </c>
      <c r="R816" s="64">
        <v>2.74E-05</v>
      </c>
      <c r="S816" s="27">
        <v>3.443</v>
      </c>
      <c r="T816" s="15">
        <v>220.096</v>
      </c>
      <c r="U816" s="15">
        <f t="shared" si="81"/>
        <v>269.69183333333336</v>
      </c>
      <c r="V816" s="27">
        <v>0.333</v>
      </c>
      <c r="W816" s="49">
        <v>2.22</v>
      </c>
      <c r="X816" s="49">
        <f t="shared" si="82"/>
        <v>2.22</v>
      </c>
      <c r="Y816" s="26">
        <v>12.349</v>
      </c>
      <c r="Z816" s="48">
        <v>2908.7476769588757</v>
      </c>
    </row>
    <row r="817" spans="1:26" ht="12.75">
      <c r="A817" s="1">
        <v>37014</v>
      </c>
      <c r="B817" s="15">
        <v>123</v>
      </c>
      <c r="C817" s="3">
        <v>0.63657409</v>
      </c>
      <c r="D817" s="56">
        <v>0.63657409</v>
      </c>
      <c r="E817" s="4">
        <v>8079</v>
      </c>
      <c r="F817" s="16">
        <v>0</v>
      </c>
      <c r="G817" s="62">
        <v>39.61448167</v>
      </c>
      <c r="H817" s="62">
        <v>-78.75296063</v>
      </c>
      <c r="I817" s="17">
        <v>772.4</v>
      </c>
      <c r="J817" s="5">
        <f t="shared" si="76"/>
        <v>738.4</v>
      </c>
      <c r="K817" s="47">
        <f t="shared" si="77"/>
        <v>2627.640776099803</v>
      </c>
      <c r="L817" s="47">
        <f t="shared" si="80"/>
        <v>2826.620776099803</v>
      </c>
      <c r="M817" s="47">
        <f t="shared" si="78"/>
        <v>2864.4407760998033</v>
      </c>
      <c r="N817" s="48">
        <f t="shared" si="79"/>
        <v>2845.530776099803</v>
      </c>
      <c r="O817" s="5">
        <v>6.2</v>
      </c>
      <c r="P817" s="5">
        <v>78</v>
      </c>
      <c r="Q817" s="5">
        <v>81.3</v>
      </c>
      <c r="S817" s="27">
        <v>3.493</v>
      </c>
      <c r="T817" s="15">
        <v>273.781</v>
      </c>
      <c r="U817" s="15">
        <f t="shared" si="81"/>
        <v>270.8573333333333</v>
      </c>
      <c r="V817" s="27">
        <v>0.29</v>
      </c>
      <c r="W817" s="49">
        <v>2.22</v>
      </c>
      <c r="X817" s="49">
        <f t="shared" si="82"/>
        <v>2.22</v>
      </c>
      <c r="Y817" s="26">
        <v>12.359</v>
      </c>
      <c r="Z817" s="48">
        <v>2845.530776099803</v>
      </c>
    </row>
    <row r="818" spans="1:26" ht="12.75">
      <c r="A818" s="1">
        <v>37014</v>
      </c>
      <c r="B818" s="15">
        <v>123</v>
      </c>
      <c r="C818" s="3">
        <v>0.636689842</v>
      </c>
      <c r="D818" s="56">
        <v>0.636689842</v>
      </c>
      <c r="E818" s="4">
        <v>8089</v>
      </c>
      <c r="F818" s="16">
        <v>0</v>
      </c>
      <c r="G818" s="62">
        <v>39.6176696</v>
      </c>
      <c r="H818" s="62">
        <v>-78.76048028</v>
      </c>
      <c r="I818" s="17">
        <v>775.6</v>
      </c>
      <c r="J818" s="5">
        <f t="shared" si="76"/>
        <v>741.6</v>
      </c>
      <c r="K818" s="47">
        <f t="shared" si="77"/>
        <v>2591.7317412361967</v>
      </c>
      <c r="L818" s="47">
        <f t="shared" si="80"/>
        <v>2790.7117412361968</v>
      </c>
      <c r="M818" s="47">
        <f t="shared" si="78"/>
        <v>2828.531741236197</v>
      </c>
      <c r="N818" s="48">
        <f t="shared" si="79"/>
        <v>2809.6217412361966</v>
      </c>
      <c r="O818" s="5">
        <v>6.7</v>
      </c>
      <c r="P818" s="5">
        <v>77.5</v>
      </c>
      <c r="Q818" s="5">
        <v>78.4</v>
      </c>
      <c r="S818" s="27">
        <v>3.554</v>
      </c>
      <c r="T818" s="15">
        <v>327.585</v>
      </c>
      <c r="U818" s="15">
        <f t="shared" si="81"/>
        <v>280.8125</v>
      </c>
      <c r="V818" s="27">
        <v>0.331</v>
      </c>
      <c r="W818" s="49">
        <v>2.22</v>
      </c>
      <c r="X818" s="49">
        <f t="shared" si="82"/>
        <v>2.22</v>
      </c>
      <c r="Y818" s="26">
        <v>12.361</v>
      </c>
      <c r="Z818" s="48">
        <v>2809.6217412361966</v>
      </c>
    </row>
    <row r="819" spans="1:26" ht="12.75">
      <c r="A819" s="1">
        <v>37014</v>
      </c>
      <c r="B819" s="15">
        <v>123</v>
      </c>
      <c r="C819" s="3">
        <v>0.636805534</v>
      </c>
      <c r="D819" s="56">
        <v>0.636805534</v>
      </c>
      <c r="E819" s="4">
        <v>8099</v>
      </c>
      <c r="F819" s="16">
        <v>0</v>
      </c>
      <c r="G819" s="62">
        <v>39.61706705</v>
      </c>
      <c r="H819" s="62">
        <v>-78.76878022</v>
      </c>
      <c r="I819" s="17">
        <v>777</v>
      </c>
      <c r="J819" s="5">
        <f t="shared" si="76"/>
        <v>743</v>
      </c>
      <c r="K819" s="47">
        <f t="shared" si="77"/>
        <v>2576.070235959478</v>
      </c>
      <c r="L819" s="47">
        <f t="shared" si="80"/>
        <v>2775.050235959478</v>
      </c>
      <c r="M819" s="47">
        <f t="shared" si="78"/>
        <v>2812.870235959478</v>
      </c>
      <c r="N819" s="48">
        <f t="shared" si="79"/>
        <v>2793.9602359594783</v>
      </c>
      <c r="O819" s="5">
        <v>6.7</v>
      </c>
      <c r="P819" s="5">
        <v>76.8</v>
      </c>
      <c r="Q819" s="5">
        <v>80.8</v>
      </c>
      <c r="S819" s="27">
        <v>3.705</v>
      </c>
      <c r="T819" s="15">
        <v>381.27</v>
      </c>
      <c r="U819" s="15">
        <f t="shared" si="81"/>
        <v>290.7675</v>
      </c>
      <c r="V819" s="27">
        <v>0.321</v>
      </c>
      <c r="W819" s="49">
        <v>2.22</v>
      </c>
      <c r="X819" s="49">
        <f t="shared" si="82"/>
        <v>2.22</v>
      </c>
      <c r="Y819" s="26">
        <v>12.331</v>
      </c>
      <c r="Z819" s="48">
        <v>2793.9602359594783</v>
      </c>
    </row>
    <row r="820" spans="1:26" ht="12.75">
      <c r="A820" s="1">
        <v>37014</v>
      </c>
      <c r="B820" s="15">
        <v>123</v>
      </c>
      <c r="C820" s="3">
        <v>0.636921287</v>
      </c>
      <c r="D820" s="56">
        <v>0.636921287</v>
      </c>
      <c r="E820" s="4">
        <v>8109</v>
      </c>
      <c r="F820" s="16">
        <v>0</v>
      </c>
      <c r="G820" s="62">
        <v>39.61155287</v>
      </c>
      <c r="H820" s="62">
        <v>-78.77462394</v>
      </c>
      <c r="I820" s="17">
        <v>780.1</v>
      </c>
      <c r="J820" s="5">
        <f t="shared" si="76"/>
        <v>746.1</v>
      </c>
      <c r="K820" s="47">
        <f t="shared" si="77"/>
        <v>2541.4959475421347</v>
      </c>
      <c r="L820" s="47">
        <f t="shared" si="80"/>
        <v>2740.4759475421347</v>
      </c>
      <c r="M820" s="47">
        <f t="shared" si="78"/>
        <v>2778.295947542135</v>
      </c>
      <c r="N820" s="48">
        <f t="shared" si="79"/>
        <v>2759.385947542135</v>
      </c>
      <c r="O820" s="5">
        <v>7.1</v>
      </c>
      <c r="P820" s="5">
        <v>76.5</v>
      </c>
      <c r="Q820" s="5">
        <v>80.4</v>
      </c>
      <c r="S820" s="27">
        <v>3.494</v>
      </c>
      <c r="T820" s="15">
        <v>277.337</v>
      </c>
      <c r="U820" s="15">
        <f t="shared" si="81"/>
        <v>291.933</v>
      </c>
      <c r="V820" s="27">
        <v>0.322</v>
      </c>
      <c r="W820" s="49">
        <v>2.22</v>
      </c>
      <c r="X820" s="49">
        <f t="shared" si="82"/>
        <v>2.22</v>
      </c>
      <c r="Y820" s="26">
        <v>12.36</v>
      </c>
      <c r="Z820" s="48">
        <v>2759.385947542135</v>
      </c>
    </row>
    <row r="821" spans="1:26" ht="12.75">
      <c r="A821" s="1">
        <v>37014</v>
      </c>
      <c r="B821" s="15">
        <v>123</v>
      </c>
      <c r="C821" s="3">
        <v>0.637037039</v>
      </c>
      <c r="D821" s="56">
        <v>0.637037039</v>
      </c>
      <c r="E821" s="4">
        <v>8119</v>
      </c>
      <c r="F821" s="16">
        <v>0</v>
      </c>
      <c r="G821" s="62">
        <v>39.6044111</v>
      </c>
      <c r="H821" s="62">
        <v>-78.77436591</v>
      </c>
      <c r="I821" s="17">
        <v>781.6</v>
      </c>
      <c r="J821" s="5">
        <f t="shared" si="76"/>
        <v>747.6</v>
      </c>
      <c r="K821" s="47">
        <f t="shared" si="77"/>
        <v>2524.8179918012565</v>
      </c>
      <c r="L821" s="47">
        <f t="shared" si="80"/>
        <v>2723.7979918012566</v>
      </c>
      <c r="M821" s="47">
        <f t="shared" si="78"/>
        <v>2761.6179918012567</v>
      </c>
      <c r="N821" s="48">
        <f t="shared" si="79"/>
        <v>2742.707991801257</v>
      </c>
      <c r="O821" s="5">
        <v>7.2</v>
      </c>
      <c r="P821" s="5">
        <v>76.1</v>
      </c>
      <c r="Q821" s="5">
        <v>80.4</v>
      </c>
      <c r="S821" s="27">
        <v>3.403</v>
      </c>
      <c r="T821" s="15">
        <v>226.023</v>
      </c>
      <c r="U821" s="15">
        <f t="shared" si="81"/>
        <v>284.34866666666665</v>
      </c>
      <c r="V821" s="27">
        <v>0.342</v>
      </c>
      <c r="W821" s="49">
        <v>2.22</v>
      </c>
      <c r="X821" s="49">
        <f t="shared" si="82"/>
        <v>2.22</v>
      </c>
      <c r="Y821" s="26">
        <v>12.363</v>
      </c>
      <c r="Z821" s="48">
        <v>2742.707991801257</v>
      </c>
    </row>
    <row r="822" spans="1:26" ht="12.75">
      <c r="A822" s="1">
        <v>37014</v>
      </c>
      <c r="B822" s="15">
        <v>123</v>
      </c>
      <c r="C822" s="3">
        <v>0.637152791</v>
      </c>
      <c r="D822" s="56">
        <v>0.637152791</v>
      </c>
      <c r="E822" s="4">
        <v>8129</v>
      </c>
      <c r="F822" s="16">
        <v>0</v>
      </c>
      <c r="G822" s="62">
        <v>39.59881358</v>
      </c>
      <c r="H822" s="62">
        <v>-78.76892848</v>
      </c>
      <c r="I822" s="17">
        <v>782.4</v>
      </c>
      <c r="J822" s="5">
        <f t="shared" si="76"/>
        <v>748.4</v>
      </c>
      <c r="K822" s="47">
        <f t="shared" si="77"/>
        <v>2515.936759540771</v>
      </c>
      <c r="L822" s="47">
        <f t="shared" si="80"/>
        <v>2714.916759540771</v>
      </c>
      <c r="M822" s="47">
        <f t="shared" si="78"/>
        <v>2752.7367595407713</v>
      </c>
      <c r="N822" s="48">
        <f t="shared" si="79"/>
        <v>2733.8267595407715</v>
      </c>
      <c r="O822" s="5">
        <v>7.1</v>
      </c>
      <c r="P822" s="5">
        <v>75.9</v>
      </c>
      <c r="Q822" s="5">
        <v>79.3</v>
      </c>
      <c r="R822" s="64">
        <v>2.31E-05</v>
      </c>
      <c r="S822" s="27">
        <v>3.606</v>
      </c>
      <c r="T822" s="15">
        <v>332.326</v>
      </c>
      <c r="U822" s="15">
        <f t="shared" si="81"/>
        <v>303.05366666666663</v>
      </c>
      <c r="V822" s="27">
        <v>0.321</v>
      </c>
      <c r="W822" s="49">
        <v>2.22</v>
      </c>
      <c r="X822" s="49">
        <f t="shared" si="82"/>
        <v>2.22</v>
      </c>
      <c r="Y822" s="26">
        <v>12.406</v>
      </c>
      <c r="Z822" s="48">
        <v>2733.8267595407715</v>
      </c>
    </row>
    <row r="823" spans="1:26" ht="12.75">
      <c r="A823" s="1">
        <v>37014</v>
      </c>
      <c r="B823" s="15">
        <v>123</v>
      </c>
      <c r="C823" s="3">
        <v>0.637268543</v>
      </c>
      <c r="D823" s="56">
        <v>0.637268543</v>
      </c>
      <c r="E823" s="4">
        <v>8139</v>
      </c>
      <c r="F823" s="16">
        <v>0</v>
      </c>
      <c r="G823" s="62">
        <v>39.59659236</v>
      </c>
      <c r="H823" s="62">
        <v>-78.76051654</v>
      </c>
      <c r="I823" s="17">
        <v>783.7</v>
      </c>
      <c r="J823" s="5">
        <f t="shared" si="76"/>
        <v>749.7</v>
      </c>
      <c r="K823" s="47">
        <f t="shared" si="77"/>
        <v>2501.52498530241</v>
      </c>
      <c r="L823" s="47">
        <f t="shared" si="80"/>
        <v>2700.50498530241</v>
      </c>
      <c r="M823" s="47">
        <f t="shared" si="78"/>
        <v>2738.3249853024104</v>
      </c>
      <c r="N823" s="48">
        <f t="shared" si="79"/>
        <v>2719.41498530241</v>
      </c>
      <c r="O823" s="5">
        <v>7.1</v>
      </c>
      <c r="P823" s="5">
        <v>75.9</v>
      </c>
      <c r="Q823" s="5">
        <v>80.4</v>
      </c>
      <c r="S823" s="27">
        <v>3.695</v>
      </c>
      <c r="T823" s="15">
        <v>386.012</v>
      </c>
      <c r="U823" s="15">
        <f t="shared" si="81"/>
        <v>321.7588333333333</v>
      </c>
      <c r="V823" s="27">
        <v>0.331</v>
      </c>
      <c r="W823" s="49">
        <v>2.22</v>
      </c>
      <c r="X823" s="49">
        <f t="shared" si="82"/>
        <v>2.22</v>
      </c>
      <c r="Y823" s="26">
        <v>12.36</v>
      </c>
      <c r="Z823" s="48">
        <v>2719.41498530241</v>
      </c>
    </row>
    <row r="824" spans="1:26" ht="12.75">
      <c r="A824" s="1">
        <v>37014</v>
      </c>
      <c r="B824" s="15">
        <v>123</v>
      </c>
      <c r="C824" s="3">
        <v>0.637384236</v>
      </c>
      <c r="D824" s="56">
        <v>0.637384236</v>
      </c>
      <c r="E824" s="4">
        <v>8149</v>
      </c>
      <c r="F824" s="16">
        <v>0</v>
      </c>
      <c r="G824" s="62">
        <v>39.59822489</v>
      </c>
      <c r="H824" s="62">
        <v>-78.7521934</v>
      </c>
      <c r="I824" s="17">
        <v>787.5</v>
      </c>
      <c r="J824" s="5">
        <f t="shared" si="76"/>
        <v>753.5</v>
      </c>
      <c r="K824" s="47">
        <f t="shared" si="77"/>
        <v>2459.5411076665446</v>
      </c>
      <c r="L824" s="47">
        <f t="shared" si="80"/>
        <v>2658.5211076665446</v>
      </c>
      <c r="M824" s="47">
        <f t="shared" si="78"/>
        <v>2696.3411076665448</v>
      </c>
      <c r="N824" s="48">
        <f t="shared" si="79"/>
        <v>2677.4311076665444</v>
      </c>
      <c r="O824" s="5">
        <v>7.6</v>
      </c>
      <c r="P824" s="5">
        <v>75.6</v>
      </c>
      <c r="Q824" s="5">
        <v>81.5</v>
      </c>
      <c r="S824" s="27">
        <v>3.303</v>
      </c>
      <c r="T824" s="15">
        <v>177.079</v>
      </c>
      <c r="U824" s="15">
        <f t="shared" si="81"/>
        <v>296.6745</v>
      </c>
      <c r="V824" s="27">
        <v>0.342</v>
      </c>
      <c r="W824" s="49">
        <v>2.22</v>
      </c>
      <c r="X824" s="49">
        <f t="shared" si="82"/>
        <v>2.22</v>
      </c>
      <c r="Y824" s="26">
        <v>12.363</v>
      </c>
      <c r="Z824" s="48">
        <v>2677.4311076665444</v>
      </c>
    </row>
    <row r="825" spans="1:26" ht="12.75">
      <c r="A825" s="1">
        <v>37014</v>
      </c>
      <c r="B825" s="15">
        <v>123</v>
      </c>
      <c r="C825" s="3">
        <v>0.637499988</v>
      </c>
      <c r="D825" s="56">
        <v>0.637499988</v>
      </c>
      <c r="E825" s="4">
        <v>8159</v>
      </c>
      <c r="F825" s="16">
        <v>0</v>
      </c>
      <c r="G825" s="62">
        <v>39.60288294</v>
      </c>
      <c r="H825" s="62">
        <v>-78.74608024</v>
      </c>
      <c r="I825" s="17">
        <v>789</v>
      </c>
      <c r="J825" s="5">
        <f t="shared" si="76"/>
        <v>755</v>
      </c>
      <c r="K825" s="47">
        <f t="shared" si="77"/>
        <v>2443.0267806352967</v>
      </c>
      <c r="L825" s="47">
        <f t="shared" si="80"/>
        <v>2642.0067806352968</v>
      </c>
      <c r="M825" s="47">
        <f t="shared" si="78"/>
        <v>2679.826780635297</v>
      </c>
      <c r="N825" s="48">
        <f t="shared" si="79"/>
        <v>2660.916780635297</v>
      </c>
      <c r="O825" s="5">
        <v>7.9</v>
      </c>
      <c r="P825" s="5">
        <v>74.9</v>
      </c>
      <c r="Q825" s="5">
        <v>81.3</v>
      </c>
      <c r="S825" s="27">
        <v>3.501</v>
      </c>
      <c r="T825" s="15">
        <v>283.264</v>
      </c>
      <c r="U825" s="15">
        <f t="shared" si="81"/>
        <v>280.3401666666667</v>
      </c>
      <c r="V825" s="27">
        <v>0.321</v>
      </c>
      <c r="W825" s="49">
        <v>2.22</v>
      </c>
      <c r="X825" s="49">
        <f t="shared" si="82"/>
        <v>2.22</v>
      </c>
      <c r="Y825" s="26">
        <v>12.382</v>
      </c>
      <c r="Z825" s="48">
        <v>2660.916780635297</v>
      </c>
    </row>
    <row r="826" spans="1:26" ht="12.75">
      <c r="A826" s="1">
        <v>37014</v>
      </c>
      <c r="B826" s="15">
        <v>123</v>
      </c>
      <c r="C826" s="3">
        <v>0.63761574</v>
      </c>
      <c r="D826" s="56">
        <v>0.63761574</v>
      </c>
      <c r="E826" s="4">
        <v>8169</v>
      </c>
      <c r="F826" s="16">
        <v>0</v>
      </c>
      <c r="G826" s="62">
        <v>39.60922841</v>
      </c>
      <c r="H826" s="62">
        <v>-78.7437518</v>
      </c>
      <c r="I826" s="17">
        <v>795.2</v>
      </c>
      <c r="J826" s="5">
        <f t="shared" si="76"/>
        <v>761.2</v>
      </c>
      <c r="K826" s="47">
        <f t="shared" si="77"/>
        <v>2375.113859553518</v>
      </c>
      <c r="L826" s="47">
        <f t="shared" si="80"/>
        <v>2574.093859553518</v>
      </c>
      <c r="M826" s="47">
        <f t="shared" si="78"/>
        <v>2611.9138595535183</v>
      </c>
      <c r="N826" s="48">
        <f t="shared" si="79"/>
        <v>2593.003859553518</v>
      </c>
      <c r="O826" s="5">
        <v>8.7</v>
      </c>
      <c r="P826" s="5">
        <v>74.1</v>
      </c>
      <c r="Q826" s="5">
        <v>80.4</v>
      </c>
      <c r="S826" s="27">
        <v>3.562</v>
      </c>
      <c r="T826" s="15">
        <v>337.068</v>
      </c>
      <c r="U826" s="15">
        <f t="shared" si="81"/>
        <v>290.29533333333336</v>
      </c>
      <c r="V826" s="27">
        <v>0.351</v>
      </c>
      <c r="W826" s="49">
        <v>3.33</v>
      </c>
      <c r="X826" s="49">
        <f t="shared" si="82"/>
        <v>2.4050000000000002</v>
      </c>
      <c r="Y826" s="26">
        <v>12.361</v>
      </c>
      <c r="Z826" s="48">
        <v>2593.003859553518</v>
      </c>
    </row>
    <row r="827" spans="1:26" ht="12.75">
      <c r="A827" s="1">
        <v>37014</v>
      </c>
      <c r="B827" s="15">
        <v>123</v>
      </c>
      <c r="C827" s="3">
        <v>0.637731493</v>
      </c>
      <c r="D827" s="56">
        <v>0.637731493</v>
      </c>
      <c r="E827" s="4">
        <v>8179</v>
      </c>
      <c r="F827" s="16">
        <v>0</v>
      </c>
      <c r="G827" s="62">
        <v>39.61548755</v>
      </c>
      <c r="H827" s="62">
        <v>-78.74608525</v>
      </c>
      <c r="I827" s="17">
        <v>796.1</v>
      </c>
      <c r="J827" s="5">
        <f t="shared" si="76"/>
        <v>762.1</v>
      </c>
      <c r="K827" s="47">
        <f t="shared" si="77"/>
        <v>2365.3015348579215</v>
      </c>
      <c r="L827" s="47">
        <f t="shared" si="80"/>
        <v>2564.2815348579215</v>
      </c>
      <c r="M827" s="47">
        <f t="shared" si="78"/>
        <v>2602.1015348579217</v>
      </c>
      <c r="N827" s="48">
        <f t="shared" si="79"/>
        <v>2583.1915348579214</v>
      </c>
      <c r="O827" s="5">
        <v>8.7</v>
      </c>
      <c r="P827" s="5">
        <v>73</v>
      </c>
      <c r="Q827" s="5">
        <v>77.3</v>
      </c>
      <c r="S827" s="27">
        <v>3.096</v>
      </c>
      <c r="T827" s="15">
        <v>75.635</v>
      </c>
      <c r="U827" s="15">
        <f t="shared" si="81"/>
        <v>265.23066666666665</v>
      </c>
      <c r="V827" s="27">
        <v>0.351</v>
      </c>
      <c r="W827" s="49">
        <v>3.33</v>
      </c>
      <c r="X827" s="49">
        <f t="shared" si="82"/>
        <v>2.5900000000000003</v>
      </c>
      <c r="Y827" s="26">
        <v>12.363</v>
      </c>
      <c r="Z827" s="48">
        <v>2583.1915348579214</v>
      </c>
    </row>
    <row r="828" spans="1:26" ht="12.75">
      <c r="A828" s="1">
        <v>37014</v>
      </c>
      <c r="B828" s="15">
        <v>123</v>
      </c>
      <c r="C828" s="3">
        <v>0.637847245</v>
      </c>
      <c r="D828" s="56">
        <v>0.637847245</v>
      </c>
      <c r="E828" s="4">
        <v>8189</v>
      </c>
      <c r="F828" s="16">
        <v>0</v>
      </c>
      <c r="G828" s="62">
        <v>39.62008585</v>
      </c>
      <c r="H828" s="62">
        <v>-78.75254953</v>
      </c>
      <c r="I828" s="17">
        <v>799.2</v>
      </c>
      <c r="J828" s="5">
        <f t="shared" si="76"/>
        <v>765.2</v>
      </c>
      <c r="K828" s="47">
        <f t="shared" si="77"/>
        <v>2331.592002213199</v>
      </c>
      <c r="L828" s="47">
        <f t="shared" si="80"/>
        <v>2530.572002213199</v>
      </c>
      <c r="M828" s="47">
        <f t="shared" si="78"/>
        <v>2568.3920022131992</v>
      </c>
      <c r="N828" s="48">
        <f t="shared" si="79"/>
        <v>2549.482002213199</v>
      </c>
      <c r="O828" s="5">
        <v>8.9</v>
      </c>
      <c r="P828" s="5">
        <v>72.4</v>
      </c>
      <c r="Q828" s="5">
        <v>81.8</v>
      </c>
      <c r="R828" s="64">
        <v>2.34E-05</v>
      </c>
      <c r="S828" s="27">
        <v>4.251</v>
      </c>
      <c r="T828" s="15">
        <v>706.82</v>
      </c>
      <c r="U828" s="15">
        <f t="shared" si="81"/>
        <v>327.64633333333336</v>
      </c>
      <c r="V828" s="27">
        <v>0.381</v>
      </c>
      <c r="W828" s="49">
        <v>3.33</v>
      </c>
      <c r="X828" s="49">
        <f t="shared" si="82"/>
        <v>2.775</v>
      </c>
      <c r="Y828" s="26">
        <v>12.386</v>
      </c>
      <c r="Z828" s="48">
        <v>2549.482002213199</v>
      </c>
    </row>
    <row r="829" spans="1:26" ht="12.75">
      <c r="A829" s="1">
        <v>37014</v>
      </c>
      <c r="B829" s="15">
        <v>123</v>
      </c>
      <c r="C829" s="3">
        <v>0.637962937</v>
      </c>
      <c r="D829" s="56">
        <v>0.637962937</v>
      </c>
      <c r="E829" s="4">
        <v>8199</v>
      </c>
      <c r="F829" s="16">
        <v>0</v>
      </c>
      <c r="G829" s="62">
        <v>39.62063023</v>
      </c>
      <c r="H829" s="62">
        <v>-78.76153881</v>
      </c>
      <c r="I829" s="17">
        <v>800.9</v>
      </c>
      <c r="J829" s="5">
        <f t="shared" si="76"/>
        <v>766.9</v>
      </c>
      <c r="K829" s="47">
        <f t="shared" si="77"/>
        <v>2313.164062619389</v>
      </c>
      <c r="L829" s="47">
        <f t="shared" si="80"/>
        <v>2512.144062619389</v>
      </c>
      <c r="M829" s="47">
        <f t="shared" si="78"/>
        <v>2549.964062619389</v>
      </c>
      <c r="N829" s="48">
        <f t="shared" si="79"/>
        <v>2531.054062619389</v>
      </c>
      <c r="O829" s="5">
        <v>9</v>
      </c>
      <c r="P829" s="5">
        <v>72.2</v>
      </c>
      <c r="Q829" s="5">
        <v>83.9</v>
      </c>
      <c r="S829" s="27">
        <v>3.208</v>
      </c>
      <c r="T829" s="15">
        <v>130.624</v>
      </c>
      <c r="U829" s="15">
        <f t="shared" si="81"/>
        <v>285.08166666666665</v>
      </c>
      <c r="V829" s="27">
        <v>0.363</v>
      </c>
      <c r="W829" s="49">
        <v>3.33</v>
      </c>
      <c r="X829" s="49">
        <f t="shared" si="82"/>
        <v>2.9600000000000004</v>
      </c>
      <c r="Y829" s="26">
        <v>12.361</v>
      </c>
      <c r="Z829" s="48">
        <v>2531.054062619389</v>
      </c>
    </row>
    <row r="830" spans="1:26" ht="12.75">
      <c r="A830" s="1">
        <v>37014</v>
      </c>
      <c r="B830" s="15">
        <v>123</v>
      </c>
      <c r="C830" s="3">
        <v>0.63807869</v>
      </c>
      <c r="D830" s="56">
        <v>0.63807869</v>
      </c>
      <c r="E830" s="4">
        <v>8209</v>
      </c>
      <c r="F830" s="16">
        <v>0</v>
      </c>
      <c r="G830" s="62">
        <v>39.61574222</v>
      </c>
      <c r="H830" s="62">
        <v>-78.76807564</v>
      </c>
      <c r="I830" s="17">
        <v>807.4</v>
      </c>
      <c r="J830" s="5">
        <f t="shared" si="76"/>
        <v>773.4</v>
      </c>
      <c r="K830" s="47">
        <f t="shared" si="77"/>
        <v>2243.079008640588</v>
      </c>
      <c r="L830" s="47">
        <f t="shared" si="80"/>
        <v>2442.059008640588</v>
      </c>
      <c r="M830" s="47">
        <f t="shared" si="78"/>
        <v>2479.8790086405884</v>
      </c>
      <c r="N830" s="48">
        <f t="shared" si="79"/>
        <v>2460.969008640588</v>
      </c>
      <c r="O830" s="5">
        <v>9.9</v>
      </c>
      <c r="P830" s="5">
        <v>71.5</v>
      </c>
      <c r="Q830" s="5">
        <v>81.9</v>
      </c>
      <c r="S830" s="27">
        <v>3.656</v>
      </c>
      <c r="T830" s="15">
        <v>394.309</v>
      </c>
      <c r="U830" s="15">
        <f t="shared" si="81"/>
        <v>321.2866666666667</v>
      </c>
      <c r="V830" s="27">
        <v>0.381</v>
      </c>
      <c r="W830" s="49">
        <v>3.33</v>
      </c>
      <c r="X830" s="49">
        <f t="shared" si="82"/>
        <v>3.145</v>
      </c>
      <c r="Y830" s="26">
        <v>12.366</v>
      </c>
      <c r="Z830" s="48">
        <v>2460.969008640588</v>
      </c>
    </row>
    <row r="831" spans="1:26" ht="12.75">
      <c r="A831" s="1">
        <v>37014</v>
      </c>
      <c r="B831" s="15">
        <v>123</v>
      </c>
      <c r="C831" s="3">
        <v>0.638194442</v>
      </c>
      <c r="D831" s="56">
        <v>0.638194442</v>
      </c>
      <c r="E831" s="4">
        <v>8219</v>
      </c>
      <c r="F831" s="16">
        <v>0</v>
      </c>
      <c r="G831" s="62">
        <v>39.60908947</v>
      </c>
      <c r="H831" s="62">
        <v>-78.76840841</v>
      </c>
      <c r="I831" s="17">
        <v>807.6</v>
      </c>
      <c r="J831" s="5">
        <f t="shared" si="76"/>
        <v>773.6</v>
      </c>
      <c r="K831" s="47">
        <f t="shared" si="77"/>
        <v>2240.9318977373528</v>
      </c>
      <c r="L831" s="47">
        <f t="shared" si="80"/>
        <v>2439.911897737353</v>
      </c>
      <c r="M831" s="47">
        <f t="shared" si="78"/>
        <v>2477.731897737353</v>
      </c>
      <c r="N831" s="48">
        <f t="shared" si="79"/>
        <v>2458.8218977373526</v>
      </c>
      <c r="O831" s="5">
        <v>9.8</v>
      </c>
      <c r="P831" s="5">
        <v>70.3</v>
      </c>
      <c r="Q831" s="5">
        <v>99.8</v>
      </c>
      <c r="S831" s="27">
        <v>2.799</v>
      </c>
      <c r="T831" s="15">
        <v>-77.124</v>
      </c>
      <c r="U831" s="15">
        <f t="shared" si="81"/>
        <v>261.22200000000004</v>
      </c>
      <c r="V831" s="27">
        <v>0.361</v>
      </c>
      <c r="W831" s="49">
        <v>3.33</v>
      </c>
      <c r="X831" s="49">
        <f t="shared" si="82"/>
        <v>3.3299999999999996</v>
      </c>
      <c r="Y831" s="26">
        <v>12.388</v>
      </c>
      <c r="Z831" s="48">
        <v>2458.8218977373526</v>
      </c>
    </row>
    <row r="832" spans="1:26" ht="12.75">
      <c r="A832" s="1">
        <v>37014</v>
      </c>
      <c r="B832" s="15">
        <v>123</v>
      </c>
      <c r="C832" s="3">
        <v>0.638310194</v>
      </c>
      <c r="D832" s="56">
        <v>0.638310194</v>
      </c>
      <c r="E832" s="4">
        <v>8229</v>
      </c>
      <c r="F832" s="16">
        <v>0</v>
      </c>
      <c r="G832" s="62">
        <v>39.60450061</v>
      </c>
      <c r="H832" s="62">
        <v>-78.76173565</v>
      </c>
      <c r="I832" s="17">
        <v>807</v>
      </c>
      <c r="J832" s="5">
        <f t="shared" si="76"/>
        <v>773</v>
      </c>
      <c r="K832" s="47">
        <f t="shared" si="77"/>
        <v>2247.3748966681096</v>
      </c>
      <c r="L832" s="47">
        <f t="shared" si="80"/>
        <v>2446.3548966681096</v>
      </c>
      <c r="M832" s="47">
        <f t="shared" si="78"/>
        <v>2484.17489666811</v>
      </c>
      <c r="N832" s="48">
        <f t="shared" si="79"/>
        <v>2465.26489666811</v>
      </c>
      <c r="O832" s="5">
        <v>9.4</v>
      </c>
      <c r="P832" s="5">
        <v>70.5</v>
      </c>
      <c r="Q832" s="5">
        <v>81.4</v>
      </c>
      <c r="S832" s="27">
        <v>4.499</v>
      </c>
      <c r="T832" s="15">
        <v>816.561</v>
      </c>
      <c r="U832" s="15">
        <f t="shared" si="81"/>
        <v>341.13750000000005</v>
      </c>
      <c r="V832" s="27">
        <v>0.372</v>
      </c>
      <c r="W832" s="49">
        <v>3.33</v>
      </c>
      <c r="X832" s="49">
        <f t="shared" si="82"/>
        <v>3.3299999999999996</v>
      </c>
      <c r="Y832" s="26">
        <v>12.366</v>
      </c>
      <c r="Z832" s="48">
        <v>2465.26489666811</v>
      </c>
    </row>
    <row r="833" spans="1:26" ht="12.75">
      <c r="A833" s="1">
        <v>37014</v>
      </c>
      <c r="B833" s="15">
        <v>123</v>
      </c>
      <c r="C833" s="3">
        <v>0.638425946</v>
      </c>
      <c r="D833" s="56">
        <v>0.638425946</v>
      </c>
      <c r="E833" s="4">
        <v>8239</v>
      </c>
      <c r="F833" s="16">
        <v>0</v>
      </c>
      <c r="G833" s="62">
        <v>39.60544325</v>
      </c>
      <c r="H833" s="62">
        <v>-78.75303847</v>
      </c>
      <c r="I833" s="17">
        <v>808.4</v>
      </c>
      <c r="J833" s="5">
        <f t="shared" si="76"/>
        <v>774.4</v>
      </c>
      <c r="K833" s="47">
        <f t="shared" si="77"/>
        <v>2232.3490014983163</v>
      </c>
      <c r="L833" s="47">
        <f t="shared" si="80"/>
        <v>2431.3290014983163</v>
      </c>
      <c r="M833" s="47">
        <f t="shared" si="78"/>
        <v>2469.1490014983165</v>
      </c>
      <c r="N833" s="48">
        <f t="shared" si="79"/>
        <v>2450.2390014983166</v>
      </c>
      <c r="O833" s="5">
        <v>9.5</v>
      </c>
      <c r="P833" s="5">
        <v>71</v>
      </c>
      <c r="Q833" s="5">
        <v>80.3</v>
      </c>
      <c r="S833" s="27">
        <v>2.532</v>
      </c>
      <c r="T833" s="15">
        <v>-232.135</v>
      </c>
      <c r="U833" s="15">
        <f t="shared" si="81"/>
        <v>289.84250000000003</v>
      </c>
      <c r="V833" s="27">
        <v>0.381</v>
      </c>
      <c r="W833" s="49">
        <v>3.33</v>
      </c>
      <c r="X833" s="49">
        <f t="shared" si="82"/>
        <v>3.3299999999999996</v>
      </c>
      <c r="Y833" s="26">
        <v>12.366</v>
      </c>
      <c r="Z833" s="48">
        <v>2450.2390014983166</v>
      </c>
    </row>
    <row r="834" spans="1:26" ht="12.75">
      <c r="A834" s="1">
        <v>37014</v>
      </c>
      <c r="B834" s="15">
        <v>123</v>
      </c>
      <c r="C834" s="3">
        <v>0.638541639</v>
      </c>
      <c r="D834" s="56">
        <v>0.638541639</v>
      </c>
      <c r="E834" s="4">
        <v>8249</v>
      </c>
      <c r="F834" s="16">
        <v>0</v>
      </c>
      <c r="G834" s="62">
        <v>39.61026478</v>
      </c>
      <c r="H834" s="62">
        <v>-78.74729279</v>
      </c>
      <c r="I834" s="17">
        <v>811.9</v>
      </c>
      <c r="J834" s="5">
        <f t="shared" si="76"/>
        <v>777.9</v>
      </c>
      <c r="K834" s="47">
        <f t="shared" si="77"/>
        <v>2194.9027874246212</v>
      </c>
      <c r="L834" s="47">
        <f t="shared" si="80"/>
        <v>2393.8827874246213</v>
      </c>
      <c r="M834" s="47">
        <f t="shared" si="78"/>
        <v>2431.7027874246214</v>
      </c>
      <c r="N834" s="48">
        <f t="shared" si="79"/>
        <v>2412.7927874246216</v>
      </c>
      <c r="O834" s="5">
        <v>9.9</v>
      </c>
      <c r="P834" s="5">
        <v>70.7</v>
      </c>
      <c r="Q834" s="5">
        <v>79.9</v>
      </c>
      <c r="R834" s="64">
        <v>2.3E-05</v>
      </c>
      <c r="S834" s="27">
        <v>4.26</v>
      </c>
      <c r="T834" s="15">
        <v>714.051</v>
      </c>
      <c r="U834" s="15">
        <f t="shared" si="81"/>
        <v>291.04766666666666</v>
      </c>
      <c r="V834" s="27">
        <v>0.411</v>
      </c>
      <c r="W834" s="49">
        <v>3.33</v>
      </c>
      <c r="X834" s="49">
        <f t="shared" si="82"/>
        <v>3.3299999999999996</v>
      </c>
      <c r="Y834" s="26">
        <v>12.382</v>
      </c>
      <c r="Z834" s="48">
        <v>2412.7927874246216</v>
      </c>
    </row>
    <row r="835" spans="1:26" ht="12.75">
      <c r="A835" s="1">
        <v>37014</v>
      </c>
      <c r="B835" s="15">
        <v>123</v>
      </c>
      <c r="C835" s="3">
        <v>0.638657391</v>
      </c>
      <c r="D835" s="56">
        <v>0.638657391</v>
      </c>
      <c r="E835" s="4">
        <v>8259</v>
      </c>
      <c r="F835" s="16">
        <v>0</v>
      </c>
      <c r="G835" s="62">
        <v>39.61650675</v>
      </c>
      <c r="H835" s="62">
        <v>-78.74639788</v>
      </c>
      <c r="I835" s="17">
        <v>814.3</v>
      </c>
      <c r="J835" s="5">
        <f t="shared" si="76"/>
        <v>780.3</v>
      </c>
      <c r="K835" s="47">
        <f t="shared" si="77"/>
        <v>2169.3226320496647</v>
      </c>
      <c r="L835" s="47">
        <f t="shared" si="80"/>
        <v>2368.3026320496647</v>
      </c>
      <c r="M835" s="47">
        <f t="shared" si="78"/>
        <v>2406.122632049665</v>
      </c>
      <c r="N835" s="48">
        <f t="shared" si="79"/>
        <v>2387.2126320496645</v>
      </c>
      <c r="O835" s="5">
        <v>10.3</v>
      </c>
      <c r="P835" s="5">
        <v>70.2</v>
      </c>
      <c r="Q835" s="5">
        <v>80.3</v>
      </c>
      <c r="S835" s="27">
        <v>3.058</v>
      </c>
      <c r="T835" s="15">
        <v>85.117</v>
      </c>
      <c r="U835" s="15">
        <f t="shared" si="81"/>
        <v>283.4631666666667</v>
      </c>
      <c r="V835" s="27">
        <v>0.401</v>
      </c>
      <c r="W835" s="49">
        <v>3.33</v>
      </c>
      <c r="X835" s="49">
        <f t="shared" si="82"/>
        <v>3.3299999999999996</v>
      </c>
      <c r="Y835" s="26">
        <v>12.366</v>
      </c>
      <c r="Z835" s="48">
        <v>2387.2126320496645</v>
      </c>
    </row>
    <row r="836" spans="1:26" ht="12.75">
      <c r="A836" s="1">
        <v>37014</v>
      </c>
      <c r="B836" s="15">
        <v>123</v>
      </c>
      <c r="C836" s="3">
        <v>0.638773143</v>
      </c>
      <c r="D836" s="56">
        <v>0.638773143</v>
      </c>
      <c r="E836" s="4">
        <v>8269</v>
      </c>
      <c r="F836" s="16">
        <v>0</v>
      </c>
      <c r="G836" s="62">
        <v>39.62160098</v>
      </c>
      <c r="H836" s="62">
        <v>-78.75112214</v>
      </c>
      <c r="I836" s="17">
        <v>814.3</v>
      </c>
      <c r="J836" s="5">
        <f t="shared" si="76"/>
        <v>780.3</v>
      </c>
      <c r="K836" s="47">
        <f t="shared" si="77"/>
        <v>2169.3226320496647</v>
      </c>
      <c r="L836" s="47">
        <f t="shared" si="80"/>
        <v>2368.3026320496647</v>
      </c>
      <c r="M836" s="47">
        <f t="shared" si="78"/>
        <v>2406.122632049665</v>
      </c>
      <c r="N836" s="48">
        <f t="shared" si="79"/>
        <v>2387.2126320496645</v>
      </c>
      <c r="O836" s="5">
        <v>10.2</v>
      </c>
      <c r="P836" s="5">
        <v>69.9</v>
      </c>
      <c r="Q836" s="5">
        <v>79.8</v>
      </c>
      <c r="S836" s="27">
        <v>3.856</v>
      </c>
      <c r="T836" s="15">
        <v>506.303</v>
      </c>
      <c r="U836" s="15">
        <f t="shared" si="81"/>
        <v>302.1288333333334</v>
      </c>
      <c r="V836" s="27">
        <v>0.423</v>
      </c>
      <c r="W836" s="49">
        <v>3.33</v>
      </c>
      <c r="X836" s="49">
        <f t="shared" si="82"/>
        <v>3.3299999999999996</v>
      </c>
      <c r="Y836" s="26">
        <v>12.364</v>
      </c>
      <c r="Z836" s="48">
        <v>2387.2126320496645</v>
      </c>
    </row>
    <row r="837" spans="1:26" ht="12.75">
      <c r="A837" s="1">
        <v>37014</v>
      </c>
      <c r="B837" s="15">
        <v>123</v>
      </c>
      <c r="C837" s="3">
        <v>0.638888896</v>
      </c>
      <c r="D837" s="56">
        <v>0.638888896</v>
      </c>
      <c r="E837" s="4">
        <v>8279</v>
      </c>
      <c r="F837" s="16">
        <v>0</v>
      </c>
      <c r="G837" s="62">
        <v>39.62291562</v>
      </c>
      <c r="H837" s="62">
        <v>-78.75895497</v>
      </c>
      <c r="I837" s="17">
        <v>815.1</v>
      </c>
      <c r="J837" s="5">
        <f t="shared" si="76"/>
        <v>781.1</v>
      </c>
      <c r="K837" s="47">
        <f t="shared" si="77"/>
        <v>2160.813394597498</v>
      </c>
      <c r="L837" s="47">
        <f t="shared" si="80"/>
        <v>2359.793394597498</v>
      </c>
      <c r="M837" s="47">
        <f t="shared" si="78"/>
        <v>2397.613394597498</v>
      </c>
      <c r="N837" s="48">
        <f t="shared" si="79"/>
        <v>2378.703394597498</v>
      </c>
      <c r="O837" s="5">
        <v>10.1</v>
      </c>
      <c r="P837" s="5">
        <v>69.8</v>
      </c>
      <c r="Q837" s="5">
        <v>79.4</v>
      </c>
      <c r="S837" s="27">
        <v>3.355</v>
      </c>
      <c r="T837" s="15">
        <v>245.107</v>
      </c>
      <c r="U837" s="15">
        <f t="shared" si="81"/>
        <v>355.834</v>
      </c>
      <c r="V837" s="27">
        <v>0.471</v>
      </c>
      <c r="W837" s="49">
        <v>4.44</v>
      </c>
      <c r="X837" s="49">
        <f t="shared" si="82"/>
        <v>3.515</v>
      </c>
      <c r="Y837" s="26">
        <v>12.416</v>
      </c>
      <c r="Z837" s="48">
        <v>2378.703394597498</v>
      </c>
    </row>
    <row r="838" spans="1:26" ht="12.75">
      <c r="A838" s="1">
        <v>37014</v>
      </c>
      <c r="B838" s="15">
        <v>123</v>
      </c>
      <c r="C838" s="3">
        <v>0.639004648</v>
      </c>
      <c r="D838" s="56">
        <v>0.639004648</v>
      </c>
      <c r="E838" s="4">
        <v>8289</v>
      </c>
      <c r="F838" s="16">
        <v>0</v>
      </c>
      <c r="G838" s="62">
        <v>39.62044113</v>
      </c>
      <c r="H838" s="62">
        <v>-78.76678154</v>
      </c>
      <c r="I838" s="17">
        <v>816.2</v>
      </c>
      <c r="J838" s="5">
        <f t="shared" si="76"/>
        <v>782.2</v>
      </c>
      <c r="K838" s="47">
        <f t="shared" si="77"/>
        <v>2149.1274123590283</v>
      </c>
      <c r="L838" s="47">
        <f t="shared" si="80"/>
        <v>2348.1074123590283</v>
      </c>
      <c r="M838" s="47">
        <f t="shared" si="78"/>
        <v>2385.9274123590285</v>
      </c>
      <c r="N838" s="48">
        <f t="shared" si="79"/>
        <v>2367.0174123590286</v>
      </c>
      <c r="O838" s="5">
        <v>10.2</v>
      </c>
      <c r="P838" s="5">
        <v>69.8</v>
      </c>
      <c r="Q838" s="5">
        <v>77.8</v>
      </c>
      <c r="S838" s="27">
        <v>3.303</v>
      </c>
      <c r="T838" s="15">
        <v>193.792</v>
      </c>
      <c r="U838" s="15">
        <f t="shared" si="81"/>
        <v>252.03916666666666</v>
      </c>
      <c r="V838" s="27">
        <v>0.43</v>
      </c>
      <c r="W838" s="49">
        <v>3.33</v>
      </c>
      <c r="X838" s="49">
        <f t="shared" si="82"/>
        <v>3.5150000000000006</v>
      </c>
      <c r="Y838" s="26">
        <v>12.37</v>
      </c>
      <c r="Z838" s="48">
        <v>2367.0174123590286</v>
      </c>
    </row>
    <row r="839" spans="1:26" ht="12.75">
      <c r="A839" s="1">
        <v>37014</v>
      </c>
      <c r="B839" s="15">
        <v>123</v>
      </c>
      <c r="C839" s="3">
        <v>0.6391204</v>
      </c>
      <c r="D839" s="56">
        <v>0.6391204</v>
      </c>
      <c r="E839" s="4">
        <v>8299</v>
      </c>
      <c r="F839" s="16">
        <v>0</v>
      </c>
      <c r="G839" s="62">
        <v>39.6154173</v>
      </c>
      <c r="H839" s="62">
        <v>-78.77177901</v>
      </c>
      <c r="I839" s="17">
        <v>821.4</v>
      </c>
      <c r="J839" s="5">
        <f t="shared" si="76"/>
        <v>787.4</v>
      </c>
      <c r="K839" s="47">
        <f t="shared" si="77"/>
        <v>2094.1061265370754</v>
      </c>
      <c r="L839" s="47">
        <f t="shared" si="80"/>
        <v>2293.0861265370754</v>
      </c>
      <c r="M839" s="47">
        <f t="shared" si="78"/>
        <v>2330.9061265370756</v>
      </c>
      <c r="N839" s="48">
        <f t="shared" si="79"/>
        <v>2311.9961265370757</v>
      </c>
      <c r="O839" s="5">
        <v>10.9</v>
      </c>
      <c r="P839" s="5">
        <v>69.7</v>
      </c>
      <c r="Q839" s="5">
        <v>79.4</v>
      </c>
      <c r="S839" s="27">
        <v>3.554</v>
      </c>
      <c r="T839" s="15">
        <v>352.359</v>
      </c>
      <c r="U839" s="15">
        <f t="shared" si="81"/>
        <v>349.4548333333333</v>
      </c>
      <c r="V839" s="27">
        <v>0.431</v>
      </c>
      <c r="W839" s="49">
        <v>3.33</v>
      </c>
      <c r="X839" s="49">
        <f t="shared" si="82"/>
        <v>3.5149999999999992</v>
      </c>
      <c r="Y839" s="26">
        <v>12.362</v>
      </c>
      <c r="Z839" s="48">
        <v>2311.9961265370757</v>
      </c>
    </row>
    <row r="840" spans="1:26" ht="12.75">
      <c r="A840" s="1">
        <v>37014</v>
      </c>
      <c r="B840" s="15">
        <v>123</v>
      </c>
      <c r="C840" s="3">
        <v>0.639236093</v>
      </c>
      <c r="D840" s="56">
        <v>0.639236093</v>
      </c>
      <c r="E840" s="4">
        <v>8309</v>
      </c>
      <c r="F840" s="16">
        <v>0</v>
      </c>
      <c r="G840" s="62">
        <v>39.60915124</v>
      </c>
      <c r="H840" s="62">
        <v>-78.77305511</v>
      </c>
      <c r="I840" s="17">
        <v>821.1</v>
      </c>
      <c r="J840" s="5">
        <f t="shared" si="76"/>
        <v>787.1</v>
      </c>
      <c r="K840" s="47">
        <f t="shared" si="77"/>
        <v>2097.2705411979146</v>
      </c>
      <c r="L840" s="47">
        <f t="shared" si="80"/>
        <v>2296.2505411979146</v>
      </c>
      <c r="M840" s="47">
        <f t="shared" si="78"/>
        <v>2334.0705411979147</v>
      </c>
      <c r="N840" s="48">
        <f t="shared" si="79"/>
        <v>2315.1605411979144</v>
      </c>
      <c r="O840" s="5">
        <v>10.9</v>
      </c>
      <c r="P840" s="5">
        <v>68.8</v>
      </c>
      <c r="Q840" s="5">
        <v>79.4</v>
      </c>
      <c r="R840" s="64">
        <v>2.12E-05</v>
      </c>
      <c r="S840" s="27">
        <v>3.199</v>
      </c>
      <c r="T840" s="15">
        <v>143.544</v>
      </c>
      <c r="U840" s="15">
        <f t="shared" si="81"/>
        <v>254.37033333333332</v>
      </c>
      <c r="V840" s="27">
        <v>0.461</v>
      </c>
      <c r="W840" s="49">
        <v>4.44</v>
      </c>
      <c r="X840" s="49">
        <f t="shared" si="82"/>
        <v>3.7000000000000006</v>
      </c>
      <c r="Y840" s="26">
        <v>12.364</v>
      </c>
      <c r="Z840" s="48">
        <v>2315.1605411979144</v>
      </c>
    </row>
    <row r="841" spans="1:26" ht="12.75">
      <c r="A841" s="1">
        <v>37014</v>
      </c>
      <c r="B841" s="15">
        <v>123</v>
      </c>
      <c r="C841" s="3">
        <v>0.639351845</v>
      </c>
      <c r="D841" s="56">
        <v>0.639351845</v>
      </c>
      <c r="E841" s="4">
        <v>8319</v>
      </c>
      <c r="F841" s="16">
        <v>0</v>
      </c>
      <c r="G841" s="62">
        <v>39.60328601</v>
      </c>
      <c r="H841" s="62">
        <v>-78.76880774</v>
      </c>
      <c r="I841" s="17">
        <v>820.9</v>
      </c>
      <c r="J841" s="5">
        <f aca="true" t="shared" si="83" ref="J841:J904">(I841-34)</f>
        <v>786.9</v>
      </c>
      <c r="K841" s="47">
        <f aca="true" t="shared" si="84" ref="K841:K904">(8303.951372*(LN(1013.25/J841)))</f>
        <v>2099.3808211005057</v>
      </c>
      <c r="L841" s="47">
        <f t="shared" si="80"/>
        <v>2298.3608211005057</v>
      </c>
      <c r="M841" s="47">
        <f aca="true" t="shared" si="85" ref="M841:M904">(K841+236.8)</f>
        <v>2336.180821100506</v>
      </c>
      <c r="N841" s="48">
        <f aca="true" t="shared" si="86" ref="N841:N904">AVERAGE(L841:M841)</f>
        <v>2317.2708211005056</v>
      </c>
      <c r="O841" s="5">
        <v>10.7</v>
      </c>
      <c r="P841" s="5">
        <v>69</v>
      </c>
      <c r="Q841" s="5">
        <v>66.9</v>
      </c>
      <c r="S841" s="27">
        <v>3.543</v>
      </c>
      <c r="T841" s="15">
        <v>302.348</v>
      </c>
      <c r="U841" s="15">
        <f t="shared" si="81"/>
        <v>290.5755</v>
      </c>
      <c r="V841" s="27">
        <v>0.471</v>
      </c>
      <c r="W841" s="49">
        <v>4.44</v>
      </c>
      <c r="X841" s="49">
        <f t="shared" si="82"/>
        <v>3.8850000000000002</v>
      </c>
      <c r="Y841" s="26">
        <v>12.378</v>
      </c>
      <c r="Z841" s="48">
        <v>2317.2708211005056</v>
      </c>
    </row>
    <row r="842" spans="1:26" ht="12.75">
      <c r="A842" s="1">
        <v>37014</v>
      </c>
      <c r="B842" s="15">
        <v>123</v>
      </c>
      <c r="C842" s="3">
        <v>0.639467597</v>
      </c>
      <c r="D842" s="56">
        <v>0.639467597</v>
      </c>
      <c r="E842" s="4">
        <v>8329</v>
      </c>
      <c r="F842" s="16">
        <v>0</v>
      </c>
      <c r="G842" s="62">
        <v>39.60114917</v>
      </c>
      <c r="H842" s="62">
        <v>-78.76002498</v>
      </c>
      <c r="I842" s="17">
        <v>822.3</v>
      </c>
      <c r="J842" s="5">
        <f t="shared" si="83"/>
        <v>788.3</v>
      </c>
      <c r="K842" s="47">
        <f t="shared" si="84"/>
        <v>2084.620111372354</v>
      </c>
      <c r="L842" s="47">
        <f aca="true" t="shared" si="87" ref="L842:L905">(K842+198.98)</f>
        <v>2283.600111372354</v>
      </c>
      <c r="M842" s="47">
        <f t="shared" si="85"/>
        <v>2321.4201113723543</v>
      </c>
      <c r="N842" s="48">
        <f t="shared" si="86"/>
        <v>2302.510111372354</v>
      </c>
      <c r="O842" s="5">
        <v>10.7</v>
      </c>
      <c r="P842" s="5">
        <v>69.1</v>
      </c>
      <c r="Q842" s="5">
        <v>77.8</v>
      </c>
      <c r="S842" s="27">
        <v>3.665</v>
      </c>
      <c r="T842" s="15">
        <v>408.534</v>
      </c>
      <c r="U842" s="15">
        <f t="shared" si="81"/>
        <v>274.2806666666667</v>
      </c>
      <c r="V842" s="27">
        <v>0.501</v>
      </c>
      <c r="W842" s="49">
        <v>4.44</v>
      </c>
      <c r="X842" s="49">
        <f t="shared" si="82"/>
        <v>4.070000000000001</v>
      </c>
      <c r="Y842" s="26">
        <v>12.365</v>
      </c>
      <c r="Z842" s="48">
        <v>2302.510111372354</v>
      </c>
    </row>
    <row r="843" spans="1:26" ht="12.75">
      <c r="A843" s="1">
        <v>37014</v>
      </c>
      <c r="B843" s="15">
        <v>123</v>
      </c>
      <c r="C843" s="3">
        <v>0.639583349</v>
      </c>
      <c r="D843" s="56">
        <v>0.639583349</v>
      </c>
      <c r="E843" s="4">
        <v>8339</v>
      </c>
      <c r="F843" s="16">
        <v>0</v>
      </c>
      <c r="G843" s="62">
        <v>39.60164675</v>
      </c>
      <c r="H843" s="62">
        <v>-78.751688</v>
      </c>
      <c r="I843" s="17">
        <v>823.3</v>
      </c>
      <c r="J843" s="5">
        <f t="shared" si="83"/>
        <v>789.3</v>
      </c>
      <c r="K843" s="47">
        <f t="shared" si="84"/>
        <v>2074.0927882433393</v>
      </c>
      <c r="L843" s="47">
        <f t="shared" si="87"/>
        <v>2273.0727882433393</v>
      </c>
      <c r="M843" s="47">
        <f t="shared" si="85"/>
        <v>2310.8927882433395</v>
      </c>
      <c r="N843" s="48">
        <f t="shared" si="86"/>
        <v>2291.982788243339</v>
      </c>
      <c r="O843" s="5">
        <v>10.9</v>
      </c>
      <c r="P843" s="5">
        <v>69.3</v>
      </c>
      <c r="Q843" s="5">
        <v>79.4</v>
      </c>
      <c r="S843" s="27">
        <v>3.583</v>
      </c>
      <c r="T843" s="15">
        <v>357.1</v>
      </c>
      <c r="U843" s="15">
        <f t="shared" si="81"/>
        <v>292.9461666666666</v>
      </c>
      <c r="V843" s="27">
        <v>0.521</v>
      </c>
      <c r="W843" s="49">
        <v>4.44</v>
      </c>
      <c r="X843" s="49">
        <f t="shared" si="82"/>
        <v>4.070000000000001</v>
      </c>
      <c r="Y843" s="26">
        <v>12.366</v>
      </c>
      <c r="Z843" s="48">
        <v>2291.982788243339</v>
      </c>
    </row>
    <row r="844" spans="1:26" ht="12.75">
      <c r="A844" s="1">
        <v>37014</v>
      </c>
      <c r="B844" s="15">
        <v>123</v>
      </c>
      <c r="C844" s="3">
        <v>0.639699101</v>
      </c>
      <c r="D844" s="56">
        <v>0.639699101</v>
      </c>
      <c r="E844" s="4">
        <v>8349</v>
      </c>
      <c r="F844" s="16">
        <v>0</v>
      </c>
      <c r="G844" s="62">
        <v>39.60450212</v>
      </c>
      <c r="H844" s="62">
        <v>-78.74426619</v>
      </c>
      <c r="I844" s="17">
        <v>826.1</v>
      </c>
      <c r="J844" s="5">
        <f t="shared" si="83"/>
        <v>792.1</v>
      </c>
      <c r="K844" s="47">
        <f t="shared" si="84"/>
        <v>2044.6870867905368</v>
      </c>
      <c r="L844" s="47">
        <f t="shared" si="87"/>
        <v>2243.667086790537</v>
      </c>
      <c r="M844" s="47">
        <f t="shared" si="85"/>
        <v>2281.487086790537</v>
      </c>
      <c r="N844" s="48">
        <f t="shared" si="86"/>
        <v>2262.5770867905367</v>
      </c>
      <c r="O844" s="5">
        <v>11.2</v>
      </c>
      <c r="P844" s="5">
        <v>69</v>
      </c>
      <c r="Q844" s="5">
        <v>77.8</v>
      </c>
      <c r="S844" s="27">
        <v>3.314</v>
      </c>
      <c r="T844" s="15">
        <v>200.786</v>
      </c>
      <c r="U844" s="15">
        <f aca="true" t="shared" si="88" ref="U844:U907">AVERAGE(T839:T844)</f>
        <v>294.1118333333333</v>
      </c>
      <c r="V844" s="27">
        <v>0.491</v>
      </c>
      <c r="W844" s="49">
        <v>4.44</v>
      </c>
      <c r="X844" s="49">
        <f aca="true" t="shared" si="89" ref="X844:X907">AVERAGE(W839:W844)</f>
        <v>4.255000000000001</v>
      </c>
      <c r="Y844" s="26">
        <v>12.383</v>
      </c>
      <c r="Z844" s="48">
        <v>2262.5770867905367</v>
      </c>
    </row>
    <row r="845" spans="1:26" ht="12.75">
      <c r="A845" s="1">
        <v>37014</v>
      </c>
      <c r="B845" s="15">
        <v>123</v>
      </c>
      <c r="C845" s="3">
        <v>0.639814794</v>
      </c>
      <c r="D845" s="56">
        <v>0.639814794</v>
      </c>
      <c r="E845" s="4">
        <v>8359</v>
      </c>
      <c r="F845" s="16">
        <v>0</v>
      </c>
      <c r="G845" s="62">
        <v>39.60955537</v>
      </c>
      <c r="H845" s="62">
        <v>-78.73953982</v>
      </c>
      <c r="I845" s="17">
        <v>827.4</v>
      </c>
      <c r="J845" s="5">
        <f t="shared" si="83"/>
        <v>793.4</v>
      </c>
      <c r="K845" s="47">
        <f t="shared" si="84"/>
        <v>2031.0697557243225</v>
      </c>
      <c r="L845" s="47">
        <f t="shared" si="87"/>
        <v>2230.0497557243225</v>
      </c>
      <c r="M845" s="47">
        <f t="shared" si="85"/>
        <v>2267.8697557243227</v>
      </c>
      <c r="N845" s="48">
        <f t="shared" si="86"/>
        <v>2248.9597557243223</v>
      </c>
      <c r="O845" s="5">
        <v>11.4</v>
      </c>
      <c r="P845" s="5">
        <v>68.3</v>
      </c>
      <c r="Q845" s="5">
        <v>77.9</v>
      </c>
      <c r="S845" s="27">
        <v>3.454</v>
      </c>
      <c r="T845" s="15">
        <v>307.09</v>
      </c>
      <c r="U845" s="15">
        <f t="shared" si="88"/>
        <v>286.567</v>
      </c>
      <c r="V845" s="27">
        <v>0.492</v>
      </c>
      <c r="W845" s="49">
        <v>4.44</v>
      </c>
      <c r="X845" s="49">
        <f t="shared" si="89"/>
        <v>4.44</v>
      </c>
      <c r="Y845" s="26">
        <v>12.367</v>
      </c>
      <c r="Z845" s="48">
        <v>2248.9597557243223</v>
      </c>
    </row>
    <row r="846" spans="1:26" ht="12.75">
      <c r="A846" s="1">
        <v>37014</v>
      </c>
      <c r="B846" s="15">
        <v>123</v>
      </c>
      <c r="C846" s="3">
        <v>0.639930546</v>
      </c>
      <c r="D846" s="56">
        <v>0.639930546</v>
      </c>
      <c r="E846" s="4">
        <v>8369</v>
      </c>
      <c r="F846" s="16">
        <v>0</v>
      </c>
      <c r="G846" s="62">
        <v>39.61576483</v>
      </c>
      <c r="H846" s="62">
        <v>-78.73861595</v>
      </c>
      <c r="I846" s="17">
        <v>829.2</v>
      </c>
      <c r="J846" s="5">
        <f t="shared" si="83"/>
        <v>795.2</v>
      </c>
      <c r="K846" s="47">
        <f t="shared" si="84"/>
        <v>2012.2517790577663</v>
      </c>
      <c r="L846" s="47">
        <f t="shared" si="87"/>
        <v>2211.2317790577663</v>
      </c>
      <c r="M846" s="47">
        <f t="shared" si="85"/>
        <v>2249.0517790577665</v>
      </c>
      <c r="N846" s="48">
        <f t="shared" si="86"/>
        <v>2230.141779057766</v>
      </c>
      <c r="O846" s="5">
        <v>11.7</v>
      </c>
      <c r="P846" s="5">
        <v>68.6</v>
      </c>
      <c r="Q846" s="5">
        <v>77.4</v>
      </c>
      <c r="R846" s="64">
        <v>2.14E-05</v>
      </c>
      <c r="S846" s="27">
        <v>3.439</v>
      </c>
      <c r="T846" s="15">
        <v>255.775</v>
      </c>
      <c r="U846" s="15">
        <f t="shared" si="88"/>
        <v>305.2721666666667</v>
      </c>
      <c r="V846" s="27">
        <v>0.526</v>
      </c>
      <c r="W846" s="49">
        <v>4.44</v>
      </c>
      <c r="X846" s="49">
        <f t="shared" si="89"/>
        <v>4.44</v>
      </c>
      <c r="Y846" s="26">
        <v>12.358</v>
      </c>
      <c r="Z846" s="48">
        <v>2230.141779057766</v>
      </c>
    </row>
    <row r="847" spans="1:26" ht="12.75">
      <c r="A847" s="1">
        <v>37014</v>
      </c>
      <c r="B847" s="15">
        <v>123</v>
      </c>
      <c r="C847" s="3">
        <v>0.640046299</v>
      </c>
      <c r="D847" s="56">
        <v>0.640046299</v>
      </c>
      <c r="E847" s="4">
        <v>8379</v>
      </c>
      <c r="F847" s="16">
        <v>0</v>
      </c>
      <c r="G847" s="62">
        <v>39.62161813</v>
      </c>
      <c r="H847" s="62">
        <v>-78.7422198</v>
      </c>
      <c r="I847" s="17">
        <v>830.1</v>
      </c>
      <c r="J847" s="5">
        <f t="shared" si="83"/>
        <v>796.1</v>
      </c>
      <c r="K847" s="47">
        <f t="shared" si="84"/>
        <v>2002.85875821736</v>
      </c>
      <c r="L847" s="47">
        <f t="shared" si="87"/>
        <v>2201.83875821736</v>
      </c>
      <c r="M847" s="47">
        <f t="shared" si="85"/>
        <v>2239.65875821736</v>
      </c>
      <c r="N847" s="48">
        <f t="shared" si="86"/>
        <v>2220.74875821736</v>
      </c>
      <c r="O847" s="5">
        <v>11.6</v>
      </c>
      <c r="P847" s="5">
        <v>67.6</v>
      </c>
      <c r="Q847" s="5">
        <v>78.8</v>
      </c>
      <c r="S847" s="27">
        <v>3.374</v>
      </c>
      <c r="T847" s="15">
        <v>256.842</v>
      </c>
      <c r="U847" s="15">
        <f t="shared" si="88"/>
        <v>297.68783333333334</v>
      </c>
      <c r="V847" s="27">
        <v>0.5</v>
      </c>
      <c r="W847" s="49">
        <v>4.44</v>
      </c>
      <c r="X847" s="49">
        <f t="shared" si="89"/>
        <v>4.44</v>
      </c>
      <c r="Y847" s="26">
        <v>12.382</v>
      </c>
      <c r="Z847" s="48">
        <v>2220.74875821736</v>
      </c>
    </row>
    <row r="848" spans="1:26" ht="12.75">
      <c r="A848" s="1">
        <v>37014</v>
      </c>
      <c r="B848" s="15">
        <v>123</v>
      </c>
      <c r="C848" s="3">
        <v>0.640162051</v>
      </c>
      <c r="D848" s="56">
        <v>0.640162051</v>
      </c>
      <c r="E848" s="4">
        <v>8389</v>
      </c>
      <c r="F848" s="16">
        <v>0</v>
      </c>
      <c r="G848" s="62">
        <v>39.62541096</v>
      </c>
      <c r="H848" s="62">
        <v>-78.749191</v>
      </c>
      <c r="I848" s="17">
        <v>829.9</v>
      </c>
      <c r="J848" s="5">
        <f t="shared" si="83"/>
        <v>795.9</v>
      </c>
      <c r="K848" s="47">
        <f t="shared" si="84"/>
        <v>2004.9451781710509</v>
      </c>
      <c r="L848" s="47">
        <f t="shared" si="87"/>
        <v>2203.925178171051</v>
      </c>
      <c r="M848" s="47">
        <f t="shared" si="85"/>
        <v>2241.745178171051</v>
      </c>
      <c r="N848" s="48">
        <f t="shared" si="86"/>
        <v>2222.8351781710508</v>
      </c>
      <c r="O848" s="5">
        <v>11.4</v>
      </c>
      <c r="P848" s="5">
        <v>67.8</v>
      </c>
      <c r="Q848" s="5">
        <v>77.9</v>
      </c>
      <c r="S848" s="27">
        <v>3.462</v>
      </c>
      <c r="T848" s="15">
        <v>310.527</v>
      </c>
      <c r="U848" s="15">
        <f t="shared" si="88"/>
        <v>281.3533333333333</v>
      </c>
      <c r="V848" s="27">
        <v>0.511</v>
      </c>
      <c r="W848" s="49">
        <v>4.44</v>
      </c>
      <c r="X848" s="49">
        <f t="shared" si="89"/>
        <v>4.44</v>
      </c>
      <c r="Y848" s="26">
        <v>12.365</v>
      </c>
      <c r="Z848" s="48">
        <v>2222.8351781710508</v>
      </c>
    </row>
    <row r="849" spans="1:26" ht="12.75">
      <c r="A849" s="1">
        <v>37014</v>
      </c>
      <c r="B849" s="15">
        <v>123</v>
      </c>
      <c r="C849" s="3">
        <v>0.640277803</v>
      </c>
      <c r="D849" s="56">
        <v>0.640277803</v>
      </c>
      <c r="E849" s="4">
        <v>8399</v>
      </c>
      <c r="F849" s="16">
        <v>0</v>
      </c>
      <c r="G849" s="62">
        <v>39.62688863</v>
      </c>
      <c r="H849" s="62">
        <v>-78.75744437</v>
      </c>
      <c r="I849" s="17">
        <v>830.8</v>
      </c>
      <c r="J849" s="5">
        <f t="shared" si="83"/>
        <v>796.8</v>
      </c>
      <c r="K849" s="47">
        <f t="shared" si="84"/>
        <v>1995.5604138962103</v>
      </c>
      <c r="L849" s="47">
        <f t="shared" si="87"/>
        <v>2194.5404138962103</v>
      </c>
      <c r="M849" s="47">
        <f t="shared" si="85"/>
        <v>2232.3604138962105</v>
      </c>
      <c r="N849" s="48">
        <f t="shared" si="86"/>
        <v>2213.45041389621</v>
      </c>
      <c r="O849" s="5">
        <v>11.5</v>
      </c>
      <c r="P849" s="5">
        <v>68</v>
      </c>
      <c r="Q849" s="5">
        <v>76.4</v>
      </c>
      <c r="S849" s="27">
        <v>3.434</v>
      </c>
      <c r="T849" s="15">
        <v>259.331</v>
      </c>
      <c r="U849" s="15">
        <f t="shared" si="88"/>
        <v>265.05850000000004</v>
      </c>
      <c r="V849" s="27">
        <v>0.502</v>
      </c>
      <c r="W849" s="49">
        <v>4.44</v>
      </c>
      <c r="X849" s="49">
        <f t="shared" si="89"/>
        <v>4.44</v>
      </c>
      <c r="Y849" s="26">
        <v>12.351</v>
      </c>
      <c r="Z849" s="48">
        <v>2213.45041389621</v>
      </c>
    </row>
    <row r="850" spans="1:26" ht="12.75">
      <c r="A850" s="1">
        <v>37014</v>
      </c>
      <c r="B850" s="15">
        <v>123</v>
      </c>
      <c r="C850" s="3">
        <v>0.640393496</v>
      </c>
      <c r="D850" s="56">
        <v>0.640393496</v>
      </c>
      <c r="E850" s="4">
        <v>8409</v>
      </c>
      <c r="F850" s="16">
        <v>0</v>
      </c>
      <c r="G850" s="62">
        <v>39.6262668</v>
      </c>
      <c r="H850" s="62">
        <v>-78.76583036</v>
      </c>
      <c r="I850" s="17">
        <v>831.9</v>
      </c>
      <c r="J850" s="5">
        <f t="shared" si="83"/>
        <v>797.9</v>
      </c>
      <c r="K850" s="47">
        <f t="shared" si="84"/>
        <v>1984.104531337839</v>
      </c>
      <c r="L850" s="47">
        <f t="shared" si="87"/>
        <v>2183.084531337839</v>
      </c>
      <c r="M850" s="47">
        <f t="shared" si="85"/>
        <v>2220.904531337839</v>
      </c>
      <c r="N850" s="48">
        <f t="shared" si="86"/>
        <v>2201.9945313378394</v>
      </c>
      <c r="O850" s="5">
        <v>11.5</v>
      </c>
      <c r="P850" s="5">
        <v>67.9</v>
      </c>
      <c r="Q850" s="5">
        <v>74.9</v>
      </c>
      <c r="S850" s="27">
        <v>2.641</v>
      </c>
      <c r="T850" s="15">
        <v>-159.602</v>
      </c>
      <c r="U850" s="15">
        <f t="shared" si="88"/>
        <v>204.99383333333333</v>
      </c>
      <c r="V850" s="27">
        <v>0.511</v>
      </c>
      <c r="W850" s="49">
        <v>4.44</v>
      </c>
      <c r="X850" s="49">
        <f t="shared" si="89"/>
        <v>4.44</v>
      </c>
      <c r="Y850" s="26">
        <v>12.388</v>
      </c>
      <c r="Z850" s="48">
        <v>2201.9945313378394</v>
      </c>
    </row>
    <row r="851" spans="1:26" ht="12.75">
      <c r="A851" s="1">
        <v>37014</v>
      </c>
      <c r="B851" s="15">
        <v>123</v>
      </c>
      <c r="C851" s="3">
        <v>0.640509248</v>
      </c>
      <c r="D851" s="56">
        <v>0.640509248</v>
      </c>
      <c r="E851" s="4">
        <v>8419</v>
      </c>
      <c r="F851" s="16">
        <v>0</v>
      </c>
      <c r="G851" s="62">
        <v>39.62322208</v>
      </c>
      <c r="H851" s="62">
        <v>-78.77323219</v>
      </c>
      <c r="I851" s="17">
        <v>834.7</v>
      </c>
      <c r="J851" s="5">
        <f t="shared" si="83"/>
        <v>800.7</v>
      </c>
      <c r="K851" s="47">
        <f t="shared" si="84"/>
        <v>1955.0152186658795</v>
      </c>
      <c r="L851" s="47">
        <f t="shared" si="87"/>
        <v>2153.9952186658793</v>
      </c>
      <c r="M851" s="47">
        <f t="shared" si="85"/>
        <v>2191.8152186658795</v>
      </c>
      <c r="N851" s="48">
        <f t="shared" si="86"/>
        <v>2172.905218665879</v>
      </c>
      <c r="O851" s="5">
        <v>11.9</v>
      </c>
      <c r="P851" s="5">
        <v>67.3</v>
      </c>
      <c r="Q851" s="5">
        <v>77.9</v>
      </c>
      <c r="S851" s="27">
        <v>4.082</v>
      </c>
      <c r="T851" s="15">
        <v>629.083</v>
      </c>
      <c r="U851" s="15">
        <f t="shared" si="88"/>
        <v>258.65933333333334</v>
      </c>
      <c r="V851" s="27">
        <v>0.541</v>
      </c>
      <c r="W851" s="49">
        <v>4.44</v>
      </c>
      <c r="X851" s="49">
        <f t="shared" si="89"/>
        <v>4.44</v>
      </c>
      <c r="Y851" s="26">
        <v>12.371</v>
      </c>
      <c r="Z851" s="48">
        <v>2172.905218665879</v>
      </c>
    </row>
    <row r="852" spans="1:26" ht="12.75">
      <c r="A852" s="1">
        <v>37014</v>
      </c>
      <c r="B852" s="15">
        <v>123</v>
      </c>
      <c r="C852" s="3">
        <v>0.640625</v>
      </c>
      <c r="D852" s="56">
        <v>0.640625</v>
      </c>
      <c r="E852" s="4">
        <v>8429</v>
      </c>
      <c r="F852" s="16">
        <v>0</v>
      </c>
      <c r="G852" s="62">
        <v>39.6182839</v>
      </c>
      <c r="H852" s="62">
        <v>-78.7785571</v>
      </c>
      <c r="I852" s="17">
        <v>836.8</v>
      </c>
      <c r="J852" s="5">
        <f t="shared" si="83"/>
        <v>802.8</v>
      </c>
      <c r="K852" s="47">
        <f t="shared" si="84"/>
        <v>1933.264912646619</v>
      </c>
      <c r="L852" s="47">
        <f t="shared" si="87"/>
        <v>2132.244912646619</v>
      </c>
      <c r="M852" s="47">
        <f t="shared" si="85"/>
        <v>2170.064912646619</v>
      </c>
      <c r="N852" s="48">
        <f t="shared" si="86"/>
        <v>2151.154912646619</v>
      </c>
      <c r="O852" s="5">
        <v>12.2</v>
      </c>
      <c r="P852" s="5">
        <v>67.1</v>
      </c>
      <c r="Q852" s="5">
        <v>76.4</v>
      </c>
      <c r="R852" s="64">
        <v>1.84E-05</v>
      </c>
      <c r="S852" s="27">
        <v>3.716</v>
      </c>
      <c r="T852" s="15">
        <v>420.387</v>
      </c>
      <c r="U852" s="15">
        <f t="shared" si="88"/>
        <v>286.0946666666667</v>
      </c>
      <c r="V852" s="27">
        <v>0.531</v>
      </c>
      <c r="W852" s="49">
        <v>4.44</v>
      </c>
      <c r="X852" s="49">
        <f t="shared" si="89"/>
        <v>4.44</v>
      </c>
      <c r="Y852" s="26">
        <v>12.353</v>
      </c>
      <c r="Z852" s="48">
        <v>2151.154912646619</v>
      </c>
    </row>
    <row r="853" spans="1:26" ht="12.75">
      <c r="A853" s="1">
        <v>37014</v>
      </c>
      <c r="B853" s="15">
        <v>123</v>
      </c>
      <c r="C853" s="3">
        <v>0.640740752</v>
      </c>
      <c r="D853" s="56">
        <v>0.640740752</v>
      </c>
      <c r="E853" s="4">
        <v>8439</v>
      </c>
      <c r="F853" s="16">
        <v>0</v>
      </c>
      <c r="G853" s="62">
        <v>39.61185147</v>
      </c>
      <c r="H853" s="62">
        <v>-78.78057546</v>
      </c>
      <c r="I853" s="17">
        <v>839.1</v>
      </c>
      <c r="J853" s="5">
        <f t="shared" si="83"/>
        <v>805.1</v>
      </c>
      <c r="K853" s="47">
        <f t="shared" si="84"/>
        <v>1909.5083342746384</v>
      </c>
      <c r="L853" s="47">
        <f t="shared" si="87"/>
        <v>2108.4883342746384</v>
      </c>
      <c r="M853" s="47">
        <f t="shared" si="85"/>
        <v>2146.3083342746386</v>
      </c>
      <c r="N853" s="48">
        <f t="shared" si="86"/>
        <v>2127.3983342746387</v>
      </c>
      <c r="O853" s="5">
        <v>12.5</v>
      </c>
      <c r="P853" s="5">
        <v>66.8</v>
      </c>
      <c r="Q853" s="5">
        <v>77.9</v>
      </c>
      <c r="S853" s="27">
        <v>3.596</v>
      </c>
      <c r="T853" s="15">
        <v>369.072</v>
      </c>
      <c r="U853" s="15">
        <f t="shared" si="88"/>
        <v>304.7996666666666</v>
      </c>
      <c r="V853" s="27">
        <v>0.551</v>
      </c>
      <c r="W853" s="49">
        <v>5.55</v>
      </c>
      <c r="X853" s="49">
        <f t="shared" si="89"/>
        <v>4.625000000000001</v>
      </c>
      <c r="Y853" s="26">
        <v>12.388</v>
      </c>
      <c r="Z853" s="48">
        <v>2127.3983342746387</v>
      </c>
    </row>
    <row r="854" spans="1:26" ht="12.75">
      <c r="A854" s="1">
        <v>37014</v>
      </c>
      <c r="B854" s="15">
        <v>123</v>
      </c>
      <c r="C854" s="3">
        <v>0.640856504</v>
      </c>
      <c r="D854" s="56">
        <v>0.640856504</v>
      </c>
      <c r="E854" s="4">
        <v>8449</v>
      </c>
      <c r="F854" s="16">
        <v>0</v>
      </c>
      <c r="G854" s="62">
        <v>39.60565637</v>
      </c>
      <c r="H854" s="62">
        <v>-78.77778422</v>
      </c>
      <c r="I854" s="17">
        <v>840.3</v>
      </c>
      <c r="J854" s="5">
        <f t="shared" si="83"/>
        <v>806.3</v>
      </c>
      <c r="K854" s="47">
        <f t="shared" si="84"/>
        <v>1897.1405255512348</v>
      </c>
      <c r="L854" s="47">
        <f t="shared" si="87"/>
        <v>2096.1205255512346</v>
      </c>
      <c r="M854" s="47">
        <f t="shared" si="85"/>
        <v>2133.9405255512347</v>
      </c>
      <c r="N854" s="48">
        <f t="shared" si="86"/>
        <v>2115.030525551235</v>
      </c>
      <c r="O854" s="5">
        <v>12.5</v>
      </c>
      <c r="P854" s="5">
        <v>66.5</v>
      </c>
      <c r="Q854" s="5">
        <v>75.8</v>
      </c>
      <c r="S854" s="27">
        <v>3.664</v>
      </c>
      <c r="T854" s="15">
        <v>422.758</v>
      </c>
      <c r="U854" s="15">
        <f t="shared" si="88"/>
        <v>323.50483333333335</v>
      </c>
      <c r="V854" s="27">
        <v>0.552</v>
      </c>
      <c r="W854" s="49">
        <v>5.55</v>
      </c>
      <c r="X854" s="49">
        <f t="shared" si="89"/>
        <v>4.8100000000000005</v>
      </c>
      <c r="Y854" s="26">
        <v>12.369</v>
      </c>
      <c r="Z854" s="48">
        <v>2115.030525551235</v>
      </c>
    </row>
    <row r="855" spans="1:26" ht="12.75">
      <c r="A855" s="1">
        <v>37014</v>
      </c>
      <c r="B855" s="15">
        <v>123</v>
      </c>
      <c r="C855" s="3">
        <v>0.640972197</v>
      </c>
      <c r="D855" s="56">
        <v>0.640972197</v>
      </c>
      <c r="E855" s="4">
        <v>8459</v>
      </c>
      <c r="F855" s="16">
        <v>0</v>
      </c>
      <c r="G855" s="62">
        <v>39.60175673</v>
      </c>
      <c r="H855" s="62">
        <v>-78.77094618</v>
      </c>
      <c r="I855" s="17">
        <v>842.3</v>
      </c>
      <c r="J855" s="5">
        <f t="shared" si="83"/>
        <v>808.3</v>
      </c>
      <c r="K855" s="47">
        <f t="shared" si="84"/>
        <v>1876.5683575365806</v>
      </c>
      <c r="L855" s="47">
        <f t="shared" si="87"/>
        <v>2075.5483575365806</v>
      </c>
      <c r="M855" s="47">
        <f t="shared" si="85"/>
        <v>2113.368357536581</v>
      </c>
      <c r="N855" s="48">
        <f t="shared" si="86"/>
        <v>2094.4583575365805</v>
      </c>
      <c r="O855" s="5">
        <v>12.7</v>
      </c>
      <c r="P855" s="5">
        <v>66</v>
      </c>
      <c r="Q855" s="5">
        <v>78.4</v>
      </c>
      <c r="S855" s="27">
        <v>3.355</v>
      </c>
      <c r="T855" s="15">
        <v>266.325</v>
      </c>
      <c r="U855" s="15">
        <f t="shared" si="88"/>
        <v>324.6705</v>
      </c>
      <c r="V855" s="27">
        <v>0.542</v>
      </c>
      <c r="W855" s="49">
        <v>4.44</v>
      </c>
      <c r="X855" s="49">
        <f t="shared" si="89"/>
        <v>4.8100000000000005</v>
      </c>
      <c r="Y855" s="26">
        <v>12.354</v>
      </c>
      <c r="Z855" s="48">
        <v>2094.4583575365805</v>
      </c>
    </row>
    <row r="856" spans="1:26" ht="12.75">
      <c r="A856" s="1">
        <v>37014</v>
      </c>
      <c r="B856" s="15">
        <v>123</v>
      </c>
      <c r="C856" s="3">
        <v>0.641087949</v>
      </c>
      <c r="D856" s="56">
        <v>0.641087949</v>
      </c>
      <c r="E856" s="4">
        <v>8469</v>
      </c>
      <c r="F856" s="16">
        <v>0</v>
      </c>
      <c r="G856" s="62">
        <v>39.60166086</v>
      </c>
      <c r="H856" s="62">
        <v>-78.76246724</v>
      </c>
      <c r="I856" s="17">
        <v>842.3</v>
      </c>
      <c r="J856" s="5">
        <f t="shared" si="83"/>
        <v>808.3</v>
      </c>
      <c r="K856" s="47">
        <f t="shared" si="84"/>
        <v>1876.5683575365806</v>
      </c>
      <c r="L856" s="47">
        <f t="shared" si="87"/>
        <v>2075.5483575365806</v>
      </c>
      <c r="M856" s="47">
        <f t="shared" si="85"/>
        <v>2113.368357536581</v>
      </c>
      <c r="N856" s="48">
        <f t="shared" si="86"/>
        <v>2094.4583575365805</v>
      </c>
      <c r="O856" s="5">
        <v>12.6</v>
      </c>
      <c r="P856" s="5">
        <v>65.9</v>
      </c>
      <c r="Q856" s="5">
        <v>77.4</v>
      </c>
      <c r="S856" s="27">
        <v>3.453</v>
      </c>
      <c r="T856" s="15">
        <v>320.129</v>
      </c>
      <c r="U856" s="15">
        <f t="shared" si="88"/>
        <v>404.62566666666663</v>
      </c>
      <c r="V856" s="27">
        <v>0.571</v>
      </c>
      <c r="W856" s="49">
        <v>5.55</v>
      </c>
      <c r="X856" s="49">
        <f t="shared" si="89"/>
        <v>4.995</v>
      </c>
      <c r="Y856" s="26">
        <v>12.386</v>
      </c>
      <c r="Z856" s="48">
        <v>2094.4583575365805</v>
      </c>
    </row>
    <row r="857" spans="1:26" ht="12.75">
      <c r="A857" s="1">
        <v>37014</v>
      </c>
      <c r="B857" s="15">
        <v>123</v>
      </c>
      <c r="C857" s="3">
        <v>0.641203701</v>
      </c>
      <c r="D857" s="56">
        <v>0.641203701</v>
      </c>
      <c r="E857" s="4">
        <v>8479</v>
      </c>
      <c r="F857" s="16">
        <v>0</v>
      </c>
      <c r="G857" s="62">
        <v>39.60471196</v>
      </c>
      <c r="H857" s="62">
        <v>-78.75513196</v>
      </c>
      <c r="I857" s="17">
        <v>843</v>
      </c>
      <c r="J857" s="5">
        <f t="shared" si="83"/>
        <v>809</v>
      </c>
      <c r="K857" s="47">
        <f t="shared" si="84"/>
        <v>1869.3801224245117</v>
      </c>
      <c r="L857" s="47">
        <f t="shared" si="87"/>
        <v>2068.3601224245117</v>
      </c>
      <c r="M857" s="47">
        <f t="shared" si="85"/>
        <v>2106.180122424512</v>
      </c>
      <c r="N857" s="48">
        <f t="shared" si="86"/>
        <v>2087.270122424512</v>
      </c>
      <c r="O857" s="5">
        <v>12.7</v>
      </c>
      <c r="P857" s="5">
        <v>65.8</v>
      </c>
      <c r="Q857" s="5">
        <v>75.9</v>
      </c>
      <c r="S857" s="27">
        <v>3.383</v>
      </c>
      <c r="T857" s="15">
        <v>268.814</v>
      </c>
      <c r="U857" s="15">
        <f t="shared" si="88"/>
        <v>344.5808333333334</v>
      </c>
      <c r="V857" s="27">
        <v>0.551</v>
      </c>
      <c r="W857" s="49">
        <v>5.55</v>
      </c>
      <c r="X857" s="49">
        <f t="shared" si="89"/>
        <v>5.180000000000001</v>
      </c>
      <c r="Y857" s="26">
        <v>12.366</v>
      </c>
      <c r="Z857" s="48">
        <v>2087.270122424512</v>
      </c>
    </row>
    <row r="858" spans="1:26" ht="12.75">
      <c r="A858" s="1">
        <v>37014</v>
      </c>
      <c r="B858" s="15">
        <v>123</v>
      </c>
      <c r="C858" s="3">
        <v>0.641319454</v>
      </c>
      <c r="D858" s="56">
        <v>0.641319454</v>
      </c>
      <c r="E858" s="4">
        <v>8489</v>
      </c>
      <c r="F858" s="16">
        <v>0</v>
      </c>
      <c r="G858" s="62">
        <v>39.60972917</v>
      </c>
      <c r="H858" s="62">
        <v>-78.7502623</v>
      </c>
      <c r="I858" s="17">
        <v>845.2</v>
      </c>
      <c r="J858" s="5">
        <f t="shared" si="83"/>
        <v>811.2</v>
      </c>
      <c r="K858" s="47">
        <f t="shared" si="84"/>
        <v>1846.8289506602796</v>
      </c>
      <c r="L858" s="47">
        <f t="shared" si="87"/>
        <v>2045.8089506602796</v>
      </c>
      <c r="M858" s="47">
        <f t="shared" si="85"/>
        <v>2083.6289506602798</v>
      </c>
      <c r="N858" s="48">
        <f t="shared" si="86"/>
        <v>2064.71895066028</v>
      </c>
      <c r="O858" s="5">
        <v>13</v>
      </c>
      <c r="P858" s="5">
        <v>65.2</v>
      </c>
      <c r="Q858" s="5">
        <v>74.3</v>
      </c>
      <c r="R858" s="64">
        <v>2.02E-05</v>
      </c>
      <c r="S858" s="27">
        <v>3.374</v>
      </c>
      <c r="T858" s="15">
        <v>269.881</v>
      </c>
      <c r="U858" s="15">
        <f t="shared" si="88"/>
        <v>319.4965</v>
      </c>
      <c r="V858" s="27">
        <v>0.571</v>
      </c>
      <c r="W858" s="49">
        <v>5.55</v>
      </c>
      <c r="X858" s="49">
        <f t="shared" si="89"/>
        <v>5.364999999999999</v>
      </c>
      <c r="Y858" s="26">
        <v>12.352</v>
      </c>
      <c r="Z858" s="48">
        <v>2064.71895066028</v>
      </c>
    </row>
    <row r="859" spans="1:26" ht="12.75">
      <c r="A859" s="1">
        <v>37014</v>
      </c>
      <c r="B859" s="15">
        <v>123</v>
      </c>
      <c r="C859" s="3">
        <v>0.641435206</v>
      </c>
      <c r="D859" s="56">
        <v>0.641435206</v>
      </c>
      <c r="E859" s="4">
        <v>8499</v>
      </c>
      <c r="F859" s="16">
        <v>0</v>
      </c>
      <c r="G859" s="62">
        <v>39.61595612</v>
      </c>
      <c r="H859" s="62">
        <v>-78.74988666</v>
      </c>
      <c r="I859" s="17">
        <v>846.3</v>
      </c>
      <c r="J859" s="5">
        <f t="shared" si="83"/>
        <v>812.3</v>
      </c>
      <c r="K859" s="47">
        <f t="shared" si="84"/>
        <v>1835.576289241155</v>
      </c>
      <c r="L859" s="47">
        <f t="shared" si="87"/>
        <v>2034.5562892411551</v>
      </c>
      <c r="M859" s="47">
        <f t="shared" si="85"/>
        <v>2072.376289241155</v>
      </c>
      <c r="N859" s="48">
        <f t="shared" si="86"/>
        <v>2053.466289241155</v>
      </c>
      <c r="O859" s="5">
        <v>13</v>
      </c>
      <c r="P859" s="5">
        <v>66.1</v>
      </c>
      <c r="Q859" s="5">
        <v>76.9</v>
      </c>
      <c r="S859" s="27">
        <v>3.485</v>
      </c>
      <c r="T859" s="15">
        <v>323.566</v>
      </c>
      <c r="U859" s="15">
        <f t="shared" si="88"/>
        <v>311.9121666666667</v>
      </c>
      <c r="V859" s="27">
        <v>0.522</v>
      </c>
      <c r="W859" s="49">
        <v>4.44</v>
      </c>
      <c r="X859" s="49">
        <f t="shared" si="89"/>
        <v>5.180000000000001</v>
      </c>
      <c r="Y859" s="26">
        <v>12.383</v>
      </c>
      <c r="Z859" s="48">
        <v>2053.466289241155</v>
      </c>
    </row>
    <row r="860" spans="1:26" ht="12.75">
      <c r="A860" s="1">
        <v>37014</v>
      </c>
      <c r="B860" s="15">
        <v>123</v>
      </c>
      <c r="C860" s="3">
        <v>0.641550899</v>
      </c>
      <c r="D860" s="56">
        <v>0.641550899</v>
      </c>
      <c r="E860" s="4">
        <v>8509</v>
      </c>
      <c r="F860" s="16">
        <v>0</v>
      </c>
      <c r="G860" s="62">
        <v>39.62152315</v>
      </c>
      <c r="H860" s="62">
        <v>-78.75387556</v>
      </c>
      <c r="I860" s="17">
        <v>848</v>
      </c>
      <c r="J860" s="5">
        <f t="shared" si="83"/>
        <v>814</v>
      </c>
      <c r="K860" s="47">
        <f t="shared" si="84"/>
        <v>1818.2157500120704</v>
      </c>
      <c r="L860" s="47">
        <f t="shared" si="87"/>
        <v>2017.1957500120704</v>
      </c>
      <c r="M860" s="47">
        <f t="shared" si="85"/>
        <v>2055.0157500120704</v>
      </c>
      <c r="N860" s="48">
        <f t="shared" si="86"/>
        <v>2036.1057500120705</v>
      </c>
      <c r="O860" s="5">
        <v>13</v>
      </c>
      <c r="P860" s="5">
        <v>68.1</v>
      </c>
      <c r="Q860" s="5">
        <v>76.3</v>
      </c>
      <c r="S860" s="27">
        <v>3.23</v>
      </c>
      <c r="T860" s="15">
        <v>167.37</v>
      </c>
      <c r="U860" s="15">
        <f t="shared" si="88"/>
        <v>269.3475</v>
      </c>
      <c r="V860" s="27">
        <v>0.545</v>
      </c>
      <c r="W860" s="49">
        <v>4.44</v>
      </c>
      <c r="X860" s="49">
        <f t="shared" si="89"/>
        <v>4.995</v>
      </c>
      <c r="Y860" s="26">
        <v>12.37</v>
      </c>
      <c r="Z860" s="48">
        <v>2036.1057500120705</v>
      </c>
    </row>
    <row r="861" spans="1:26" ht="12.75">
      <c r="A861" s="1">
        <v>37014</v>
      </c>
      <c r="B861" s="15">
        <v>123</v>
      </c>
      <c r="C861" s="3">
        <v>0.641666651</v>
      </c>
      <c r="D861" s="56">
        <v>0.641666651</v>
      </c>
      <c r="E861" s="4">
        <v>8519</v>
      </c>
      <c r="F861" s="16">
        <v>0</v>
      </c>
      <c r="G861" s="62">
        <v>39.6245817</v>
      </c>
      <c r="H861" s="62">
        <v>-78.76117739</v>
      </c>
      <c r="I861" s="17">
        <v>849.4</v>
      </c>
      <c r="J861" s="5">
        <f t="shared" si="83"/>
        <v>815.4</v>
      </c>
      <c r="K861" s="47">
        <f t="shared" si="84"/>
        <v>1803.9460375023957</v>
      </c>
      <c r="L861" s="47">
        <f t="shared" si="87"/>
        <v>2002.9260375023957</v>
      </c>
      <c r="M861" s="47">
        <f t="shared" si="85"/>
        <v>2040.7460375023957</v>
      </c>
      <c r="N861" s="48">
        <f t="shared" si="86"/>
        <v>2021.8360375023958</v>
      </c>
      <c r="O861" s="5">
        <v>13.1</v>
      </c>
      <c r="P861" s="5">
        <v>67.6</v>
      </c>
      <c r="Q861" s="5">
        <v>79.8</v>
      </c>
      <c r="S861" s="27">
        <v>3.404</v>
      </c>
      <c r="T861" s="15">
        <v>273.555</v>
      </c>
      <c r="U861" s="15">
        <f t="shared" si="88"/>
        <v>270.55249999999995</v>
      </c>
      <c r="V861" s="27">
        <v>0.511</v>
      </c>
      <c r="W861" s="49">
        <v>4.44</v>
      </c>
      <c r="X861" s="49">
        <f t="shared" si="89"/>
        <v>4.995</v>
      </c>
      <c r="Y861" s="26">
        <v>12.351</v>
      </c>
      <c r="Z861" s="48">
        <v>2021.8360375023958</v>
      </c>
    </row>
    <row r="862" spans="1:26" ht="12.75">
      <c r="A862" s="1">
        <v>37014</v>
      </c>
      <c r="B862" s="15">
        <v>123</v>
      </c>
      <c r="C862" s="3">
        <v>0.641782403</v>
      </c>
      <c r="D862" s="56">
        <v>0.641782403</v>
      </c>
      <c r="E862" s="4">
        <v>8529</v>
      </c>
      <c r="F862" s="16">
        <v>0</v>
      </c>
      <c r="G862" s="62">
        <v>39.6249859</v>
      </c>
      <c r="H862" s="62">
        <v>-78.76967888</v>
      </c>
      <c r="I862" s="17">
        <v>851.3</v>
      </c>
      <c r="J862" s="5">
        <f t="shared" si="83"/>
        <v>817.3</v>
      </c>
      <c r="K862" s="47">
        <f t="shared" si="84"/>
        <v>1784.6191376077884</v>
      </c>
      <c r="L862" s="47">
        <f t="shared" si="87"/>
        <v>1983.5991376077884</v>
      </c>
      <c r="M862" s="47">
        <f t="shared" si="85"/>
        <v>2021.4191376077883</v>
      </c>
      <c r="N862" s="48">
        <f t="shared" si="86"/>
        <v>2002.5091376077885</v>
      </c>
      <c r="O862" s="5">
        <v>13.3</v>
      </c>
      <c r="P862" s="5">
        <v>67.4</v>
      </c>
      <c r="Q862" s="5">
        <v>82.9</v>
      </c>
      <c r="S862" s="27">
        <v>3.484</v>
      </c>
      <c r="T862" s="15">
        <v>327.122</v>
      </c>
      <c r="U862" s="15">
        <f t="shared" si="88"/>
        <v>271.718</v>
      </c>
      <c r="V862" s="27">
        <v>0.521</v>
      </c>
      <c r="W862" s="49">
        <v>4.44</v>
      </c>
      <c r="X862" s="49">
        <f t="shared" si="89"/>
        <v>4.8100000000000005</v>
      </c>
      <c r="Y862" s="26">
        <v>12.364</v>
      </c>
      <c r="Z862" s="48">
        <v>2002.5091376077885</v>
      </c>
    </row>
    <row r="863" spans="1:26" ht="12.75">
      <c r="A863" s="1">
        <v>37014</v>
      </c>
      <c r="B863" s="15">
        <v>123</v>
      </c>
      <c r="C863" s="3">
        <v>0.641898155</v>
      </c>
      <c r="D863" s="56">
        <v>0.641898155</v>
      </c>
      <c r="E863" s="4">
        <v>8539</v>
      </c>
      <c r="F863" s="16">
        <v>0</v>
      </c>
      <c r="G863" s="62">
        <v>39.62067897</v>
      </c>
      <c r="H863" s="62">
        <v>-78.77654884</v>
      </c>
      <c r="I863" s="17">
        <v>851.8</v>
      </c>
      <c r="J863" s="5">
        <f t="shared" si="83"/>
        <v>817.8</v>
      </c>
      <c r="K863" s="47">
        <f t="shared" si="84"/>
        <v>1779.5405787240322</v>
      </c>
      <c r="L863" s="47">
        <f t="shared" si="87"/>
        <v>1978.5205787240322</v>
      </c>
      <c r="M863" s="47">
        <f t="shared" si="85"/>
        <v>2016.3405787240322</v>
      </c>
      <c r="N863" s="48">
        <f t="shared" si="86"/>
        <v>1997.4305787240323</v>
      </c>
      <c r="O863" s="5">
        <v>13.4</v>
      </c>
      <c r="P863" s="5">
        <v>67.5</v>
      </c>
      <c r="Q863" s="5">
        <v>84.4</v>
      </c>
      <c r="S863" s="27">
        <v>3.454</v>
      </c>
      <c r="T863" s="15">
        <v>328.308</v>
      </c>
      <c r="U863" s="15">
        <f t="shared" si="88"/>
        <v>281.63366666666667</v>
      </c>
      <c r="V863" s="27">
        <v>0.542</v>
      </c>
      <c r="W863" s="49">
        <v>4.44</v>
      </c>
      <c r="X863" s="49">
        <f t="shared" si="89"/>
        <v>4.625000000000001</v>
      </c>
      <c r="Y863" s="26">
        <v>12.371</v>
      </c>
      <c r="Z863" s="48">
        <v>1997.4305787240323</v>
      </c>
    </row>
    <row r="864" spans="1:26" ht="12.75">
      <c r="A864" s="1">
        <v>37014</v>
      </c>
      <c r="B864" s="15">
        <v>123</v>
      </c>
      <c r="C864" s="3">
        <v>0.642013907</v>
      </c>
      <c r="D864" s="56">
        <v>0.642013907</v>
      </c>
      <c r="E864" s="4">
        <v>8549</v>
      </c>
      <c r="F864" s="16">
        <v>0</v>
      </c>
      <c r="G864" s="62">
        <v>39.61464608</v>
      </c>
      <c r="H864" s="62">
        <v>-78.77992092</v>
      </c>
      <c r="I864" s="17">
        <v>852.5</v>
      </c>
      <c r="J864" s="5">
        <f t="shared" si="83"/>
        <v>818.5</v>
      </c>
      <c r="K864" s="47">
        <f t="shared" si="84"/>
        <v>1772.4358102647093</v>
      </c>
      <c r="L864" s="47">
        <f t="shared" si="87"/>
        <v>1971.4158102647093</v>
      </c>
      <c r="M864" s="47">
        <f t="shared" si="85"/>
        <v>2009.2358102647092</v>
      </c>
      <c r="N864" s="48">
        <f t="shared" si="86"/>
        <v>1990.3258102647092</v>
      </c>
      <c r="O864" s="5">
        <v>13.4</v>
      </c>
      <c r="P864" s="5">
        <v>67.1</v>
      </c>
      <c r="Q864" s="5">
        <v>77.9</v>
      </c>
      <c r="R864" s="64">
        <v>2.28E-05</v>
      </c>
      <c r="S864" s="27">
        <v>3.325</v>
      </c>
      <c r="T864" s="15">
        <v>224.611</v>
      </c>
      <c r="U864" s="15">
        <f t="shared" si="88"/>
        <v>274.0886666666667</v>
      </c>
      <c r="V864" s="27">
        <v>0.562</v>
      </c>
      <c r="W864" s="49">
        <v>5.55</v>
      </c>
      <c r="X864" s="49">
        <f t="shared" si="89"/>
        <v>4.625000000000001</v>
      </c>
      <c r="Y864" s="26">
        <v>12.368</v>
      </c>
      <c r="Z864" s="48">
        <v>1990.3258102647092</v>
      </c>
    </row>
    <row r="865" spans="1:26" ht="12.75">
      <c r="A865" s="1">
        <v>37014</v>
      </c>
      <c r="B865" s="15">
        <v>123</v>
      </c>
      <c r="C865" s="3">
        <v>0.6421296</v>
      </c>
      <c r="D865" s="56">
        <v>0.6421296</v>
      </c>
      <c r="E865" s="4">
        <v>8559</v>
      </c>
      <c r="F865" s="16">
        <v>0</v>
      </c>
      <c r="G865" s="62">
        <v>39.60811388</v>
      </c>
      <c r="H865" s="62">
        <v>-78.77850886</v>
      </c>
      <c r="I865" s="17">
        <v>855.1</v>
      </c>
      <c r="J865" s="5">
        <f t="shared" si="83"/>
        <v>821.1</v>
      </c>
      <c r="K865" s="47">
        <f t="shared" si="84"/>
        <v>1746.099762857686</v>
      </c>
      <c r="L865" s="47">
        <f t="shared" si="87"/>
        <v>1945.079762857686</v>
      </c>
      <c r="M865" s="47">
        <f t="shared" si="85"/>
        <v>1982.899762857686</v>
      </c>
      <c r="N865" s="48">
        <f t="shared" si="86"/>
        <v>1963.989762857686</v>
      </c>
      <c r="O865" s="5">
        <v>13.8</v>
      </c>
      <c r="P865" s="5">
        <v>66.2</v>
      </c>
      <c r="Q865" s="5">
        <v>79.9</v>
      </c>
      <c r="S865" s="27">
        <v>3.876</v>
      </c>
      <c r="T865" s="15">
        <v>540.797</v>
      </c>
      <c r="U865" s="15">
        <f t="shared" si="88"/>
        <v>310.29383333333334</v>
      </c>
      <c r="V865" s="27">
        <v>0.541</v>
      </c>
      <c r="W865" s="49">
        <v>4.44</v>
      </c>
      <c r="X865" s="49">
        <f t="shared" si="89"/>
        <v>4.625000000000001</v>
      </c>
      <c r="Y865" s="26">
        <v>12.373</v>
      </c>
      <c r="Z865" s="48">
        <v>1963.989762857686</v>
      </c>
    </row>
    <row r="866" spans="1:26" ht="12.75">
      <c r="A866" s="1">
        <v>37014</v>
      </c>
      <c r="B866" s="15">
        <v>123</v>
      </c>
      <c r="C866" s="3">
        <v>0.642245352</v>
      </c>
      <c r="D866" s="56">
        <v>0.642245352</v>
      </c>
      <c r="E866" s="4">
        <v>8569</v>
      </c>
      <c r="F866" s="16">
        <v>0</v>
      </c>
      <c r="G866" s="62">
        <v>39.60261578</v>
      </c>
      <c r="H866" s="62">
        <v>-78.77369602</v>
      </c>
      <c r="I866" s="17">
        <v>855.6</v>
      </c>
      <c r="J866" s="5">
        <f t="shared" si="83"/>
        <v>821.6</v>
      </c>
      <c r="K866" s="47">
        <f t="shared" si="84"/>
        <v>1741.0447000778477</v>
      </c>
      <c r="L866" s="47">
        <f t="shared" si="87"/>
        <v>1940.0247000778477</v>
      </c>
      <c r="M866" s="47">
        <f t="shared" si="85"/>
        <v>1977.8447000778476</v>
      </c>
      <c r="N866" s="48">
        <f t="shared" si="86"/>
        <v>1958.9347000778475</v>
      </c>
      <c r="O866" s="5">
        <v>13.8</v>
      </c>
      <c r="P866" s="5">
        <v>64.6</v>
      </c>
      <c r="Q866" s="5">
        <v>78.9</v>
      </c>
      <c r="S866" s="27">
        <v>2.988</v>
      </c>
      <c r="T866" s="15">
        <v>69.364</v>
      </c>
      <c r="U866" s="15">
        <f t="shared" si="88"/>
        <v>293.9595</v>
      </c>
      <c r="V866" s="27">
        <v>0.562</v>
      </c>
      <c r="W866" s="49">
        <v>5.55</v>
      </c>
      <c r="X866" s="49">
        <f t="shared" si="89"/>
        <v>4.8100000000000005</v>
      </c>
      <c r="Y866" s="26">
        <v>12.374</v>
      </c>
      <c r="Z866" s="48">
        <v>1958.9347000778475</v>
      </c>
    </row>
    <row r="867" spans="1:26" ht="12.75">
      <c r="A867" s="1">
        <v>37014</v>
      </c>
      <c r="B867" s="15">
        <v>123</v>
      </c>
      <c r="C867" s="3">
        <v>0.642361104</v>
      </c>
      <c r="D867" s="56">
        <v>0.642361104</v>
      </c>
      <c r="E867" s="4">
        <v>8579</v>
      </c>
      <c r="F867" s="16">
        <v>0</v>
      </c>
      <c r="G867" s="62">
        <v>39.59952362</v>
      </c>
      <c r="H867" s="62">
        <v>-78.76620229</v>
      </c>
      <c r="I867" s="17">
        <v>857.5</v>
      </c>
      <c r="J867" s="5">
        <f t="shared" si="83"/>
        <v>823.5</v>
      </c>
      <c r="K867" s="47">
        <f t="shared" si="84"/>
        <v>1721.8634775114385</v>
      </c>
      <c r="L867" s="47">
        <f t="shared" si="87"/>
        <v>1920.8434775114386</v>
      </c>
      <c r="M867" s="47">
        <f t="shared" si="85"/>
        <v>1958.6634775114385</v>
      </c>
      <c r="N867" s="48">
        <f t="shared" si="86"/>
        <v>1939.7534775114386</v>
      </c>
      <c r="O867" s="5">
        <v>13.9</v>
      </c>
      <c r="P867" s="5">
        <v>64.1</v>
      </c>
      <c r="Q867" s="5">
        <v>81.4</v>
      </c>
      <c r="S867" s="27">
        <v>3.404</v>
      </c>
      <c r="T867" s="15">
        <v>280.549</v>
      </c>
      <c r="U867" s="15">
        <f t="shared" si="88"/>
        <v>295.1251666666667</v>
      </c>
      <c r="V867" s="27">
        <v>0.551</v>
      </c>
      <c r="W867" s="49">
        <v>5.55</v>
      </c>
      <c r="X867" s="49">
        <f t="shared" si="89"/>
        <v>4.995</v>
      </c>
      <c r="Y867" s="26">
        <v>12.367</v>
      </c>
      <c r="Z867" s="48">
        <v>1939.7534775114386</v>
      </c>
    </row>
    <row r="868" spans="1:26" ht="12.75">
      <c r="A868" s="1">
        <v>37014</v>
      </c>
      <c r="B868" s="15">
        <v>123</v>
      </c>
      <c r="C868" s="3">
        <v>0.642476857</v>
      </c>
      <c r="D868" s="56">
        <v>0.642476857</v>
      </c>
      <c r="E868" s="4">
        <v>8589</v>
      </c>
      <c r="F868" s="16">
        <v>0</v>
      </c>
      <c r="G868" s="62">
        <v>39.59910181</v>
      </c>
      <c r="H868" s="62">
        <v>-78.75793764</v>
      </c>
      <c r="I868" s="17">
        <v>859.7</v>
      </c>
      <c r="J868" s="5">
        <f t="shared" si="83"/>
        <v>825.7</v>
      </c>
      <c r="K868" s="47">
        <f t="shared" si="84"/>
        <v>1699.708852414653</v>
      </c>
      <c r="L868" s="47">
        <f t="shared" si="87"/>
        <v>1898.688852414653</v>
      </c>
      <c r="M868" s="47">
        <f t="shared" si="85"/>
        <v>1936.508852414653</v>
      </c>
      <c r="N868" s="48">
        <f t="shared" si="86"/>
        <v>1917.5988524146528</v>
      </c>
      <c r="O868" s="5">
        <v>14.1</v>
      </c>
      <c r="P868" s="5">
        <v>63.7</v>
      </c>
      <c r="Q868" s="5">
        <v>79.4</v>
      </c>
      <c r="S868" s="27">
        <v>3.534</v>
      </c>
      <c r="T868" s="15">
        <v>334.353</v>
      </c>
      <c r="U868" s="15">
        <f t="shared" si="88"/>
        <v>296.33033333333333</v>
      </c>
      <c r="V868" s="27">
        <v>0.541</v>
      </c>
      <c r="W868" s="49">
        <v>4.44</v>
      </c>
      <c r="X868" s="49">
        <f t="shared" si="89"/>
        <v>4.995</v>
      </c>
      <c r="Y868" s="26">
        <v>12.37</v>
      </c>
      <c r="Z868" s="48">
        <v>1917.5988524146528</v>
      </c>
    </row>
    <row r="869" spans="1:26" ht="12.75">
      <c r="A869" s="1">
        <v>37014</v>
      </c>
      <c r="B869" s="15">
        <v>123</v>
      </c>
      <c r="C869" s="3">
        <v>0.642592609</v>
      </c>
      <c r="D869" s="56">
        <v>0.642592609</v>
      </c>
      <c r="E869" s="4">
        <v>8599</v>
      </c>
      <c r="F869" s="16">
        <v>0</v>
      </c>
      <c r="G869" s="62">
        <v>39.60167707</v>
      </c>
      <c r="H869" s="62">
        <v>-78.75037473</v>
      </c>
      <c r="I869" s="17">
        <v>863.5</v>
      </c>
      <c r="J869" s="5">
        <f t="shared" si="83"/>
        <v>829.5</v>
      </c>
      <c r="K869" s="47">
        <f t="shared" si="84"/>
        <v>1661.5804441829978</v>
      </c>
      <c r="L869" s="47">
        <f t="shared" si="87"/>
        <v>1860.5604441829978</v>
      </c>
      <c r="M869" s="47">
        <f t="shared" si="85"/>
        <v>1898.3804441829977</v>
      </c>
      <c r="N869" s="48">
        <f t="shared" si="86"/>
        <v>1879.4704441829977</v>
      </c>
      <c r="O869" s="5">
        <v>14.5</v>
      </c>
      <c r="P869" s="5">
        <v>63</v>
      </c>
      <c r="Q869" s="5">
        <v>81.4</v>
      </c>
      <c r="S869" s="27">
        <v>3.746</v>
      </c>
      <c r="T869" s="15">
        <v>440.538</v>
      </c>
      <c r="U869" s="15">
        <f t="shared" si="88"/>
        <v>315.0353333333333</v>
      </c>
      <c r="V869" s="27">
        <v>0.551</v>
      </c>
      <c r="W869" s="49">
        <v>5.55</v>
      </c>
      <c r="X869" s="49">
        <f t="shared" si="89"/>
        <v>5.180000000000001</v>
      </c>
      <c r="Y869" s="26">
        <v>12.372</v>
      </c>
      <c r="Z869" s="48">
        <v>1879.4704441829977</v>
      </c>
    </row>
    <row r="870" spans="1:26" ht="12.75">
      <c r="A870" s="1">
        <v>37014</v>
      </c>
      <c r="B870" s="15">
        <v>123</v>
      </c>
      <c r="C870" s="3">
        <v>0.642708361</v>
      </c>
      <c r="D870" s="56">
        <v>0.642708361</v>
      </c>
      <c r="E870" s="4">
        <v>8609</v>
      </c>
      <c r="F870" s="16">
        <v>0</v>
      </c>
      <c r="G870" s="62">
        <v>39.60668473</v>
      </c>
      <c r="H870" s="62">
        <v>-78.74526749</v>
      </c>
      <c r="I870" s="17">
        <v>866.3</v>
      </c>
      <c r="J870" s="5">
        <f t="shared" si="83"/>
        <v>832.3</v>
      </c>
      <c r="K870" s="47">
        <f t="shared" si="84"/>
        <v>1633.597430770375</v>
      </c>
      <c r="L870" s="47">
        <f t="shared" si="87"/>
        <v>1832.577430770375</v>
      </c>
      <c r="M870" s="47">
        <f t="shared" si="85"/>
        <v>1870.397430770375</v>
      </c>
      <c r="N870" s="48">
        <f t="shared" si="86"/>
        <v>1851.4874307703749</v>
      </c>
      <c r="O870" s="5">
        <v>14.7</v>
      </c>
      <c r="P870" s="5">
        <v>62.6</v>
      </c>
      <c r="Q870" s="5">
        <v>79.9</v>
      </c>
      <c r="R870" s="64">
        <v>1.73E-05</v>
      </c>
      <c r="S870" s="27">
        <v>3.218</v>
      </c>
      <c r="T870" s="15">
        <v>179.105</v>
      </c>
      <c r="U870" s="15">
        <f t="shared" si="88"/>
        <v>307.451</v>
      </c>
      <c r="V870" s="27">
        <v>0.562</v>
      </c>
      <c r="W870" s="49">
        <v>5.55</v>
      </c>
      <c r="X870" s="49">
        <f t="shared" si="89"/>
        <v>5.180000000000001</v>
      </c>
      <c r="Y870" s="26">
        <v>12.367</v>
      </c>
      <c r="Z870" s="48">
        <v>1851.4874307703749</v>
      </c>
    </row>
    <row r="871" spans="1:26" ht="12.75">
      <c r="A871" s="1">
        <v>37014</v>
      </c>
      <c r="B871" s="15">
        <v>123</v>
      </c>
      <c r="C871" s="3">
        <v>0.642824054</v>
      </c>
      <c r="D871" s="56">
        <v>0.642824054</v>
      </c>
      <c r="E871" s="4">
        <v>8619</v>
      </c>
      <c r="F871" s="16">
        <v>0</v>
      </c>
      <c r="G871" s="62">
        <v>39.61297949</v>
      </c>
      <c r="H871" s="62">
        <v>-78.74329467</v>
      </c>
      <c r="I871" s="17">
        <v>868.7</v>
      </c>
      <c r="J871" s="5">
        <f t="shared" si="83"/>
        <v>834.7</v>
      </c>
      <c r="K871" s="47">
        <f t="shared" si="84"/>
        <v>1609.6868164181644</v>
      </c>
      <c r="L871" s="47">
        <f t="shared" si="87"/>
        <v>1808.6668164181644</v>
      </c>
      <c r="M871" s="47">
        <f t="shared" si="85"/>
        <v>1846.4868164181644</v>
      </c>
      <c r="N871" s="48">
        <f t="shared" si="86"/>
        <v>1827.5768164181645</v>
      </c>
      <c r="O871" s="5">
        <v>14.8</v>
      </c>
      <c r="P871" s="5">
        <v>63.1</v>
      </c>
      <c r="Q871" s="5">
        <v>80.9</v>
      </c>
      <c r="S871" s="27">
        <v>3.315</v>
      </c>
      <c r="T871" s="15">
        <v>232.79</v>
      </c>
      <c r="U871" s="15">
        <f t="shared" si="88"/>
        <v>256.11650000000003</v>
      </c>
      <c r="V871" s="27">
        <v>0.581</v>
      </c>
      <c r="W871" s="49">
        <v>5.55</v>
      </c>
      <c r="X871" s="49">
        <f t="shared" si="89"/>
        <v>5.364999999999999</v>
      </c>
      <c r="Y871" s="26">
        <v>12.368</v>
      </c>
      <c r="Z871" s="48">
        <v>1827.5768164181645</v>
      </c>
    </row>
    <row r="872" spans="1:26" ht="12.75">
      <c r="A872" s="1">
        <v>37014</v>
      </c>
      <c r="B872" s="15">
        <v>123</v>
      </c>
      <c r="C872" s="3">
        <v>0.642939806</v>
      </c>
      <c r="D872" s="56">
        <v>0.642939806</v>
      </c>
      <c r="E872" s="4">
        <v>8629</v>
      </c>
      <c r="F872" s="16">
        <v>0</v>
      </c>
      <c r="G872" s="62">
        <v>39.61932215</v>
      </c>
      <c r="H872" s="62">
        <v>-78.74456742</v>
      </c>
      <c r="I872" s="17">
        <v>870.6</v>
      </c>
      <c r="J872" s="5">
        <f t="shared" si="83"/>
        <v>836.6</v>
      </c>
      <c r="K872" s="47">
        <f t="shared" si="84"/>
        <v>1590.8062870053982</v>
      </c>
      <c r="L872" s="47">
        <f t="shared" si="87"/>
        <v>1789.7862870053982</v>
      </c>
      <c r="M872" s="47">
        <f t="shared" si="85"/>
        <v>1827.6062870053981</v>
      </c>
      <c r="N872" s="48">
        <f t="shared" si="86"/>
        <v>1808.696287005398</v>
      </c>
      <c r="O872" s="5">
        <v>14.9</v>
      </c>
      <c r="P872" s="5">
        <v>63.6</v>
      </c>
      <c r="Q872" s="5">
        <v>78.9</v>
      </c>
      <c r="S872" s="27">
        <v>3.453</v>
      </c>
      <c r="T872" s="15">
        <v>339.094</v>
      </c>
      <c r="U872" s="15">
        <f t="shared" si="88"/>
        <v>301.0715</v>
      </c>
      <c r="V872" s="27">
        <v>0.561</v>
      </c>
      <c r="W872" s="49">
        <v>5.55</v>
      </c>
      <c r="X872" s="49">
        <f t="shared" si="89"/>
        <v>5.364999999999999</v>
      </c>
      <c r="Y872" s="26">
        <v>12.374</v>
      </c>
      <c r="Z872" s="48">
        <v>1808.696287005398</v>
      </c>
    </row>
    <row r="873" spans="1:26" ht="12.75">
      <c r="A873" s="1">
        <v>37014</v>
      </c>
      <c r="B873" s="15">
        <v>123</v>
      </c>
      <c r="C873" s="3">
        <v>0.643055558</v>
      </c>
      <c r="D873" s="56">
        <v>0.643055558</v>
      </c>
      <c r="E873" s="4">
        <v>8639</v>
      </c>
      <c r="F873" s="16">
        <v>0</v>
      </c>
      <c r="G873" s="62">
        <v>39.62480233</v>
      </c>
      <c r="H873" s="62">
        <v>-78.7490923</v>
      </c>
      <c r="I873" s="17">
        <v>873.5</v>
      </c>
      <c r="J873" s="5">
        <f t="shared" si="83"/>
        <v>839.5</v>
      </c>
      <c r="K873" s="47">
        <f t="shared" si="84"/>
        <v>1562.0711482797144</v>
      </c>
      <c r="L873" s="47">
        <f t="shared" si="87"/>
        <v>1761.0511482797144</v>
      </c>
      <c r="M873" s="47">
        <f t="shared" si="85"/>
        <v>1798.8711482797144</v>
      </c>
      <c r="N873" s="48">
        <f t="shared" si="86"/>
        <v>1779.9611482797145</v>
      </c>
      <c r="O873" s="5">
        <v>15</v>
      </c>
      <c r="P873" s="5">
        <v>64.1</v>
      </c>
      <c r="Q873" s="5">
        <v>79.9</v>
      </c>
      <c r="S873" s="27">
        <v>3.354</v>
      </c>
      <c r="T873" s="15">
        <v>287.78</v>
      </c>
      <c r="U873" s="15">
        <f t="shared" si="88"/>
        <v>302.2766666666667</v>
      </c>
      <c r="V873" s="27">
        <v>0.581</v>
      </c>
      <c r="W873" s="49">
        <v>5.55</v>
      </c>
      <c r="X873" s="49">
        <f t="shared" si="89"/>
        <v>5.364999999999999</v>
      </c>
      <c r="Y873" s="26">
        <v>12.366</v>
      </c>
      <c r="Z873" s="48">
        <v>1779.9611482797145</v>
      </c>
    </row>
    <row r="874" spans="1:26" ht="12.75">
      <c r="A874" s="1">
        <v>37014</v>
      </c>
      <c r="B874" s="15">
        <v>123</v>
      </c>
      <c r="C874" s="3">
        <v>0.64317131</v>
      </c>
      <c r="D874" s="56">
        <v>0.64317131</v>
      </c>
      <c r="E874" s="4">
        <v>8649</v>
      </c>
      <c r="F874" s="16">
        <v>0</v>
      </c>
      <c r="G874" s="62">
        <v>39.62807464</v>
      </c>
      <c r="H874" s="62">
        <v>-78.7562343</v>
      </c>
      <c r="I874" s="17">
        <v>874.6</v>
      </c>
      <c r="J874" s="5">
        <f t="shared" si="83"/>
        <v>840.6</v>
      </c>
      <c r="K874" s="47">
        <f t="shared" si="84"/>
        <v>1551.1975719278503</v>
      </c>
      <c r="L874" s="47">
        <f t="shared" si="87"/>
        <v>1750.1775719278503</v>
      </c>
      <c r="M874" s="47">
        <f t="shared" si="85"/>
        <v>1787.9975719278502</v>
      </c>
      <c r="N874" s="48">
        <f t="shared" si="86"/>
        <v>1769.0875719278501</v>
      </c>
      <c r="O874" s="5">
        <v>15</v>
      </c>
      <c r="P874" s="5">
        <v>64.1</v>
      </c>
      <c r="Q874" s="5">
        <v>79.4</v>
      </c>
      <c r="S874" s="27">
        <v>3.423</v>
      </c>
      <c r="T874" s="15">
        <v>288.846</v>
      </c>
      <c r="U874" s="15">
        <f t="shared" si="88"/>
        <v>294.69216666666665</v>
      </c>
      <c r="V874" s="27">
        <v>0.581</v>
      </c>
      <c r="W874" s="49">
        <v>5.55</v>
      </c>
      <c r="X874" s="49">
        <f t="shared" si="89"/>
        <v>5.55</v>
      </c>
      <c r="Y874" s="26">
        <v>12.366</v>
      </c>
      <c r="Z874" s="48">
        <v>1769.0875719278501</v>
      </c>
    </row>
    <row r="875" spans="1:26" ht="12.75">
      <c r="A875" s="1">
        <v>37014</v>
      </c>
      <c r="B875" s="15">
        <v>123</v>
      </c>
      <c r="C875" s="3">
        <v>0.643287063</v>
      </c>
      <c r="D875" s="56">
        <v>0.643287063</v>
      </c>
      <c r="E875" s="4">
        <v>8659</v>
      </c>
      <c r="F875" s="16">
        <v>0</v>
      </c>
      <c r="G875" s="62">
        <v>39.62909609</v>
      </c>
      <c r="H875" s="62">
        <v>-78.76457224</v>
      </c>
      <c r="I875" s="17">
        <v>878.3</v>
      </c>
      <c r="J875" s="5">
        <f t="shared" si="83"/>
        <v>844.3</v>
      </c>
      <c r="K875" s="47">
        <f t="shared" si="84"/>
        <v>1514.7269570967865</v>
      </c>
      <c r="L875" s="47">
        <f t="shared" si="87"/>
        <v>1713.7069570967865</v>
      </c>
      <c r="M875" s="47">
        <f t="shared" si="85"/>
        <v>1751.5269570967864</v>
      </c>
      <c r="N875" s="48">
        <f t="shared" si="86"/>
        <v>1732.6169570967863</v>
      </c>
      <c r="O875" s="5">
        <v>15.3</v>
      </c>
      <c r="P875" s="5">
        <v>64</v>
      </c>
      <c r="Q875" s="5">
        <v>81.4</v>
      </c>
      <c r="S875" s="27">
        <v>3.285</v>
      </c>
      <c r="T875" s="15">
        <v>237.532</v>
      </c>
      <c r="U875" s="15">
        <f t="shared" si="88"/>
        <v>260.8578333333333</v>
      </c>
      <c r="V875" s="27">
        <v>0.522</v>
      </c>
      <c r="W875" s="49">
        <v>4.44</v>
      </c>
      <c r="X875" s="49">
        <f t="shared" si="89"/>
        <v>5.364999999999999</v>
      </c>
      <c r="Y875" s="26">
        <v>12.376</v>
      </c>
      <c r="Z875" s="48">
        <v>1732.6169570967863</v>
      </c>
    </row>
    <row r="876" spans="1:26" ht="12.75">
      <c r="A876" s="1">
        <v>37014</v>
      </c>
      <c r="B876" s="15">
        <v>123</v>
      </c>
      <c r="C876" s="3">
        <v>0.643402755</v>
      </c>
      <c r="D876" s="56">
        <v>0.643402755</v>
      </c>
      <c r="E876" s="4">
        <v>8669</v>
      </c>
      <c r="F876" s="16">
        <v>0</v>
      </c>
      <c r="G876" s="62">
        <v>39.62686714</v>
      </c>
      <c r="H876" s="62">
        <v>-78.77237826</v>
      </c>
      <c r="I876" s="17">
        <v>880.6</v>
      </c>
      <c r="J876" s="5">
        <f t="shared" si="83"/>
        <v>846.6</v>
      </c>
      <c r="K876" s="47">
        <f t="shared" si="84"/>
        <v>1492.136502386645</v>
      </c>
      <c r="L876" s="47">
        <f t="shared" si="87"/>
        <v>1691.116502386645</v>
      </c>
      <c r="M876" s="47">
        <f t="shared" si="85"/>
        <v>1728.9365023866449</v>
      </c>
      <c r="N876" s="48">
        <f t="shared" si="86"/>
        <v>1710.026502386645</v>
      </c>
      <c r="O876" s="5">
        <v>15.6</v>
      </c>
      <c r="P876" s="5">
        <v>63.5</v>
      </c>
      <c r="Q876" s="5">
        <v>78.7</v>
      </c>
      <c r="R876" s="64">
        <v>2.32E-05</v>
      </c>
      <c r="S876" s="27">
        <v>3.334</v>
      </c>
      <c r="T876" s="15">
        <v>238.836</v>
      </c>
      <c r="U876" s="15">
        <f t="shared" si="88"/>
        <v>270.813</v>
      </c>
      <c r="V876" s="27">
        <v>0.541</v>
      </c>
      <c r="W876" s="49">
        <v>4.44</v>
      </c>
      <c r="X876" s="49">
        <f t="shared" si="89"/>
        <v>5.180000000000001</v>
      </c>
      <c r="Y876" s="26">
        <v>12.361</v>
      </c>
      <c r="Z876" s="48">
        <v>1710.026502386645</v>
      </c>
    </row>
    <row r="877" spans="1:26" ht="12.75">
      <c r="A877" s="1">
        <v>37014</v>
      </c>
      <c r="B877" s="15">
        <v>123</v>
      </c>
      <c r="C877" s="3">
        <v>0.643518507</v>
      </c>
      <c r="D877" s="56">
        <v>0.643518507</v>
      </c>
      <c r="E877" s="4">
        <v>8679</v>
      </c>
      <c r="F877" s="16">
        <v>0</v>
      </c>
      <c r="G877" s="62">
        <v>39.6224963</v>
      </c>
      <c r="H877" s="62">
        <v>-78.7781252</v>
      </c>
      <c r="I877" s="17">
        <v>884.6</v>
      </c>
      <c r="J877" s="5">
        <f t="shared" si="83"/>
        <v>850.6</v>
      </c>
      <c r="K877" s="47">
        <f t="shared" si="84"/>
        <v>1452.9945427018235</v>
      </c>
      <c r="L877" s="47">
        <f t="shared" si="87"/>
        <v>1651.9745427018236</v>
      </c>
      <c r="M877" s="47">
        <f t="shared" si="85"/>
        <v>1689.7945427018235</v>
      </c>
      <c r="N877" s="48">
        <f t="shared" si="86"/>
        <v>1670.8845427018236</v>
      </c>
      <c r="O877" s="5">
        <v>16</v>
      </c>
      <c r="P877" s="5">
        <v>62.8</v>
      </c>
      <c r="Q877" s="5">
        <v>80.4</v>
      </c>
      <c r="S877" s="27">
        <v>3.374</v>
      </c>
      <c r="T877" s="15">
        <v>292.521</v>
      </c>
      <c r="U877" s="15">
        <f t="shared" si="88"/>
        <v>280.7681666666667</v>
      </c>
      <c r="V877" s="27">
        <v>0.471</v>
      </c>
      <c r="W877" s="49">
        <v>4.44</v>
      </c>
      <c r="X877" s="49">
        <f t="shared" si="89"/>
        <v>4.995</v>
      </c>
      <c r="Y877" s="26">
        <v>12.366</v>
      </c>
      <c r="Z877" s="48">
        <v>1670.8845427018236</v>
      </c>
    </row>
    <row r="878" spans="1:26" ht="12.75">
      <c r="A878" s="1">
        <v>37014</v>
      </c>
      <c r="B878" s="15">
        <v>123</v>
      </c>
      <c r="C878" s="3">
        <v>0.64363426</v>
      </c>
      <c r="D878" s="56">
        <v>0.64363426</v>
      </c>
      <c r="E878" s="4">
        <v>8689</v>
      </c>
      <c r="F878" s="16">
        <v>0</v>
      </c>
      <c r="G878" s="62">
        <v>39.61658123</v>
      </c>
      <c r="H878" s="62">
        <v>-78.78000551</v>
      </c>
      <c r="I878" s="17">
        <v>886.5</v>
      </c>
      <c r="J878" s="5">
        <f t="shared" si="83"/>
        <v>852.5</v>
      </c>
      <c r="K878" s="47">
        <f t="shared" si="84"/>
        <v>1434.4665476899945</v>
      </c>
      <c r="L878" s="47">
        <f t="shared" si="87"/>
        <v>1633.4465476899945</v>
      </c>
      <c r="M878" s="47">
        <f t="shared" si="85"/>
        <v>1671.2665476899945</v>
      </c>
      <c r="N878" s="48">
        <f t="shared" si="86"/>
        <v>1652.3565476899944</v>
      </c>
      <c r="O878" s="5">
        <v>16.1</v>
      </c>
      <c r="P878" s="5">
        <v>62.9</v>
      </c>
      <c r="Q878" s="5">
        <v>78.9</v>
      </c>
      <c r="S878" s="27">
        <v>3.355</v>
      </c>
      <c r="T878" s="15">
        <v>293.588</v>
      </c>
      <c r="U878" s="15">
        <f t="shared" si="88"/>
        <v>273.1838333333333</v>
      </c>
      <c r="V878" s="27">
        <v>0.492</v>
      </c>
      <c r="W878" s="49">
        <v>4.44</v>
      </c>
      <c r="X878" s="49">
        <f t="shared" si="89"/>
        <v>4.8100000000000005</v>
      </c>
      <c r="Y878" s="26">
        <v>12.378</v>
      </c>
      <c r="Z878" s="48">
        <v>1652.3565476899944</v>
      </c>
    </row>
    <row r="879" spans="1:26" ht="12.75">
      <c r="A879" s="1">
        <v>37014</v>
      </c>
      <c r="B879" s="15">
        <v>123</v>
      </c>
      <c r="C879" s="3">
        <v>0.643750012</v>
      </c>
      <c r="D879" s="56">
        <v>0.643750012</v>
      </c>
      <c r="E879" s="4">
        <v>8699</v>
      </c>
      <c r="F879" s="16">
        <v>0</v>
      </c>
      <c r="G879" s="62">
        <v>39.61075939</v>
      </c>
      <c r="H879" s="62">
        <v>-78.77709627</v>
      </c>
      <c r="I879" s="17">
        <v>888.8</v>
      </c>
      <c r="J879" s="5">
        <f t="shared" si="83"/>
        <v>854.8</v>
      </c>
      <c r="K879" s="47">
        <f t="shared" si="84"/>
        <v>1412.093092867199</v>
      </c>
      <c r="L879" s="47">
        <f t="shared" si="87"/>
        <v>1611.073092867199</v>
      </c>
      <c r="M879" s="47">
        <f t="shared" si="85"/>
        <v>1648.893092867199</v>
      </c>
      <c r="N879" s="48">
        <f t="shared" si="86"/>
        <v>1629.983092867199</v>
      </c>
      <c r="O879" s="5">
        <v>16.3</v>
      </c>
      <c r="P879" s="5">
        <v>62.8</v>
      </c>
      <c r="Q879" s="5">
        <v>80.8</v>
      </c>
      <c r="S879" s="27">
        <v>3.258</v>
      </c>
      <c r="T879" s="15">
        <v>242.392</v>
      </c>
      <c r="U879" s="15">
        <f t="shared" si="88"/>
        <v>265.6191666666667</v>
      </c>
      <c r="V879" s="27">
        <v>0.432</v>
      </c>
      <c r="W879" s="49">
        <v>3.33</v>
      </c>
      <c r="X879" s="49">
        <f t="shared" si="89"/>
        <v>4.44</v>
      </c>
      <c r="Y879" s="26">
        <v>12.363</v>
      </c>
      <c r="Z879" s="48">
        <v>1629.983092867199</v>
      </c>
    </row>
    <row r="880" spans="1:26" ht="12.75">
      <c r="A880" s="1">
        <v>37014</v>
      </c>
      <c r="B880" s="15">
        <v>123</v>
      </c>
      <c r="C880" s="3">
        <v>0.643865764</v>
      </c>
      <c r="D880" s="56">
        <v>0.643865764</v>
      </c>
      <c r="E880" s="4">
        <v>8709</v>
      </c>
      <c r="F880" s="16">
        <v>0</v>
      </c>
      <c r="G880" s="62">
        <v>39.60683899</v>
      </c>
      <c r="H880" s="62">
        <v>-78.77090871</v>
      </c>
      <c r="I880" s="17">
        <v>891.3</v>
      </c>
      <c r="J880" s="5">
        <f t="shared" si="83"/>
        <v>857.3</v>
      </c>
      <c r="K880" s="47">
        <f t="shared" si="84"/>
        <v>1387.8422977214173</v>
      </c>
      <c r="L880" s="47">
        <f t="shared" si="87"/>
        <v>1586.8222977214173</v>
      </c>
      <c r="M880" s="47">
        <f t="shared" si="85"/>
        <v>1624.6422977214172</v>
      </c>
      <c r="N880" s="48">
        <f t="shared" si="86"/>
        <v>1605.7322977214171</v>
      </c>
      <c r="O880" s="5">
        <v>16.5</v>
      </c>
      <c r="P880" s="5">
        <v>62.3</v>
      </c>
      <c r="Q880" s="5">
        <v>78.5</v>
      </c>
      <c r="S880" s="27">
        <v>2.97</v>
      </c>
      <c r="T880" s="15">
        <v>86.077</v>
      </c>
      <c r="U880" s="15">
        <f t="shared" si="88"/>
        <v>231.82433333333336</v>
      </c>
      <c r="V880" s="27">
        <v>0.442</v>
      </c>
      <c r="W880" s="49">
        <v>3.33</v>
      </c>
      <c r="X880" s="49">
        <f t="shared" si="89"/>
        <v>4.07</v>
      </c>
      <c r="Y880" s="26">
        <v>12.367</v>
      </c>
      <c r="Z880" s="48">
        <v>1605.7322977214171</v>
      </c>
    </row>
    <row r="881" spans="1:26" ht="12.75">
      <c r="A881" s="1">
        <v>37014</v>
      </c>
      <c r="B881" s="15">
        <v>123</v>
      </c>
      <c r="C881" s="3">
        <v>0.643981457</v>
      </c>
      <c r="D881" s="56">
        <v>0.643981457</v>
      </c>
      <c r="E881" s="4">
        <v>8719</v>
      </c>
      <c r="F881" s="16">
        <v>0</v>
      </c>
      <c r="G881" s="62">
        <v>39.60522917</v>
      </c>
      <c r="H881" s="62">
        <v>-78.76314243</v>
      </c>
      <c r="I881" s="17">
        <v>894.3</v>
      </c>
      <c r="J881" s="5">
        <f t="shared" si="83"/>
        <v>860.3</v>
      </c>
      <c r="K881" s="47">
        <f t="shared" si="84"/>
        <v>1358.8345200678898</v>
      </c>
      <c r="L881" s="47">
        <f t="shared" si="87"/>
        <v>1557.8145200678898</v>
      </c>
      <c r="M881" s="47">
        <f t="shared" si="85"/>
        <v>1595.6345200678898</v>
      </c>
      <c r="N881" s="48">
        <f t="shared" si="86"/>
        <v>1576.72452006789</v>
      </c>
      <c r="O881" s="5">
        <v>16.8</v>
      </c>
      <c r="P881" s="5">
        <v>61.7</v>
      </c>
      <c r="Q881" s="5">
        <v>79.4</v>
      </c>
      <c r="S881" s="27">
        <v>3.484</v>
      </c>
      <c r="T881" s="15">
        <v>349.644</v>
      </c>
      <c r="U881" s="15">
        <f t="shared" si="88"/>
        <v>250.50966666666667</v>
      </c>
      <c r="V881" s="27">
        <v>0.411</v>
      </c>
      <c r="W881" s="49">
        <v>3.33</v>
      </c>
      <c r="X881" s="49">
        <f t="shared" si="89"/>
        <v>3.8849999999999993</v>
      </c>
      <c r="Y881" s="26">
        <v>12.386</v>
      </c>
      <c r="Z881" s="48">
        <v>1576.72452006789</v>
      </c>
    </row>
    <row r="882" spans="1:26" ht="12.75">
      <c r="A882" s="1">
        <v>37014</v>
      </c>
      <c r="B882" s="15">
        <v>123</v>
      </c>
      <c r="C882" s="3">
        <v>0.644097209</v>
      </c>
      <c r="D882" s="56">
        <v>0.644097209</v>
      </c>
      <c r="E882" s="4">
        <v>8729</v>
      </c>
      <c r="F882" s="16">
        <v>0</v>
      </c>
      <c r="G882" s="62">
        <v>39.60595903</v>
      </c>
      <c r="H882" s="62">
        <v>-78.75503303</v>
      </c>
      <c r="I882" s="17">
        <v>895.6</v>
      </c>
      <c r="J882" s="5">
        <f t="shared" si="83"/>
        <v>861.6</v>
      </c>
      <c r="K882" s="47">
        <f t="shared" si="84"/>
        <v>1346.2958838699024</v>
      </c>
      <c r="L882" s="47">
        <f t="shared" si="87"/>
        <v>1545.2758838699024</v>
      </c>
      <c r="M882" s="47">
        <f t="shared" si="85"/>
        <v>1583.0958838699023</v>
      </c>
      <c r="N882" s="48">
        <f t="shared" si="86"/>
        <v>1564.1858838699022</v>
      </c>
      <c r="O882" s="5">
        <v>16.8</v>
      </c>
      <c r="P882" s="5">
        <v>61.3</v>
      </c>
      <c r="Q882" s="5">
        <v>78.4</v>
      </c>
      <c r="R882" s="64">
        <v>2.26E-05</v>
      </c>
      <c r="S882" s="27">
        <v>3.616</v>
      </c>
      <c r="T882" s="15">
        <v>403.329</v>
      </c>
      <c r="U882" s="15">
        <f t="shared" si="88"/>
        <v>277.92516666666666</v>
      </c>
      <c r="V882" s="27">
        <v>0.441</v>
      </c>
      <c r="W882" s="49">
        <v>3.33</v>
      </c>
      <c r="X882" s="49">
        <f t="shared" si="89"/>
        <v>3.7000000000000006</v>
      </c>
      <c r="Y882" s="26">
        <v>12.363</v>
      </c>
      <c r="Z882" s="48">
        <v>1564.1858838699022</v>
      </c>
    </row>
    <row r="883" spans="1:26" ht="12.75">
      <c r="A883" s="1">
        <v>37014</v>
      </c>
      <c r="B883" s="15">
        <v>123</v>
      </c>
      <c r="C883" s="3">
        <v>0.644212961</v>
      </c>
      <c r="D883" s="56">
        <v>0.644212961</v>
      </c>
      <c r="E883" s="4">
        <v>8739</v>
      </c>
      <c r="F883" s="16">
        <v>0</v>
      </c>
      <c r="G883" s="62">
        <v>39.60882923</v>
      </c>
      <c r="H883" s="62">
        <v>-78.74780237</v>
      </c>
      <c r="I883" s="17">
        <v>896.7</v>
      </c>
      <c r="J883" s="5">
        <f t="shared" si="83"/>
        <v>862.7</v>
      </c>
      <c r="K883" s="47">
        <f t="shared" si="84"/>
        <v>1335.7010363975041</v>
      </c>
      <c r="L883" s="47">
        <f t="shared" si="87"/>
        <v>1534.6810363975042</v>
      </c>
      <c r="M883" s="47">
        <f t="shared" si="85"/>
        <v>1572.501036397504</v>
      </c>
      <c r="N883" s="48">
        <f t="shared" si="86"/>
        <v>1553.591036397504</v>
      </c>
      <c r="O883" s="5">
        <v>16.9</v>
      </c>
      <c r="P883" s="5">
        <v>61.1</v>
      </c>
      <c r="Q883" s="5">
        <v>78.9</v>
      </c>
      <c r="S883" s="27">
        <v>3.187</v>
      </c>
      <c r="T883" s="15">
        <v>194.633</v>
      </c>
      <c r="U883" s="15">
        <f t="shared" si="88"/>
        <v>261.6105</v>
      </c>
      <c r="V883" s="27">
        <v>0.462</v>
      </c>
      <c r="W883" s="49">
        <v>4.44</v>
      </c>
      <c r="X883" s="49">
        <f t="shared" si="89"/>
        <v>3.7000000000000006</v>
      </c>
      <c r="Y883" s="26">
        <v>12.365</v>
      </c>
      <c r="Z883" s="48">
        <v>1553.591036397504</v>
      </c>
    </row>
    <row r="884" spans="1:26" ht="12.75">
      <c r="A884" s="1">
        <v>37014</v>
      </c>
      <c r="B884" s="15">
        <v>123</v>
      </c>
      <c r="C884" s="3">
        <v>0.644328713</v>
      </c>
      <c r="D884" s="56">
        <v>0.644328713</v>
      </c>
      <c r="E884" s="4">
        <v>8749</v>
      </c>
      <c r="F884" s="16">
        <v>0</v>
      </c>
      <c r="G884" s="62">
        <v>39.61347386</v>
      </c>
      <c r="H884" s="62">
        <v>-78.74222851</v>
      </c>
      <c r="I884" s="17">
        <v>899.1</v>
      </c>
      <c r="J884" s="5">
        <f t="shared" si="83"/>
        <v>865.1</v>
      </c>
      <c r="K884" s="47">
        <f t="shared" si="84"/>
        <v>1312.6318199250868</v>
      </c>
      <c r="L884" s="47">
        <f t="shared" si="87"/>
        <v>1511.6118199250868</v>
      </c>
      <c r="M884" s="47">
        <f t="shared" si="85"/>
        <v>1549.4318199250868</v>
      </c>
      <c r="N884" s="48">
        <f t="shared" si="86"/>
        <v>1530.5218199250867</v>
      </c>
      <c r="O884" s="5">
        <v>17.1</v>
      </c>
      <c r="P884" s="5">
        <v>60.9</v>
      </c>
      <c r="Q884" s="5">
        <v>77.5</v>
      </c>
      <c r="S884" s="27">
        <v>3.335</v>
      </c>
      <c r="T884" s="15">
        <v>248.319</v>
      </c>
      <c r="U884" s="15">
        <f t="shared" si="88"/>
        <v>254.06566666666666</v>
      </c>
      <c r="V884" s="27">
        <v>0.432</v>
      </c>
      <c r="W884" s="49">
        <v>3.33</v>
      </c>
      <c r="X884" s="49">
        <f t="shared" si="89"/>
        <v>3.5150000000000006</v>
      </c>
      <c r="Y884" s="26">
        <v>12.393</v>
      </c>
      <c r="Z884" s="48">
        <v>1530.5218199250867</v>
      </c>
    </row>
    <row r="885" spans="1:26" ht="12.75">
      <c r="A885" s="1">
        <v>37014</v>
      </c>
      <c r="B885" s="15">
        <v>123</v>
      </c>
      <c r="C885" s="3">
        <v>0.644444466</v>
      </c>
      <c r="D885" s="56">
        <v>0.644444466</v>
      </c>
      <c r="E885" s="4">
        <v>8759</v>
      </c>
      <c r="F885" s="16">
        <v>0</v>
      </c>
      <c r="G885" s="62">
        <v>39.6192718</v>
      </c>
      <c r="H885" s="62">
        <v>-78.73966036</v>
      </c>
      <c r="I885" s="17">
        <v>901.3</v>
      </c>
      <c r="J885" s="5">
        <f t="shared" si="83"/>
        <v>867.3</v>
      </c>
      <c r="K885" s="47">
        <f t="shared" si="84"/>
        <v>1291.5411909260727</v>
      </c>
      <c r="L885" s="47">
        <f t="shared" si="87"/>
        <v>1490.5211909260727</v>
      </c>
      <c r="M885" s="47">
        <f t="shared" si="85"/>
        <v>1528.3411909260726</v>
      </c>
      <c r="N885" s="48">
        <f t="shared" si="86"/>
        <v>1509.4311909260728</v>
      </c>
      <c r="O885" s="5">
        <v>17.3</v>
      </c>
      <c r="P885" s="5">
        <v>60.4</v>
      </c>
      <c r="Q885" s="5">
        <v>78.4</v>
      </c>
      <c r="S885" s="27">
        <v>3.187</v>
      </c>
      <c r="T885" s="15">
        <v>196.885</v>
      </c>
      <c r="U885" s="15">
        <f t="shared" si="88"/>
        <v>246.48116666666667</v>
      </c>
      <c r="V885" s="27">
        <v>0.432</v>
      </c>
      <c r="W885" s="49">
        <v>3.33</v>
      </c>
      <c r="X885" s="49">
        <f t="shared" si="89"/>
        <v>3.5149999999999992</v>
      </c>
      <c r="Y885" s="26">
        <v>10.766</v>
      </c>
      <c r="Z885" s="48">
        <v>1509.4311909260728</v>
      </c>
    </row>
    <row r="886" spans="1:26" ht="12.75">
      <c r="A886" s="1">
        <v>37014</v>
      </c>
      <c r="B886" s="15">
        <v>123</v>
      </c>
      <c r="C886" s="3">
        <v>0.644560158</v>
      </c>
      <c r="D886" s="56">
        <v>0.644560158</v>
      </c>
      <c r="E886" s="4">
        <v>8769</v>
      </c>
      <c r="F886" s="16">
        <v>0</v>
      </c>
      <c r="G886" s="62">
        <v>39.62538265</v>
      </c>
      <c r="H886" s="62">
        <v>-78.74044548</v>
      </c>
      <c r="I886" s="17">
        <v>904.3</v>
      </c>
      <c r="J886" s="5">
        <f t="shared" si="83"/>
        <v>870.3</v>
      </c>
      <c r="K886" s="47">
        <f t="shared" si="84"/>
        <v>1262.8672972002034</v>
      </c>
      <c r="L886" s="47">
        <f t="shared" si="87"/>
        <v>1461.8472972002035</v>
      </c>
      <c r="M886" s="47">
        <f t="shared" si="85"/>
        <v>1499.6672972002034</v>
      </c>
      <c r="N886" s="48">
        <f t="shared" si="86"/>
        <v>1480.7572972002035</v>
      </c>
      <c r="O886" s="5">
        <v>17.6</v>
      </c>
      <c r="P886" s="5">
        <v>59.9</v>
      </c>
      <c r="Q886" s="5">
        <v>76.9</v>
      </c>
      <c r="S886" s="27">
        <v>3.315</v>
      </c>
      <c r="T886" s="15">
        <v>250.571</v>
      </c>
      <c r="U886" s="15">
        <f t="shared" si="88"/>
        <v>273.8968333333333</v>
      </c>
      <c r="V886" s="27">
        <v>0.422</v>
      </c>
      <c r="W886" s="49">
        <v>3.33</v>
      </c>
      <c r="X886" s="49">
        <f t="shared" si="89"/>
        <v>3.5150000000000006</v>
      </c>
      <c r="Y886" s="26">
        <v>10.755</v>
      </c>
      <c r="Z886" s="48">
        <v>1480.7572972002035</v>
      </c>
    </row>
    <row r="887" spans="1:26" ht="12.75">
      <c r="A887" s="1">
        <v>37014</v>
      </c>
      <c r="B887" s="15">
        <v>123</v>
      </c>
      <c r="C887" s="3">
        <v>0.64467591</v>
      </c>
      <c r="D887" s="56">
        <v>0.64467591</v>
      </c>
      <c r="E887" s="4">
        <v>8779</v>
      </c>
      <c r="F887" s="16">
        <v>0</v>
      </c>
      <c r="G887" s="62">
        <v>39.63079548</v>
      </c>
      <c r="H887" s="62">
        <v>-78.74423669</v>
      </c>
      <c r="I887" s="17">
        <v>907.8</v>
      </c>
      <c r="J887" s="5">
        <f t="shared" si="83"/>
        <v>873.8</v>
      </c>
      <c r="K887" s="47">
        <f t="shared" si="84"/>
        <v>1229.5390834320792</v>
      </c>
      <c r="L887" s="47">
        <f t="shared" si="87"/>
        <v>1428.5190834320792</v>
      </c>
      <c r="M887" s="47">
        <f t="shared" si="85"/>
        <v>1466.3390834320792</v>
      </c>
      <c r="N887" s="48">
        <f t="shared" si="86"/>
        <v>1447.429083432079</v>
      </c>
      <c r="O887" s="5">
        <v>17.9</v>
      </c>
      <c r="P887" s="5">
        <v>59.5</v>
      </c>
      <c r="Q887" s="5">
        <v>77.9</v>
      </c>
      <c r="S887" s="27">
        <v>3.344</v>
      </c>
      <c r="T887" s="15">
        <v>251.875</v>
      </c>
      <c r="U887" s="15">
        <f t="shared" si="88"/>
        <v>257.602</v>
      </c>
      <c r="V887" s="27">
        <v>0.393</v>
      </c>
      <c r="W887" s="49">
        <v>3.33</v>
      </c>
      <c r="X887" s="49">
        <f t="shared" si="89"/>
        <v>3.5150000000000006</v>
      </c>
      <c r="Y887" s="26">
        <v>12.371</v>
      </c>
      <c r="Z887" s="48">
        <v>1447.429083432079</v>
      </c>
    </row>
    <row r="888" spans="1:26" ht="12.75">
      <c r="A888" s="1">
        <v>37014</v>
      </c>
      <c r="B888" s="15">
        <v>123</v>
      </c>
      <c r="C888" s="3">
        <v>0.644791663</v>
      </c>
      <c r="D888" s="56">
        <v>0.644791663</v>
      </c>
      <c r="E888" s="4">
        <v>8789</v>
      </c>
      <c r="F888" s="16">
        <v>0</v>
      </c>
      <c r="G888" s="62">
        <v>39.63451987</v>
      </c>
      <c r="H888" s="62">
        <v>-78.75094745</v>
      </c>
      <c r="I888" s="17">
        <v>907.2</v>
      </c>
      <c r="J888" s="5">
        <f t="shared" si="83"/>
        <v>873.2</v>
      </c>
      <c r="K888" s="47">
        <f t="shared" si="84"/>
        <v>1235.2429998821056</v>
      </c>
      <c r="L888" s="47">
        <f t="shared" si="87"/>
        <v>1434.2229998821056</v>
      </c>
      <c r="M888" s="47">
        <f t="shared" si="85"/>
        <v>1472.0429998821055</v>
      </c>
      <c r="N888" s="48">
        <f t="shared" si="86"/>
        <v>1453.1329998821057</v>
      </c>
      <c r="O888" s="5">
        <v>17.7</v>
      </c>
      <c r="P888" s="5">
        <v>59.3</v>
      </c>
      <c r="Q888" s="5">
        <v>76.4</v>
      </c>
      <c r="R888" s="64">
        <v>2.07E-05</v>
      </c>
      <c r="S888" s="27">
        <v>3.474</v>
      </c>
      <c r="T888" s="15">
        <v>358.06</v>
      </c>
      <c r="U888" s="15">
        <f t="shared" si="88"/>
        <v>250.05716666666663</v>
      </c>
      <c r="V888" s="27">
        <v>0.411</v>
      </c>
      <c r="W888" s="49">
        <v>3.33</v>
      </c>
      <c r="X888" s="49">
        <f t="shared" si="89"/>
        <v>3.5150000000000006</v>
      </c>
      <c r="Y888" s="26">
        <v>12.367</v>
      </c>
      <c r="Z888" s="48">
        <v>1453.1329998821057</v>
      </c>
    </row>
    <row r="889" spans="1:26" ht="12.75">
      <c r="A889" s="1">
        <v>37014</v>
      </c>
      <c r="B889" s="15">
        <v>123</v>
      </c>
      <c r="C889" s="3">
        <v>0.644907415</v>
      </c>
      <c r="D889" s="56">
        <v>0.644907415</v>
      </c>
      <c r="E889" s="4">
        <v>8799</v>
      </c>
      <c r="F889" s="16">
        <v>0</v>
      </c>
      <c r="G889" s="62">
        <v>39.63564233</v>
      </c>
      <c r="H889" s="62">
        <v>-78.75905878</v>
      </c>
      <c r="I889" s="17">
        <v>909.2</v>
      </c>
      <c r="J889" s="5">
        <f t="shared" si="83"/>
        <v>875.2</v>
      </c>
      <c r="K889" s="47">
        <f t="shared" si="84"/>
        <v>1216.2451618726136</v>
      </c>
      <c r="L889" s="47">
        <f t="shared" si="87"/>
        <v>1415.2251618726136</v>
      </c>
      <c r="M889" s="47">
        <f t="shared" si="85"/>
        <v>1453.0451618726136</v>
      </c>
      <c r="N889" s="48">
        <f t="shared" si="86"/>
        <v>1434.1351618726135</v>
      </c>
      <c r="O889" s="5">
        <v>17.8</v>
      </c>
      <c r="P889" s="5">
        <v>59.3</v>
      </c>
      <c r="Q889" s="5">
        <v>77.4</v>
      </c>
      <c r="S889" s="27">
        <v>3.276</v>
      </c>
      <c r="T889" s="15">
        <v>254.127</v>
      </c>
      <c r="U889" s="15">
        <f t="shared" si="88"/>
        <v>259.9728333333333</v>
      </c>
      <c r="V889" s="27">
        <v>0.423</v>
      </c>
      <c r="W889" s="49">
        <v>3.33</v>
      </c>
      <c r="X889" s="49">
        <f t="shared" si="89"/>
        <v>3.3299999999999996</v>
      </c>
      <c r="Y889" s="26">
        <v>12.343</v>
      </c>
      <c r="Z889" s="48">
        <v>1434.1351618726135</v>
      </c>
    </row>
    <row r="890" spans="1:26" ht="12.75">
      <c r="A890" s="1">
        <v>37014</v>
      </c>
      <c r="B890" s="15">
        <v>123</v>
      </c>
      <c r="C890" s="3">
        <v>0.645023167</v>
      </c>
      <c r="D890" s="56">
        <v>0.645023167</v>
      </c>
      <c r="E890" s="4">
        <v>8809</v>
      </c>
      <c r="F890" s="16">
        <v>0</v>
      </c>
      <c r="G890" s="62">
        <v>39.63359258</v>
      </c>
      <c r="H890" s="62">
        <v>-78.76690956</v>
      </c>
      <c r="I890" s="17">
        <v>913</v>
      </c>
      <c r="J890" s="5">
        <f t="shared" si="83"/>
        <v>879</v>
      </c>
      <c r="K890" s="47">
        <f t="shared" si="84"/>
        <v>1180.2685747427822</v>
      </c>
      <c r="L890" s="47">
        <f t="shared" si="87"/>
        <v>1379.2485747427822</v>
      </c>
      <c r="M890" s="47">
        <f t="shared" si="85"/>
        <v>1417.0685747427822</v>
      </c>
      <c r="N890" s="48">
        <f t="shared" si="86"/>
        <v>1398.158574742782</v>
      </c>
      <c r="O890" s="5">
        <v>18.2</v>
      </c>
      <c r="P890" s="5">
        <v>58.8</v>
      </c>
      <c r="Q890" s="5">
        <v>76.4</v>
      </c>
      <c r="S890" s="27">
        <v>3.159</v>
      </c>
      <c r="T890" s="15">
        <v>202.812</v>
      </c>
      <c r="U890" s="15">
        <f t="shared" si="88"/>
        <v>252.38833333333332</v>
      </c>
      <c r="V890" s="27">
        <v>0.451</v>
      </c>
      <c r="W890" s="49">
        <v>4.44</v>
      </c>
      <c r="X890" s="49">
        <f t="shared" si="89"/>
        <v>3.515</v>
      </c>
      <c r="Y890" s="26">
        <v>12.363</v>
      </c>
      <c r="Z890" s="48">
        <v>1398.158574742782</v>
      </c>
    </row>
    <row r="891" spans="1:26" ht="12.75">
      <c r="A891" s="1">
        <v>37014</v>
      </c>
      <c r="B891" s="15">
        <v>123</v>
      </c>
      <c r="C891" s="3">
        <v>0.64513886</v>
      </c>
      <c r="D891" s="56">
        <v>0.64513886</v>
      </c>
      <c r="E891" s="4">
        <v>8819</v>
      </c>
      <c r="F891" s="16">
        <v>0</v>
      </c>
      <c r="G891" s="62">
        <v>39.62940942</v>
      </c>
      <c r="H891" s="62">
        <v>-78.77254044</v>
      </c>
      <c r="I891" s="17">
        <v>914</v>
      </c>
      <c r="J891" s="5">
        <f t="shared" si="83"/>
        <v>880</v>
      </c>
      <c r="K891" s="47">
        <f t="shared" si="84"/>
        <v>1170.8269007614215</v>
      </c>
      <c r="L891" s="47">
        <f t="shared" si="87"/>
        <v>1369.8069007614215</v>
      </c>
      <c r="M891" s="47">
        <f t="shared" si="85"/>
        <v>1407.6269007614214</v>
      </c>
      <c r="N891" s="48">
        <f t="shared" si="86"/>
        <v>1388.7169007614216</v>
      </c>
      <c r="O891" s="5">
        <v>18.2</v>
      </c>
      <c r="P891" s="5">
        <v>58.4</v>
      </c>
      <c r="Q891" s="5">
        <v>79.4</v>
      </c>
      <c r="S891" s="27">
        <v>3.993</v>
      </c>
      <c r="T891" s="15">
        <v>624.116</v>
      </c>
      <c r="U891" s="15">
        <f t="shared" si="88"/>
        <v>323.5935</v>
      </c>
      <c r="V891" s="27">
        <v>0.421</v>
      </c>
      <c r="W891" s="49">
        <v>3.33</v>
      </c>
      <c r="X891" s="49">
        <f t="shared" si="89"/>
        <v>3.5150000000000006</v>
      </c>
      <c r="Y891" s="26">
        <v>12.381</v>
      </c>
      <c r="Z891" s="48">
        <v>1388.7169007614216</v>
      </c>
    </row>
    <row r="892" spans="1:26" ht="12.75">
      <c r="A892" s="1">
        <v>37014</v>
      </c>
      <c r="B892" s="15">
        <v>123</v>
      </c>
      <c r="C892" s="3">
        <v>0.645254612</v>
      </c>
      <c r="D892" s="56">
        <v>0.645254612</v>
      </c>
      <c r="E892" s="4">
        <v>8829</v>
      </c>
      <c r="F892" s="16">
        <v>0</v>
      </c>
      <c r="G892" s="62">
        <v>39.62369144</v>
      </c>
      <c r="H892" s="62">
        <v>-78.77539845</v>
      </c>
      <c r="I892" s="17">
        <v>915.3</v>
      </c>
      <c r="J892" s="5">
        <f t="shared" si="83"/>
        <v>881.3</v>
      </c>
      <c r="K892" s="47">
        <f t="shared" si="84"/>
        <v>1158.5687519577873</v>
      </c>
      <c r="L892" s="47">
        <f t="shared" si="87"/>
        <v>1357.5487519577873</v>
      </c>
      <c r="M892" s="47">
        <f t="shared" si="85"/>
        <v>1395.3687519577873</v>
      </c>
      <c r="N892" s="48">
        <f t="shared" si="86"/>
        <v>1376.4587519577872</v>
      </c>
      <c r="O892" s="5">
        <v>18.4</v>
      </c>
      <c r="P892" s="5">
        <v>58</v>
      </c>
      <c r="Q892" s="5">
        <v>77.2</v>
      </c>
      <c r="S892" s="27">
        <v>2.959</v>
      </c>
      <c r="T892" s="15">
        <v>100.301</v>
      </c>
      <c r="U892" s="15">
        <f t="shared" si="88"/>
        <v>298.54849999999993</v>
      </c>
      <c r="V892" s="27">
        <v>0.391</v>
      </c>
      <c r="W892" s="49">
        <v>3.33</v>
      </c>
      <c r="X892" s="49">
        <f t="shared" si="89"/>
        <v>3.5149999999999992</v>
      </c>
      <c r="Y892" s="26">
        <v>12.345</v>
      </c>
      <c r="Z892" s="48">
        <v>1376.4587519577872</v>
      </c>
    </row>
    <row r="893" spans="1:26" ht="12.75">
      <c r="A893" s="1">
        <v>37014</v>
      </c>
      <c r="B893" s="15">
        <v>123</v>
      </c>
      <c r="C893" s="3">
        <v>0.645370364</v>
      </c>
      <c r="D893" s="56">
        <v>0.645370364</v>
      </c>
      <c r="E893" s="4">
        <v>8839</v>
      </c>
      <c r="F893" s="16">
        <v>0</v>
      </c>
      <c r="G893" s="62">
        <v>39.61771172</v>
      </c>
      <c r="H893" s="62">
        <v>-78.77470678</v>
      </c>
      <c r="I893" s="17">
        <v>919.6</v>
      </c>
      <c r="J893" s="5">
        <f t="shared" si="83"/>
        <v>885.6</v>
      </c>
      <c r="K893" s="47">
        <f t="shared" si="84"/>
        <v>1118.1510017821308</v>
      </c>
      <c r="L893" s="47">
        <f t="shared" si="87"/>
        <v>1317.1310017821309</v>
      </c>
      <c r="M893" s="47">
        <f t="shared" si="85"/>
        <v>1354.9510017821308</v>
      </c>
      <c r="N893" s="48">
        <f t="shared" si="86"/>
        <v>1336.041001782131</v>
      </c>
      <c r="O893" s="5">
        <v>18.9</v>
      </c>
      <c r="P893" s="5">
        <v>57.5</v>
      </c>
      <c r="Q893" s="5">
        <v>79.9</v>
      </c>
      <c r="S893" s="27">
        <v>3.228</v>
      </c>
      <c r="T893" s="15">
        <v>206.368</v>
      </c>
      <c r="U893" s="15">
        <f t="shared" si="88"/>
        <v>290.964</v>
      </c>
      <c r="V893" s="27">
        <v>0.401</v>
      </c>
      <c r="W893" s="49">
        <v>3.33</v>
      </c>
      <c r="X893" s="49">
        <f t="shared" si="89"/>
        <v>3.5150000000000006</v>
      </c>
      <c r="Y893" s="26">
        <v>12.36</v>
      </c>
      <c r="Z893" s="48">
        <v>1336.041001782131</v>
      </c>
    </row>
    <row r="894" spans="1:26" ht="12.75">
      <c r="A894" s="1">
        <v>37014</v>
      </c>
      <c r="B894" s="15">
        <v>123</v>
      </c>
      <c r="C894" s="3">
        <v>0.645486116</v>
      </c>
      <c r="D894" s="56">
        <v>0.645486116</v>
      </c>
      <c r="E894" s="4">
        <v>8849</v>
      </c>
      <c r="F894" s="16">
        <v>0</v>
      </c>
      <c r="G894" s="62">
        <v>39.61288751</v>
      </c>
      <c r="H894" s="62">
        <v>-78.77006941</v>
      </c>
      <c r="I894" s="17">
        <v>922.9</v>
      </c>
      <c r="J894" s="5">
        <f t="shared" si="83"/>
        <v>888.9</v>
      </c>
      <c r="K894" s="47">
        <f t="shared" si="84"/>
        <v>1087.2656018182688</v>
      </c>
      <c r="L894" s="47">
        <f t="shared" si="87"/>
        <v>1286.2456018182688</v>
      </c>
      <c r="M894" s="47">
        <f t="shared" si="85"/>
        <v>1324.0656018182688</v>
      </c>
      <c r="N894" s="48">
        <f t="shared" si="86"/>
        <v>1305.1556018182687</v>
      </c>
      <c r="O894" s="5">
        <v>19.3</v>
      </c>
      <c r="P894" s="5">
        <v>56.6</v>
      </c>
      <c r="Q894" s="5">
        <v>77.9</v>
      </c>
      <c r="R894" s="64">
        <v>1.95E-05</v>
      </c>
      <c r="S894" s="27">
        <v>3.227</v>
      </c>
      <c r="T894" s="15">
        <v>207.554</v>
      </c>
      <c r="U894" s="15">
        <f t="shared" si="88"/>
        <v>265.87966666666665</v>
      </c>
      <c r="V894" s="27">
        <v>0.381</v>
      </c>
      <c r="W894" s="49">
        <v>3.33</v>
      </c>
      <c r="X894" s="49">
        <f t="shared" si="89"/>
        <v>3.5150000000000006</v>
      </c>
      <c r="Y894" s="26">
        <v>12.383</v>
      </c>
      <c r="Z894" s="48">
        <v>1305.1556018182687</v>
      </c>
    </row>
    <row r="895" spans="1:26" ht="12.75">
      <c r="A895" s="1">
        <v>37014</v>
      </c>
      <c r="B895" s="15">
        <v>123</v>
      </c>
      <c r="C895" s="3">
        <v>0.645601869</v>
      </c>
      <c r="D895" s="56">
        <v>0.645601869</v>
      </c>
      <c r="E895" s="4">
        <v>8859</v>
      </c>
      <c r="F895" s="16">
        <v>0</v>
      </c>
      <c r="G895" s="62">
        <v>39.6104513</v>
      </c>
      <c r="H895" s="62">
        <v>-78.76286684</v>
      </c>
      <c r="I895" s="17">
        <v>923.2</v>
      </c>
      <c r="J895" s="5">
        <f t="shared" si="83"/>
        <v>889.2</v>
      </c>
      <c r="K895" s="47">
        <f t="shared" si="84"/>
        <v>1084.463526079852</v>
      </c>
      <c r="L895" s="47">
        <f t="shared" si="87"/>
        <v>1283.443526079852</v>
      </c>
      <c r="M895" s="47">
        <f t="shared" si="85"/>
        <v>1321.263526079852</v>
      </c>
      <c r="N895" s="48">
        <f t="shared" si="86"/>
        <v>1302.3535260798521</v>
      </c>
      <c r="O895" s="5">
        <v>19.1</v>
      </c>
      <c r="P895" s="5">
        <v>56.2</v>
      </c>
      <c r="Q895" s="5">
        <v>79.8</v>
      </c>
      <c r="S895" s="27">
        <v>3.303</v>
      </c>
      <c r="T895" s="15">
        <v>261.357</v>
      </c>
      <c r="U895" s="15">
        <f t="shared" si="88"/>
        <v>267.0846666666667</v>
      </c>
      <c r="V895" s="27">
        <v>0.391</v>
      </c>
      <c r="W895" s="49">
        <v>3.33</v>
      </c>
      <c r="X895" s="49">
        <f t="shared" si="89"/>
        <v>3.5150000000000006</v>
      </c>
      <c r="Y895" s="26">
        <v>12.357</v>
      </c>
      <c r="Z895" s="48">
        <v>1302.3535260798521</v>
      </c>
    </row>
    <row r="896" spans="1:26" ht="12.75">
      <c r="A896" s="1">
        <v>37014</v>
      </c>
      <c r="B896" s="15">
        <v>123</v>
      </c>
      <c r="C896" s="3">
        <v>0.645717621</v>
      </c>
      <c r="D896" s="56">
        <v>0.645717621</v>
      </c>
      <c r="E896" s="4">
        <v>8869</v>
      </c>
      <c r="F896" s="16">
        <v>0</v>
      </c>
      <c r="G896" s="62">
        <v>39.61138319</v>
      </c>
      <c r="H896" s="62">
        <v>-78.75492825</v>
      </c>
      <c r="I896" s="17">
        <v>926</v>
      </c>
      <c r="J896" s="5">
        <f t="shared" si="83"/>
        <v>892</v>
      </c>
      <c r="K896" s="47">
        <f t="shared" si="84"/>
        <v>1058.3563140951842</v>
      </c>
      <c r="L896" s="47">
        <f t="shared" si="87"/>
        <v>1257.3363140951842</v>
      </c>
      <c r="M896" s="47">
        <f t="shared" si="85"/>
        <v>1295.1563140951841</v>
      </c>
      <c r="N896" s="48">
        <f t="shared" si="86"/>
        <v>1276.246314095184</v>
      </c>
      <c r="O896" s="5">
        <v>19.4</v>
      </c>
      <c r="P896" s="5">
        <v>56.1</v>
      </c>
      <c r="Q896" s="5">
        <v>78.4</v>
      </c>
      <c r="S896" s="27">
        <v>3.344</v>
      </c>
      <c r="T896" s="15">
        <v>262.543</v>
      </c>
      <c r="U896" s="15">
        <f t="shared" si="88"/>
        <v>277.0398333333333</v>
      </c>
      <c r="V896" s="27">
        <v>0.391</v>
      </c>
      <c r="W896" s="49">
        <v>3.33</v>
      </c>
      <c r="X896" s="49">
        <f t="shared" si="89"/>
        <v>3.3299999999999996</v>
      </c>
      <c r="Y896" s="26">
        <v>10.763</v>
      </c>
      <c r="Z896" s="48">
        <v>1276.246314095184</v>
      </c>
    </row>
    <row r="897" spans="1:26" ht="12.75">
      <c r="A897" s="1">
        <v>37014</v>
      </c>
      <c r="B897" s="15">
        <v>123</v>
      </c>
      <c r="C897" s="3">
        <v>0.645833313</v>
      </c>
      <c r="D897" s="56">
        <v>0.645833313</v>
      </c>
      <c r="E897" s="4">
        <v>8879</v>
      </c>
      <c r="F897" s="16">
        <v>0</v>
      </c>
      <c r="G897" s="62">
        <v>39.61494489</v>
      </c>
      <c r="H897" s="62">
        <v>-78.74853704</v>
      </c>
      <c r="I897" s="17">
        <v>929.2</v>
      </c>
      <c r="J897" s="5">
        <f t="shared" si="83"/>
        <v>895.2</v>
      </c>
      <c r="K897" s="47">
        <f t="shared" si="84"/>
        <v>1028.6196614686087</v>
      </c>
      <c r="L897" s="47">
        <f t="shared" si="87"/>
        <v>1227.5996614686087</v>
      </c>
      <c r="M897" s="47">
        <f t="shared" si="85"/>
        <v>1265.4196614686086</v>
      </c>
      <c r="N897" s="48">
        <f t="shared" si="86"/>
        <v>1246.5096614686086</v>
      </c>
      <c r="O897" s="5">
        <v>19.7</v>
      </c>
      <c r="P897" s="5">
        <v>55.7</v>
      </c>
      <c r="Q897" s="5">
        <v>79.9</v>
      </c>
      <c r="S897" s="27">
        <v>3.228</v>
      </c>
      <c r="T897" s="15">
        <v>211.11</v>
      </c>
      <c r="U897" s="15">
        <f t="shared" si="88"/>
        <v>208.20550000000003</v>
      </c>
      <c r="V897" s="27">
        <v>0.401</v>
      </c>
      <c r="W897" s="49">
        <v>3.33</v>
      </c>
      <c r="X897" s="49">
        <f t="shared" si="89"/>
        <v>3.3299999999999996</v>
      </c>
      <c r="Y897" s="26">
        <v>10.791</v>
      </c>
      <c r="Z897" s="48">
        <v>1246.5096614686086</v>
      </c>
    </row>
    <row r="898" spans="1:26" ht="12.75">
      <c r="A898" s="1">
        <v>37014</v>
      </c>
      <c r="B898" s="15">
        <v>123</v>
      </c>
      <c r="C898" s="3">
        <v>0.645949066</v>
      </c>
      <c r="D898" s="56">
        <v>0.645949066</v>
      </c>
      <c r="E898" s="4">
        <v>8889</v>
      </c>
      <c r="F898" s="16">
        <v>0</v>
      </c>
      <c r="G898" s="62">
        <v>39.62032693</v>
      </c>
      <c r="H898" s="62">
        <v>-78.74505884</v>
      </c>
      <c r="I898" s="17">
        <v>931.8</v>
      </c>
      <c r="J898" s="5">
        <f t="shared" si="83"/>
        <v>897.8</v>
      </c>
      <c r="K898" s="47">
        <f t="shared" si="84"/>
        <v>1004.536796214679</v>
      </c>
      <c r="L898" s="47">
        <f t="shared" si="87"/>
        <v>1203.516796214679</v>
      </c>
      <c r="M898" s="47">
        <f t="shared" si="85"/>
        <v>1241.336796214679</v>
      </c>
      <c r="N898" s="48">
        <f t="shared" si="86"/>
        <v>1222.4267962146791</v>
      </c>
      <c r="O898" s="5">
        <v>20</v>
      </c>
      <c r="P898" s="5">
        <v>55.1</v>
      </c>
      <c r="Q898" s="5">
        <v>78.5</v>
      </c>
      <c r="S898" s="27">
        <v>3.324</v>
      </c>
      <c r="T898" s="15">
        <v>264.795</v>
      </c>
      <c r="U898" s="15">
        <f t="shared" si="88"/>
        <v>235.62116666666668</v>
      </c>
      <c r="V898" s="27">
        <v>0.362</v>
      </c>
      <c r="W898" s="49">
        <v>3.33</v>
      </c>
      <c r="X898" s="49">
        <f t="shared" si="89"/>
        <v>3.3299999999999996</v>
      </c>
      <c r="Y898" s="26">
        <v>10.763</v>
      </c>
      <c r="Z898" s="48">
        <v>1222.4267962146791</v>
      </c>
    </row>
    <row r="899" spans="1:26" ht="12.75">
      <c r="A899" s="1">
        <v>37014</v>
      </c>
      <c r="B899" s="15">
        <v>123</v>
      </c>
      <c r="C899" s="3">
        <v>0.646064818</v>
      </c>
      <c r="D899" s="56">
        <v>0.646064818</v>
      </c>
      <c r="E899" s="4">
        <v>8899</v>
      </c>
      <c r="F899" s="16">
        <v>0</v>
      </c>
      <c r="G899" s="62">
        <v>39.62616587</v>
      </c>
      <c r="H899" s="62">
        <v>-78.7466889</v>
      </c>
      <c r="I899" s="17">
        <v>933.5</v>
      </c>
      <c r="J899" s="5">
        <f t="shared" si="83"/>
        <v>899.5</v>
      </c>
      <c r="K899" s="47">
        <f t="shared" si="84"/>
        <v>988.8279868425344</v>
      </c>
      <c r="L899" s="47">
        <f t="shared" si="87"/>
        <v>1187.8079868425343</v>
      </c>
      <c r="M899" s="47">
        <f t="shared" si="85"/>
        <v>1225.6279868425345</v>
      </c>
      <c r="N899" s="48">
        <f t="shared" si="86"/>
        <v>1206.7179868425344</v>
      </c>
      <c r="O899" s="5">
        <v>20.1</v>
      </c>
      <c r="P899" s="5">
        <v>54.9</v>
      </c>
      <c r="Q899" s="5">
        <v>78.9</v>
      </c>
      <c r="S899" s="27">
        <v>3.209</v>
      </c>
      <c r="T899" s="15">
        <v>213.599</v>
      </c>
      <c r="U899" s="15">
        <f t="shared" si="88"/>
        <v>236.82633333333334</v>
      </c>
      <c r="V899" s="27">
        <v>0.422</v>
      </c>
      <c r="W899" s="49">
        <v>3.33</v>
      </c>
      <c r="X899" s="49">
        <f t="shared" si="89"/>
        <v>3.3299999999999996</v>
      </c>
      <c r="Y899" s="26">
        <v>10.763</v>
      </c>
      <c r="Z899" s="48">
        <v>1206.7179868425344</v>
      </c>
    </row>
    <row r="900" spans="1:26" ht="12.75">
      <c r="A900" s="1">
        <v>37014</v>
      </c>
      <c r="B900" s="15">
        <v>123</v>
      </c>
      <c r="C900" s="3">
        <v>0.64618057</v>
      </c>
      <c r="D900" s="56">
        <v>0.64618057</v>
      </c>
      <c r="E900" s="4">
        <v>8909</v>
      </c>
      <c r="F900" s="16">
        <v>0</v>
      </c>
      <c r="G900" s="62">
        <v>39.63014951</v>
      </c>
      <c r="H900" s="62">
        <v>-78.75375046</v>
      </c>
      <c r="I900" s="17">
        <v>936.2</v>
      </c>
      <c r="J900" s="5">
        <f t="shared" si="83"/>
        <v>902.2</v>
      </c>
      <c r="K900" s="47">
        <f t="shared" si="84"/>
        <v>963.939619757885</v>
      </c>
      <c r="L900" s="47">
        <f t="shared" si="87"/>
        <v>1162.919619757885</v>
      </c>
      <c r="M900" s="47">
        <f t="shared" si="85"/>
        <v>1200.739619757885</v>
      </c>
      <c r="N900" s="48">
        <f t="shared" si="86"/>
        <v>1181.829619757885</v>
      </c>
      <c r="O900" s="5">
        <v>20.3</v>
      </c>
      <c r="P900" s="5">
        <v>54.7</v>
      </c>
      <c r="Q900" s="5">
        <v>76.9</v>
      </c>
      <c r="R900" s="64">
        <v>2.22E-05</v>
      </c>
      <c r="S900" s="27">
        <v>3.524</v>
      </c>
      <c r="T900" s="15">
        <v>372.284</v>
      </c>
      <c r="U900" s="15">
        <f t="shared" si="88"/>
        <v>264.28133333333335</v>
      </c>
      <c r="V900" s="27">
        <v>0.481</v>
      </c>
      <c r="W900" s="49">
        <v>4.44</v>
      </c>
      <c r="X900" s="49">
        <f t="shared" si="89"/>
        <v>3.515</v>
      </c>
      <c r="Y900" s="26">
        <v>10.796</v>
      </c>
      <c r="Z900" s="48">
        <v>1181.829619757885</v>
      </c>
    </row>
    <row r="901" spans="1:26" ht="12.75">
      <c r="A901" s="1">
        <v>37014</v>
      </c>
      <c r="B901" s="15">
        <v>123</v>
      </c>
      <c r="C901" s="3">
        <v>0.646296322</v>
      </c>
      <c r="D901" s="56">
        <v>0.646296322</v>
      </c>
      <c r="E901" s="4">
        <v>8919</v>
      </c>
      <c r="F901" s="16">
        <v>0</v>
      </c>
      <c r="G901" s="62">
        <v>39.63047208</v>
      </c>
      <c r="H901" s="62">
        <v>-78.7618961</v>
      </c>
      <c r="I901" s="17">
        <v>937.3</v>
      </c>
      <c r="J901" s="5">
        <f t="shared" si="83"/>
        <v>903.3</v>
      </c>
      <c r="K901" s="47">
        <f t="shared" si="84"/>
        <v>953.8212618078685</v>
      </c>
      <c r="L901" s="47">
        <f t="shared" si="87"/>
        <v>1152.8012618078685</v>
      </c>
      <c r="M901" s="47">
        <f t="shared" si="85"/>
        <v>1190.6212618078684</v>
      </c>
      <c r="N901" s="48">
        <f t="shared" si="86"/>
        <v>1171.7112618078686</v>
      </c>
      <c r="O901" s="5">
        <v>20.3</v>
      </c>
      <c r="P901" s="5">
        <v>54.6</v>
      </c>
      <c r="Q901" s="5">
        <v>78.5</v>
      </c>
      <c r="S901" s="27">
        <v>3.039</v>
      </c>
      <c r="T901" s="15">
        <v>110.851</v>
      </c>
      <c r="U901" s="15">
        <f t="shared" si="88"/>
        <v>239.19700000000003</v>
      </c>
      <c r="V901" s="27">
        <v>0.522</v>
      </c>
      <c r="W901" s="49">
        <v>4.44</v>
      </c>
      <c r="X901" s="49">
        <f t="shared" si="89"/>
        <v>3.7000000000000006</v>
      </c>
      <c r="Y901" s="26">
        <v>10.762</v>
      </c>
      <c r="Z901" s="48">
        <v>1171.7112618078686</v>
      </c>
    </row>
    <row r="902" spans="1:26" ht="12.75">
      <c r="A902" s="1">
        <v>37014</v>
      </c>
      <c r="B902" s="15">
        <v>123</v>
      </c>
      <c r="C902" s="3">
        <v>0.646412015</v>
      </c>
      <c r="D902" s="56">
        <v>0.646412015</v>
      </c>
      <c r="E902" s="4">
        <v>8929</v>
      </c>
      <c r="F902" s="16">
        <v>0</v>
      </c>
      <c r="G902" s="62">
        <v>39.62601484</v>
      </c>
      <c r="H902" s="62">
        <v>-78.76790249</v>
      </c>
      <c r="I902" s="17">
        <v>939.3</v>
      </c>
      <c r="J902" s="5">
        <f t="shared" si="83"/>
        <v>905.3</v>
      </c>
      <c r="K902" s="47">
        <f t="shared" si="84"/>
        <v>935.4557752285369</v>
      </c>
      <c r="L902" s="47">
        <f t="shared" si="87"/>
        <v>1134.4357752285368</v>
      </c>
      <c r="M902" s="47">
        <f t="shared" si="85"/>
        <v>1172.255775228537</v>
      </c>
      <c r="N902" s="48">
        <f t="shared" si="86"/>
        <v>1153.345775228537</v>
      </c>
      <c r="O902" s="5">
        <v>20.4</v>
      </c>
      <c r="P902" s="5">
        <v>54.7</v>
      </c>
      <c r="Q902" s="5">
        <v>77</v>
      </c>
      <c r="S902" s="27">
        <v>3.687</v>
      </c>
      <c r="T902" s="15">
        <v>479.536</v>
      </c>
      <c r="U902" s="15">
        <f t="shared" si="88"/>
        <v>275.3625</v>
      </c>
      <c r="V902" s="27">
        <v>0.591</v>
      </c>
      <c r="W902" s="49">
        <v>5.55</v>
      </c>
      <c r="X902" s="49">
        <f t="shared" si="89"/>
        <v>4.07</v>
      </c>
      <c r="Y902" s="26">
        <v>10.76</v>
      </c>
      <c r="Z902" s="48">
        <v>1153.345775228537</v>
      </c>
    </row>
    <row r="903" spans="1:26" ht="12.75">
      <c r="A903" s="1">
        <v>37014</v>
      </c>
      <c r="B903" s="15">
        <v>123</v>
      </c>
      <c r="C903" s="3">
        <v>0.646527767</v>
      </c>
      <c r="D903" s="56">
        <v>0.646527767</v>
      </c>
      <c r="E903" s="4">
        <v>8939</v>
      </c>
      <c r="F903" s="16">
        <v>0</v>
      </c>
      <c r="G903" s="62">
        <v>39.61994755</v>
      </c>
      <c r="H903" s="62">
        <v>-78.77010245</v>
      </c>
      <c r="I903" s="17">
        <v>941.1</v>
      </c>
      <c r="J903" s="5">
        <f t="shared" si="83"/>
        <v>907.1</v>
      </c>
      <c r="K903" s="47">
        <f t="shared" si="84"/>
        <v>918.9614942927257</v>
      </c>
      <c r="L903" s="47">
        <f t="shared" si="87"/>
        <v>1117.9414942927256</v>
      </c>
      <c r="M903" s="47">
        <f t="shared" si="85"/>
        <v>1155.7614942927257</v>
      </c>
      <c r="N903" s="48">
        <f t="shared" si="86"/>
        <v>1136.8514942927256</v>
      </c>
      <c r="O903" s="5">
        <v>20.5</v>
      </c>
      <c r="P903" s="5">
        <v>54.9</v>
      </c>
      <c r="Q903" s="5">
        <v>78.4</v>
      </c>
      <c r="S903" s="27">
        <v>3.275</v>
      </c>
      <c r="T903" s="15">
        <v>270.84</v>
      </c>
      <c r="U903" s="15">
        <f t="shared" si="88"/>
        <v>285.3175</v>
      </c>
      <c r="V903" s="27">
        <v>0.59</v>
      </c>
      <c r="W903" s="49">
        <v>5.55</v>
      </c>
      <c r="X903" s="49">
        <f t="shared" si="89"/>
        <v>4.44</v>
      </c>
      <c r="Y903" s="26">
        <v>10.77</v>
      </c>
      <c r="Z903" s="48">
        <v>1136.8514942927256</v>
      </c>
    </row>
    <row r="904" spans="1:26" ht="12.75">
      <c r="A904" s="1">
        <v>37014</v>
      </c>
      <c r="B904" s="15">
        <v>123</v>
      </c>
      <c r="C904" s="3">
        <v>0.646643519</v>
      </c>
      <c r="D904" s="56">
        <v>0.646643519</v>
      </c>
      <c r="E904" s="4">
        <v>8949</v>
      </c>
      <c r="F904" s="16">
        <v>0</v>
      </c>
      <c r="G904" s="62">
        <v>39.61399999</v>
      </c>
      <c r="H904" s="62">
        <v>-78.76792097</v>
      </c>
      <c r="I904" s="17">
        <v>944</v>
      </c>
      <c r="J904" s="5">
        <f t="shared" si="83"/>
        <v>910</v>
      </c>
      <c r="K904" s="47">
        <f t="shared" si="84"/>
        <v>892.4560962139946</v>
      </c>
      <c r="L904" s="47">
        <f t="shared" si="87"/>
        <v>1091.4360962139945</v>
      </c>
      <c r="M904" s="47">
        <f t="shared" si="85"/>
        <v>1129.2560962139946</v>
      </c>
      <c r="N904" s="48">
        <f t="shared" si="86"/>
        <v>1110.3460962139945</v>
      </c>
      <c r="O904" s="5">
        <v>20.8</v>
      </c>
      <c r="P904" s="5">
        <v>54.7</v>
      </c>
      <c r="Q904" s="5">
        <v>77</v>
      </c>
      <c r="S904" s="27">
        <v>3.335</v>
      </c>
      <c r="T904" s="15">
        <v>272.026</v>
      </c>
      <c r="U904" s="15">
        <f t="shared" si="88"/>
        <v>286.5226666666667</v>
      </c>
      <c r="V904" s="27">
        <v>0.671</v>
      </c>
      <c r="W904" s="49">
        <v>6.66</v>
      </c>
      <c r="X904" s="49">
        <f t="shared" si="89"/>
        <v>4.995</v>
      </c>
      <c r="Y904" s="26">
        <v>10.76</v>
      </c>
      <c r="Z904" s="48">
        <v>1110.3460962139945</v>
      </c>
    </row>
    <row r="905" spans="1:26" ht="12.75">
      <c r="A905" s="1">
        <v>37014</v>
      </c>
      <c r="B905" s="15">
        <v>123</v>
      </c>
      <c r="C905" s="3">
        <v>0.646759272</v>
      </c>
      <c r="D905" s="56">
        <v>0.646759272</v>
      </c>
      <c r="E905" s="4">
        <v>8959</v>
      </c>
      <c r="F905" s="16">
        <v>0</v>
      </c>
      <c r="G905" s="62">
        <v>39.60933369</v>
      </c>
      <c r="H905" s="62">
        <v>-78.76273619</v>
      </c>
      <c r="I905" s="17">
        <v>943</v>
      </c>
      <c r="J905" s="5">
        <f aca="true" t="shared" si="90" ref="J905:J968">(I905-34)</f>
        <v>909</v>
      </c>
      <c r="K905" s="47">
        <f aca="true" t="shared" si="91" ref="K905:K968">(8303.951372*(LN(1013.25/J905)))</f>
        <v>901.586335035943</v>
      </c>
      <c r="L905" s="47">
        <f t="shared" si="87"/>
        <v>1100.566335035943</v>
      </c>
      <c r="M905" s="47">
        <f aca="true" t="shared" si="92" ref="M905:M968">(K905+236.8)</f>
        <v>1138.386335035943</v>
      </c>
      <c r="N905" s="48">
        <f aca="true" t="shared" si="93" ref="N905:N968">AVERAGE(L905:M905)</f>
        <v>1119.476335035943</v>
      </c>
      <c r="O905" s="5">
        <v>20.5</v>
      </c>
      <c r="P905" s="5">
        <v>54.7</v>
      </c>
      <c r="Q905" s="5">
        <v>78.9</v>
      </c>
      <c r="S905" s="27">
        <v>2.879</v>
      </c>
      <c r="T905" s="15">
        <v>63.093</v>
      </c>
      <c r="U905" s="15">
        <f t="shared" si="88"/>
        <v>261.43833333333333</v>
      </c>
      <c r="V905" s="27">
        <v>0.64</v>
      </c>
      <c r="W905" s="49">
        <v>5.55</v>
      </c>
      <c r="X905" s="49">
        <f t="shared" si="89"/>
        <v>5.364999999999999</v>
      </c>
      <c r="Y905" s="26">
        <v>10.759</v>
      </c>
      <c r="Z905" s="48">
        <v>1119.476335035943</v>
      </c>
    </row>
    <row r="906" spans="1:26" ht="12.75">
      <c r="A906" s="1">
        <v>37014</v>
      </c>
      <c r="B906" s="15">
        <v>123</v>
      </c>
      <c r="C906" s="3">
        <v>0.646875024</v>
      </c>
      <c r="D906" s="56">
        <v>0.646875024</v>
      </c>
      <c r="E906" s="4">
        <v>8969</v>
      </c>
      <c r="F906" s="16">
        <v>0</v>
      </c>
      <c r="G906" s="62">
        <v>39.6079285</v>
      </c>
      <c r="H906" s="62">
        <v>-78.75452233</v>
      </c>
      <c r="I906" s="17">
        <v>944.7</v>
      </c>
      <c r="J906" s="5">
        <f t="shared" si="90"/>
        <v>910.7</v>
      </c>
      <c r="K906" s="47">
        <f t="shared" si="91"/>
        <v>886.0708968436354</v>
      </c>
      <c r="L906" s="47">
        <f aca="true" t="shared" si="94" ref="L906:L969">(K906+198.98)</f>
        <v>1085.0508968436354</v>
      </c>
      <c r="M906" s="47">
        <f t="shared" si="92"/>
        <v>1122.8708968436354</v>
      </c>
      <c r="N906" s="48">
        <f t="shared" si="93"/>
        <v>1103.9608968436355</v>
      </c>
      <c r="O906" s="5">
        <v>20.6</v>
      </c>
      <c r="P906" s="5">
        <v>55.1</v>
      </c>
      <c r="Q906" s="5">
        <v>76.9</v>
      </c>
      <c r="R906" s="64">
        <v>2.34E-05</v>
      </c>
      <c r="S906" s="27">
        <v>3.758</v>
      </c>
      <c r="T906" s="15">
        <v>536.896</v>
      </c>
      <c r="U906" s="15">
        <f t="shared" si="88"/>
        <v>288.8736666666667</v>
      </c>
      <c r="V906" s="27">
        <v>0.611</v>
      </c>
      <c r="W906" s="49">
        <v>5.55</v>
      </c>
      <c r="X906" s="49">
        <f t="shared" si="89"/>
        <v>5.55</v>
      </c>
      <c r="Y906" s="26">
        <v>10.767</v>
      </c>
      <c r="Z906" s="48">
        <v>1103.9608968436355</v>
      </c>
    </row>
    <row r="907" spans="1:26" ht="12.75">
      <c r="A907" s="1">
        <v>37014</v>
      </c>
      <c r="B907" s="15">
        <v>123</v>
      </c>
      <c r="C907" s="3">
        <v>0.646990716</v>
      </c>
      <c r="D907" s="56">
        <v>0.646990716</v>
      </c>
      <c r="E907" s="4">
        <v>8979</v>
      </c>
      <c r="F907" s="16">
        <v>0</v>
      </c>
      <c r="G907" s="62">
        <v>39.60913073</v>
      </c>
      <c r="H907" s="62">
        <v>-78.74669727</v>
      </c>
      <c r="I907" s="17">
        <v>947.1</v>
      </c>
      <c r="J907" s="5">
        <f t="shared" si="90"/>
        <v>913.1</v>
      </c>
      <c r="K907" s="47">
        <f t="shared" si="91"/>
        <v>864.2159842472416</v>
      </c>
      <c r="L907" s="47">
        <f t="shared" si="94"/>
        <v>1063.1959842472415</v>
      </c>
      <c r="M907" s="47">
        <f t="shared" si="92"/>
        <v>1101.0159842472417</v>
      </c>
      <c r="N907" s="48">
        <f t="shared" si="93"/>
        <v>1082.1059842472416</v>
      </c>
      <c r="O907" s="5">
        <v>20.9</v>
      </c>
      <c r="P907" s="5">
        <v>54.3</v>
      </c>
      <c r="Q907" s="5">
        <v>77.9</v>
      </c>
      <c r="S907" s="27">
        <v>3.009</v>
      </c>
      <c r="T907" s="15">
        <v>118.082</v>
      </c>
      <c r="U907" s="15">
        <f t="shared" si="88"/>
        <v>290.0788333333333</v>
      </c>
      <c r="V907" s="27">
        <v>0.611</v>
      </c>
      <c r="W907" s="49">
        <v>5.55</v>
      </c>
      <c r="X907" s="49">
        <f t="shared" si="89"/>
        <v>5.734999999999999</v>
      </c>
      <c r="Y907" s="26">
        <v>10.756</v>
      </c>
      <c r="Z907" s="48">
        <v>1082.1059842472416</v>
      </c>
    </row>
    <row r="908" spans="1:26" ht="12.75">
      <c r="A908" s="1">
        <v>37014</v>
      </c>
      <c r="B908" s="15">
        <v>123</v>
      </c>
      <c r="C908" s="3">
        <v>0.647106469</v>
      </c>
      <c r="D908" s="56">
        <v>0.647106469</v>
      </c>
      <c r="E908" s="4">
        <v>8989</v>
      </c>
      <c r="F908" s="16">
        <v>0</v>
      </c>
      <c r="G908" s="62">
        <v>39.61299649</v>
      </c>
      <c r="H908" s="62">
        <v>-78.7411956</v>
      </c>
      <c r="I908" s="17">
        <v>950.2</v>
      </c>
      <c r="J908" s="5">
        <f t="shared" si="90"/>
        <v>916.2</v>
      </c>
      <c r="K908" s="47">
        <f t="shared" si="91"/>
        <v>836.0715859578398</v>
      </c>
      <c r="L908" s="47">
        <f t="shared" si="94"/>
        <v>1035.0515859578397</v>
      </c>
      <c r="M908" s="47">
        <f t="shared" si="92"/>
        <v>1072.87158595784</v>
      </c>
      <c r="N908" s="48">
        <f t="shared" si="93"/>
        <v>1053.9615859578398</v>
      </c>
      <c r="O908" s="5">
        <v>21.4</v>
      </c>
      <c r="P908" s="5">
        <v>53.7</v>
      </c>
      <c r="Q908" s="5">
        <v>79.4</v>
      </c>
      <c r="S908" s="27">
        <v>3.504</v>
      </c>
      <c r="T908" s="15">
        <v>381.649</v>
      </c>
      <c r="U908" s="15">
        <f aca="true" t="shared" si="95" ref="U908:U946">AVERAGE(T903:T908)</f>
        <v>273.7643333333333</v>
      </c>
      <c r="V908" s="27">
        <v>0.612</v>
      </c>
      <c r="W908" s="49">
        <v>5.55</v>
      </c>
      <c r="X908" s="49">
        <f aca="true" t="shared" si="96" ref="X908:X946">AVERAGE(W903:W908)</f>
        <v>5.735</v>
      </c>
      <c r="Y908" s="26">
        <v>10.746</v>
      </c>
      <c r="Z908" s="48">
        <v>1053.9615859578398</v>
      </c>
    </row>
    <row r="909" spans="1:26" ht="12.75">
      <c r="A909" s="1">
        <v>37014</v>
      </c>
      <c r="B909" s="15">
        <v>123</v>
      </c>
      <c r="C909" s="3">
        <v>0.647222221</v>
      </c>
      <c r="D909" s="56">
        <v>0.647222221</v>
      </c>
      <c r="E909" s="4">
        <v>8999</v>
      </c>
      <c r="F909" s="16">
        <v>0</v>
      </c>
      <c r="G909" s="62">
        <v>39.61900642</v>
      </c>
      <c r="H909" s="62">
        <v>-78.74021104</v>
      </c>
      <c r="I909" s="17">
        <v>950.6</v>
      </c>
      <c r="J909" s="5">
        <f t="shared" si="90"/>
        <v>916.6</v>
      </c>
      <c r="K909" s="47">
        <f t="shared" si="91"/>
        <v>832.4469890552465</v>
      </c>
      <c r="L909" s="47">
        <f t="shared" si="94"/>
        <v>1031.4269890552464</v>
      </c>
      <c r="M909" s="47">
        <f t="shared" si="92"/>
        <v>1069.2469890552466</v>
      </c>
      <c r="N909" s="48">
        <f t="shared" si="93"/>
        <v>1050.3369890552465</v>
      </c>
      <c r="O909" s="5">
        <v>21.4</v>
      </c>
      <c r="P909" s="5">
        <v>53.5</v>
      </c>
      <c r="Q909" s="5">
        <v>81.4</v>
      </c>
      <c r="S909" s="27">
        <v>3.068</v>
      </c>
      <c r="T909" s="15">
        <v>172.834</v>
      </c>
      <c r="U909" s="15">
        <f t="shared" si="95"/>
        <v>257.43</v>
      </c>
      <c r="V909" s="27">
        <v>0.601</v>
      </c>
      <c r="W909" s="49">
        <v>5.55</v>
      </c>
      <c r="X909" s="49">
        <f t="shared" si="96"/>
        <v>5.735</v>
      </c>
      <c r="Y909" s="26">
        <v>10.755</v>
      </c>
      <c r="Z909" s="48">
        <v>1050.3369890552465</v>
      </c>
    </row>
    <row r="910" spans="1:26" ht="12.75">
      <c r="A910" s="1">
        <v>37014</v>
      </c>
      <c r="B910" s="15">
        <v>123</v>
      </c>
      <c r="C910" s="3">
        <v>0.647337973</v>
      </c>
      <c r="D910" s="56">
        <v>0.647337973</v>
      </c>
      <c r="E910" s="4">
        <v>9009</v>
      </c>
      <c r="F910" s="16">
        <v>0</v>
      </c>
      <c r="G910" s="62">
        <v>39.62458941</v>
      </c>
      <c r="H910" s="62">
        <v>-78.74326254</v>
      </c>
      <c r="I910" s="17">
        <v>955.2</v>
      </c>
      <c r="J910" s="5">
        <f t="shared" si="90"/>
        <v>921.2</v>
      </c>
      <c r="K910" s="47">
        <f t="shared" si="91"/>
        <v>790.8774427698238</v>
      </c>
      <c r="L910" s="47">
        <f t="shared" si="94"/>
        <v>989.8574427698238</v>
      </c>
      <c r="M910" s="47">
        <f t="shared" si="92"/>
        <v>1027.6774427698238</v>
      </c>
      <c r="N910" s="48">
        <f t="shared" si="93"/>
        <v>1008.7674427698238</v>
      </c>
      <c r="O910" s="5">
        <v>21.7</v>
      </c>
      <c r="P910" s="5">
        <v>54.1</v>
      </c>
      <c r="Q910" s="5">
        <v>79.9</v>
      </c>
      <c r="S910" s="27">
        <v>3.356</v>
      </c>
      <c r="T910" s="15">
        <v>331.638</v>
      </c>
      <c r="U910" s="15">
        <f t="shared" si="95"/>
        <v>267.3653333333333</v>
      </c>
      <c r="V910" s="27">
        <v>0.591</v>
      </c>
      <c r="W910" s="49">
        <v>5.55</v>
      </c>
      <c r="X910" s="49">
        <f t="shared" si="96"/>
        <v>5.55</v>
      </c>
      <c r="Y910" s="26">
        <v>10.756</v>
      </c>
      <c r="Z910" s="48">
        <v>1008.7674427698238</v>
      </c>
    </row>
    <row r="911" spans="1:26" ht="12.75">
      <c r="A911" s="1">
        <v>37014</v>
      </c>
      <c r="B911" s="15">
        <v>123</v>
      </c>
      <c r="C911" s="3">
        <v>0.647453725</v>
      </c>
      <c r="D911" s="56">
        <v>0.647453725</v>
      </c>
      <c r="E911" s="4">
        <v>9019</v>
      </c>
      <c r="F911" s="16">
        <v>0</v>
      </c>
      <c r="G911" s="62">
        <v>39.62785857</v>
      </c>
      <c r="H911" s="62">
        <v>-78.75049071</v>
      </c>
      <c r="I911" s="17">
        <v>955.7</v>
      </c>
      <c r="J911" s="5">
        <f t="shared" si="90"/>
        <v>921.7</v>
      </c>
      <c r="K911" s="47">
        <f t="shared" si="91"/>
        <v>786.3715273236519</v>
      </c>
      <c r="L911" s="47">
        <f t="shared" si="94"/>
        <v>985.3515273236519</v>
      </c>
      <c r="M911" s="47">
        <f t="shared" si="92"/>
        <v>1023.1715273236518</v>
      </c>
      <c r="N911" s="48">
        <f t="shared" si="93"/>
        <v>1004.2615273236519</v>
      </c>
      <c r="O911" s="5">
        <v>21.7</v>
      </c>
      <c r="P911" s="5">
        <v>54</v>
      </c>
      <c r="Q911" s="5">
        <v>82.4</v>
      </c>
      <c r="S911" s="27">
        <v>2.977</v>
      </c>
      <c r="T911" s="15">
        <v>122.823</v>
      </c>
      <c r="U911" s="15">
        <f t="shared" si="95"/>
        <v>277.32033333333334</v>
      </c>
      <c r="V911" s="27">
        <v>0.61</v>
      </c>
      <c r="W911" s="49">
        <v>5.55</v>
      </c>
      <c r="X911" s="49">
        <f t="shared" si="96"/>
        <v>5.55</v>
      </c>
      <c r="Y911" s="26">
        <v>10.746</v>
      </c>
      <c r="Z911" s="48">
        <v>1004.2615273236519</v>
      </c>
    </row>
    <row r="912" spans="1:26" ht="12.75">
      <c r="A912" s="1">
        <v>37014</v>
      </c>
      <c r="B912" s="15">
        <v>123</v>
      </c>
      <c r="C912" s="3">
        <v>0.647569418</v>
      </c>
      <c r="D912" s="56">
        <v>0.647569418</v>
      </c>
      <c r="E912" s="4">
        <v>9029</v>
      </c>
      <c r="F912" s="16">
        <v>0</v>
      </c>
      <c r="G912" s="62">
        <v>39.62762746</v>
      </c>
      <c r="H912" s="62">
        <v>-78.75875353</v>
      </c>
      <c r="I912" s="17">
        <v>958</v>
      </c>
      <c r="J912" s="5">
        <f t="shared" si="90"/>
        <v>924</v>
      </c>
      <c r="K912" s="47">
        <f t="shared" si="91"/>
        <v>765.6757500665624</v>
      </c>
      <c r="L912" s="47">
        <f t="shared" si="94"/>
        <v>964.6557500665624</v>
      </c>
      <c r="M912" s="47">
        <f t="shared" si="92"/>
        <v>1002.4757500665623</v>
      </c>
      <c r="N912" s="48">
        <f t="shared" si="93"/>
        <v>983.5657500665624</v>
      </c>
      <c r="O912" s="5">
        <v>21.7</v>
      </c>
      <c r="P912" s="5">
        <v>54</v>
      </c>
      <c r="Q912" s="5">
        <v>80.9</v>
      </c>
      <c r="R912" s="64">
        <v>2.43E-05</v>
      </c>
      <c r="S912" s="27">
        <v>3.767</v>
      </c>
      <c r="T912" s="15">
        <v>543.89</v>
      </c>
      <c r="U912" s="15">
        <f t="shared" si="95"/>
        <v>278.48600000000005</v>
      </c>
      <c r="V912" s="27">
        <v>0.612</v>
      </c>
      <c r="W912" s="49">
        <v>5.55</v>
      </c>
      <c r="X912" s="49">
        <f t="shared" si="96"/>
        <v>5.55</v>
      </c>
      <c r="Y912" s="26">
        <v>10.757</v>
      </c>
      <c r="Z912" s="48">
        <v>983.5657500665624</v>
      </c>
    </row>
    <row r="913" spans="1:26" ht="12.75">
      <c r="A913" s="1">
        <v>37014</v>
      </c>
      <c r="B913" s="15">
        <v>123</v>
      </c>
      <c r="C913" s="3">
        <v>0.64768517</v>
      </c>
      <c r="D913" s="56">
        <v>0.64768517</v>
      </c>
      <c r="E913" s="4">
        <v>9039</v>
      </c>
      <c r="F913" s="16">
        <v>0</v>
      </c>
      <c r="G913" s="62">
        <v>39.6245613</v>
      </c>
      <c r="H913" s="62">
        <v>-78.76586694</v>
      </c>
      <c r="I913" s="17">
        <v>959.2</v>
      </c>
      <c r="J913" s="5">
        <f t="shared" si="90"/>
        <v>925.2</v>
      </c>
      <c r="K913" s="47">
        <f t="shared" si="91"/>
        <v>754.8983944044926</v>
      </c>
      <c r="L913" s="47">
        <f t="shared" si="94"/>
        <v>953.8783944044926</v>
      </c>
      <c r="M913" s="47">
        <f t="shared" si="92"/>
        <v>991.6983944044925</v>
      </c>
      <c r="N913" s="48">
        <f t="shared" si="93"/>
        <v>972.7883944044926</v>
      </c>
      <c r="O913" s="5">
        <v>21.9</v>
      </c>
      <c r="P913" s="5">
        <v>53.5</v>
      </c>
      <c r="Q913" s="5">
        <v>81.5</v>
      </c>
      <c r="S913" s="27">
        <v>3.069</v>
      </c>
      <c r="T913" s="15">
        <v>177.575</v>
      </c>
      <c r="U913" s="15">
        <f t="shared" si="95"/>
        <v>288.4015</v>
      </c>
      <c r="V913" s="27">
        <v>0.661</v>
      </c>
      <c r="W913" s="49">
        <v>6.66</v>
      </c>
      <c r="X913" s="49">
        <f t="shared" si="96"/>
        <v>5.734999999999999</v>
      </c>
      <c r="Y913" s="26">
        <v>10.791</v>
      </c>
      <c r="Z913" s="48">
        <v>972.7883944044926</v>
      </c>
    </row>
    <row r="914" spans="1:26" ht="12.75">
      <c r="A914" s="1">
        <v>37014</v>
      </c>
      <c r="B914" s="15">
        <v>123</v>
      </c>
      <c r="C914" s="3">
        <v>0.647800922</v>
      </c>
      <c r="D914" s="56">
        <v>0.647800922</v>
      </c>
      <c r="E914" s="4">
        <v>9049</v>
      </c>
      <c r="F914" s="16">
        <v>0</v>
      </c>
      <c r="G914" s="62">
        <v>39.6193304</v>
      </c>
      <c r="H914" s="62">
        <v>-78.77030537</v>
      </c>
      <c r="I914" s="17">
        <v>961.8</v>
      </c>
      <c r="J914" s="5">
        <f t="shared" si="90"/>
        <v>927.8</v>
      </c>
      <c r="K914" s="47">
        <f t="shared" si="91"/>
        <v>731.5953315485782</v>
      </c>
      <c r="L914" s="47">
        <f t="shared" si="94"/>
        <v>930.5753315485782</v>
      </c>
      <c r="M914" s="47">
        <f t="shared" si="92"/>
        <v>968.3953315485783</v>
      </c>
      <c r="N914" s="48">
        <f t="shared" si="93"/>
        <v>949.4853315485782</v>
      </c>
      <c r="O914" s="5">
        <v>22.1</v>
      </c>
      <c r="P914" s="5">
        <v>53.1</v>
      </c>
      <c r="Q914" s="5">
        <v>80.9</v>
      </c>
      <c r="S914" s="27">
        <v>3.639</v>
      </c>
      <c r="T914" s="15">
        <v>441.379</v>
      </c>
      <c r="U914" s="15">
        <f t="shared" si="95"/>
        <v>298.35650000000004</v>
      </c>
      <c r="V914" s="27">
        <v>0.701</v>
      </c>
      <c r="W914" s="49">
        <v>6.66</v>
      </c>
      <c r="X914" s="49">
        <f t="shared" si="96"/>
        <v>5.919999999999999</v>
      </c>
      <c r="Y914" s="26">
        <v>10.745</v>
      </c>
      <c r="Z914" s="48">
        <v>949.4853315485782</v>
      </c>
    </row>
    <row r="915" spans="1:26" ht="12.75">
      <c r="A915" s="1">
        <v>37014</v>
      </c>
      <c r="B915" s="15">
        <v>123</v>
      </c>
      <c r="C915" s="3">
        <v>0.647916675</v>
      </c>
      <c r="D915" s="56">
        <v>0.647916675</v>
      </c>
      <c r="E915" s="4">
        <v>9059</v>
      </c>
      <c r="F915" s="16">
        <v>0</v>
      </c>
      <c r="G915" s="62">
        <v>39.61319049</v>
      </c>
      <c r="H915" s="62">
        <v>-78.77062947</v>
      </c>
      <c r="I915" s="17">
        <v>965.2</v>
      </c>
      <c r="J915" s="5">
        <f t="shared" si="90"/>
        <v>931.2</v>
      </c>
      <c r="K915" s="47">
        <f t="shared" si="91"/>
        <v>701.2204352114537</v>
      </c>
      <c r="L915" s="47">
        <f t="shared" si="94"/>
        <v>900.2004352114537</v>
      </c>
      <c r="M915" s="47">
        <f t="shared" si="92"/>
        <v>938.0204352114538</v>
      </c>
      <c r="N915" s="48">
        <f t="shared" si="93"/>
        <v>919.1104352114537</v>
      </c>
      <c r="O915" s="5">
        <v>22.6</v>
      </c>
      <c r="P915" s="5">
        <v>52.2</v>
      </c>
      <c r="Q915" s="5">
        <v>83.9</v>
      </c>
      <c r="S915" s="27">
        <v>2.83</v>
      </c>
      <c r="T915" s="15">
        <v>22.565</v>
      </c>
      <c r="U915" s="15">
        <f t="shared" si="95"/>
        <v>273.31166666666667</v>
      </c>
      <c r="V915" s="27">
        <v>0.771</v>
      </c>
      <c r="W915" s="49">
        <v>7.77</v>
      </c>
      <c r="X915" s="49">
        <f t="shared" si="96"/>
        <v>6.289999999999999</v>
      </c>
      <c r="Y915" s="26">
        <v>10.755</v>
      </c>
      <c r="Z915" s="48">
        <v>919.1104352114537</v>
      </c>
    </row>
    <row r="916" spans="1:26" ht="12.75">
      <c r="A916" s="1">
        <v>37014</v>
      </c>
      <c r="B916" s="15">
        <v>123</v>
      </c>
      <c r="C916" s="3">
        <v>0.648032427</v>
      </c>
      <c r="D916" s="56">
        <v>0.648032427</v>
      </c>
      <c r="E916" s="4">
        <v>9069</v>
      </c>
      <c r="F916" s="16">
        <v>0</v>
      </c>
      <c r="G916" s="62">
        <v>39.60772672</v>
      </c>
      <c r="H916" s="62">
        <v>-78.76730422</v>
      </c>
      <c r="I916" s="17">
        <v>967.8</v>
      </c>
      <c r="J916" s="5">
        <f t="shared" si="90"/>
        <v>933.8</v>
      </c>
      <c r="K916" s="47">
        <f t="shared" si="91"/>
        <v>678.0673118288712</v>
      </c>
      <c r="L916" s="47">
        <f t="shared" si="94"/>
        <v>877.0473118288712</v>
      </c>
      <c r="M916" s="47">
        <f t="shared" si="92"/>
        <v>914.8673118288712</v>
      </c>
      <c r="N916" s="48">
        <f t="shared" si="93"/>
        <v>895.9573118288712</v>
      </c>
      <c r="O916" s="5">
        <v>22.8</v>
      </c>
      <c r="P916" s="5">
        <v>51.6</v>
      </c>
      <c r="Q916" s="5">
        <v>81.9</v>
      </c>
      <c r="S916" s="27">
        <v>2.709</v>
      </c>
      <c r="T916" s="15">
        <v>-28.869</v>
      </c>
      <c r="U916" s="15">
        <f t="shared" si="95"/>
        <v>213.22716666666668</v>
      </c>
      <c r="V916" s="27">
        <v>0.801</v>
      </c>
      <c r="W916" s="49">
        <v>7.77</v>
      </c>
      <c r="X916" s="49">
        <f t="shared" si="96"/>
        <v>6.659999999999999</v>
      </c>
      <c r="Y916" s="26">
        <v>10.789</v>
      </c>
      <c r="Z916" s="48">
        <v>895.9573118288712</v>
      </c>
    </row>
    <row r="917" spans="1:26" ht="12.75">
      <c r="A917" s="1">
        <v>37014</v>
      </c>
      <c r="B917" s="15">
        <v>123</v>
      </c>
      <c r="C917" s="3">
        <v>0.648148119</v>
      </c>
      <c r="D917" s="56">
        <v>0.648148119</v>
      </c>
      <c r="E917" s="4">
        <v>9079</v>
      </c>
      <c r="F917" s="16">
        <v>0</v>
      </c>
      <c r="G917" s="62">
        <v>39.604265</v>
      </c>
      <c r="H917" s="62">
        <v>-78.76104866</v>
      </c>
      <c r="I917" s="17">
        <v>972.4</v>
      </c>
      <c r="J917" s="5">
        <f t="shared" si="90"/>
        <v>938.4</v>
      </c>
      <c r="K917" s="47">
        <f t="shared" si="91"/>
        <v>637.2615718682127</v>
      </c>
      <c r="L917" s="47">
        <f t="shared" si="94"/>
        <v>836.2415718682128</v>
      </c>
      <c r="M917" s="47">
        <f t="shared" si="92"/>
        <v>874.0615718682127</v>
      </c>
      <c r="N917" s="48">
        <f t="shared" si="93"/>
        <v>855.1515718682127</v>
      </c>
      <c r="O917" s="5">
        <v>23.3</v>
      </c>
      <c r="P917" s="5">
        <v>51.2</v>
      </c>
      <c r="Q917" s="5">
        <v>83.5</v>
      </c>
      <c r="S917" s="27">
        <v>4.133</v>
      </c>
      <c r="T917" s="15">
        <v>707.317</v>
      </c>
      <c r="U917" s="15">
        <f t="shared" si="95"/>
        <v>310.6428333333334</v>
      </c>
      <c r="V917" s="27">
        <v>0.872</v>
      </c>
      <c r="W917" s="49">
        <v>8.88</v>
      </c>
      <c r="X917" s="49">
        <f t="shared" si="96"/>
        <v>7.215</v>
      </c>
      <c r="Y917" s="26">
        <v>10.758</v>
      </c>
      <c r="Z917" s="48">
        <v>855.1515718682127</v>
      </c>
    </row>
    <row r="918" spans="1:26" ht="12.75">
      <c r="A918" s="1">
        <v>37014</v>
      </c>
      <c r="B918" s="15">
        <v>123</v>
      </c>
      <c r="C918" s="3">
        <v>0.648263872</v>
      </c>
      <c r="D918" s="56">
        <v>0.648263872</v>
      </c>
      <c r="E918" s="4">
        <v>9089</v>
      </c>
      <c r="F918" s="16">
        <v>0</v>
      </c>
      <c r="G918" s="62">
        <v>39.60400223</v>
      </c>
      <c r="H918" s="62">
        <v>-78.75341816</v>
      </c>
      <c r="I918" s="17">
        <v>977</v>
      </c>
      <c r="J918" s="5">
        <f t="shared" si="90"/>
        <v>943</v>
      </c>
      <c r="K918" s="47">
        <f t="shared" si="91"/>
        <v>596.6553717754484</v>
      </c>
      <c r="L918" s="47">
        <f t="shared" si="94"/>
        <v>795.6353717754484</v>
      </c>
      <c r="M918" s="47">
        <f t="shared" si="92"/>
        <v>833.4553717754484</v>
      </c>
      <c r="N918" s="48">
        <f t="shared" si="93"/>
        <v>814.5453717754484</v>
      </c>
      <c r="O918" s="5">
        <v>23.7</v>
      </c>
      <c r="P918" s="5">
        <v>50.7</v>
      </c>
      <c r="Q918" s="5">
        <v>83.5</v>
      </c>
      <c r="R918" s="64">
        <v>2.43E-05</v>
      </c>
      <c r="S918" s="27">
        <v>3.365</v>
      </c>
      <c r="T918" s="15">
        <v>341.121</v>
      </c>
      <c r="U918" s="15">
        <f t="shared" si="95"/>
        <v>276.848</v>
      </c>
      <c r="V918" s="27">
        <v>0.841</v>
      </c>
      <c r="W918" s="49">
        <v>7.77</v>
      </c>
      <c r="X918" s="49">
        <f t="shared" si="96"/>
        <v>7.585000000000001</v>
      </c>
      <c r="Y918" s="26">
        <v>10.757</v>
      </c>
      <c r="Z918" s="48">
        <v>814.5453717754484</v>
      </c>
    </row>
    <row r="919" spans="1:26" ht="12.75">
      <c r="A919" s="1">
        <v>37014</v>
      </c>
      <c r="B919" s="15">
        <v>123</v>
      </c>
      <c r="C919" s="3">
        <v>0.648379624</v>
      </c>
      <c r="D919" s="56">
        <v>0.648379624</v>
      </c>
      <c r="E919" s="4">
        <v>9099</v>
      </c>
      <c r="F919" s="16">
        <v>0</v>
      </c>
      <c r="G919" s="62">
        <v>39.60725936</v>
      </c>
      <c r="H919" s="62">
        <v>-78.74681795</v>
      </c>
      <c r="I919" s="17">
        <v>977.7</v>
      </c>
      <c r="J919" s="5">
        <f t="shared" si="90"/>
        <v>943.7</v>
      </c>
      <c r="K919" s="47">
        <f t="shared" si="91"/>
        <v>590.4935376448309</v>
      </c>
      <c r="L919" s="47">
        <f t="shared" si="94"/>
        <v>789.4735376448309</v>
      </c>
      <c r="M919" s="47">
        <f t="shared" si="92"/>
        <v>827.2935376448308</v>
      </c>
      <c r="N919" s="48">
        <f t="shared" si="93"/>
        <v>808.3835376448309</v>
      </c>
      <c r="O919" s="5">
        <v>23.6</v>
      </c>
      <c r="P919" s="5">
        <v>50.3</v>
      </c>
      <c r="Q919" s="5">
        <v>86</v>
      </c>
      <c r="S919" s="27">
        <v>3.169</v>
      </c>
      <c r="T919" s="15">
        <v>237.306</v>
      </c>
      <c r="U919" s="15">
        <f t="shared" si="95"/>
        <v>286.80316666666664</v>
      </c>
      <c r="V919" s="27">
        <v>0.823</v>
      </c>
      <c r="W919" s="49">
        <v>7.77</v>
      </c>
      <c r="X919" s="49">
        <f t="shared" si="96"/>
        <v>7.769999999999999</v>
      </c>
      <c r="Y919" s="26">
        <v>10.729</v>
      </c>
      <c r="Z919" s="48">
        <v>808.3835376448309</v>
      </c>
    </row>
    <row r="920" spans="1:26" ht="12.75">
      <c r="A920" s="1">
        <v>37014</v>
      </c>
      <c r="B920" s="15">
        <v>123</v>
      </c>
      <c r="C920" s="3">
        <v>0.648495376</v>
      </c>
      <c r="D920" s="56">
        <v>0.648495376</v>
      </c>
      <c r="E920" s="4">
        <v>9109</v>
      </c>
      <c r="F920" s="16">
        <v>0</v>
      </c>
      <c r="G920" s="62">
        <v>39.61301147</v>
      </c>
      <c r="H920" s="62">
        <v>-78.74287819</v>
      </c>
      <c r="I920" s="17">
        <v>977.7</v>
      </c>
      <c r="J920" s="5">
        <f t="shared" si="90"/>
        <v>943.7</v>
      </c>
      <c r="K920" s="47">
        <f t="shared" si="91"/>
        <v>590.4935376448309</v>
      </c>
      <c r="L920" s="47">
        <f t="shared" si="94"/>
        <v>789.4735376448309</v>
      </c>
      <c r="M920" s="47">
        <f t="shared" si="92"/>
        <v>827.2935376448308</v>
      </c>
      <c r="N920" s="48">
        <f t="shared" si="93"/>
        <v>808.3835376448309</v>
      </c>
      <c r="O920" s="5">
        <v>23.3</v>
      </c>
      <c r="P920" s="5">
        <v>50.6</v>
      </c>
      <c r="Q920" s="5">
        <v>85.4</v>
      </c>
      <c r="S920" s="27">
        <v>3.267</v>
      </c>
      <c r="T920" s="15">
        <v>290.873</v>
      </c>
      <c r="U920" s="15">
        <f t="shared" si="95"/>
        <v>261.71883333333335</v>
      </c>
      <c r="V920" s="27">
        <v>0.791</v>
      </c>
      <c r="W920" s="49">
        <v>7.77</v>
      </c>
      <c r="X920" s="49">
        <f t="shared" si="96"/>
        <v>7.954999999999998</v>
      </c>
      <c r="Y920" s="26">
        <v>10.755</v>
      </c>
      <c r="Z920" s="48">
        <v>808.3835376448309</v>
      </c>
    </row>
    <row r="921" spans="1:26" ht="12.75">
      <c r="A921" s="1">
        <v>37014</v>
      </c>
      <c r="B921" s="15">
        <v>123</v>
      </c>
      <c r="C921" s="3">
        <v>0.648611128</v>
      </c>
      <c r="D921" s="56">
        <v>0.648611128</v>
      </c>
      <c r="E921" s="4">
        <v>9119</v>
      </c>
      <c r="F921" s="16">
        <v>0</v>
      </c>
      <c r="G921" s="62">
        <v>39.61943188</v>
      </c>
      <c r="H921" s="62">
        <v>-78.74231012</v>
      </c>
      <c r="I921" s="17">
        <v>979.2</v>
      </c>
      <c r="J921" s="5">
        <f t="shared" si="90"/>
        <v>945.2</v>
      </c>
      <c r="K921" s="47">
        <f t="shared" si="91"/>
        <v>577.3049838025938</v>
      </c>
      <c r="L921" s="47">
        <f t="shared" si="94"/>
        <v>776.2849838025938</v>
      </c>
      <c r="M921" s="47">
        <f t="shared" si="92"/>
        <v>814.1049838025938</v>
      </c>
      <c r="N921" s="48">
        <f t="shared" si="93"/>
        <v>795.1949838025938</v>
      </c>
      <c r="O921" s="5">
        <v>23.3</v>
      </c>
      <c r="P921" s="5">
        <v>51.1</v>
      </c>
      <c r="Q921" s="5">
        <v>84.4</v>
      </c>
      <c r="S921" s="27">
        <v>3.068</v>
      </c>
      <c r="T921" s="15">
        <v>187.058</v>
      </c>
      <c r="U921" s="15">
        <f t="shared" si="95"/>
        <v>289.13433333333336</v>
      </c>
      <c r="V921" s="27">
        <v>0.722</v>
      </c>
      <c r="W921" s="49">
        <v>6.66</v>
      </c>
      <c r="X921" s="49">
        <f t="shared" si="96"/>
        <v>7.769999999999999</v>
      </c>
      <c r="Y921" s="26">
        <v>10.753</v>
      </c>
      <c r="Z921" s="48">
        <v>795.1949838025938</v>
      </c>
    </row>
    <row r="922" spans="1:26" ht="12.75">
      <c r="A922" s="1">
        <v>37014</v>
      </c>
      <c r="B922" s="15">
        <v>123</v>
      </c>
      <c r="C922" s="3">
        <v>0.648726881</v>
      </c>
      <c r="D922" s="56">
        <v>0.648726881</v>
      </c>
      <c r="E922" s="4">
        <v>9129</v>
      </c>
      <c r="F922" s="16">
        <v>0</v>
      </c>
      <c r="G922" s="62">
        <v>39.62517298</v>
      </c>
      <c r="H922" s="62">
        <v>-78.74443401</v>
      </c>
      <c r="I922" s="17">
        <v>982.4</v>
      </c>
      <c r="J922" s="5">
        <f t="shared" si="90"/>
        <v>948.4</v>
      </c>
      <c r="K922" s="47">
        <f t="shared" si="91"/>
        <v>549.2392152288961</v>
      </c>
      <c r="L922" s="47">
        <f t="shared" si="94"/>
        <v>748.2192152288961</v>
      </c>
      <c r="M922" s="47">
        <f t="shared" si="92"/>
        <v>786.0392152288962</v>
      </c>
      <c r="N922" s="48">
        <f t="shared" si="93"/>
        <v>767.1292152288961</v>
      </c>
      <c r="O922" s="5">
        <v>23.4</v>
      </c>
      <c r="P922" s="5">
        <v>51.9</v>
      </c>
      <c r="Q922" s="5">
        <v>80.8</v>
      </c>
      <c r="S922" s="27">
        <v>3.544</v>
      </c>
      <c r="T922" s="15">
        <v>398.362</v>
      </c>
      <c r="U922" s="15">
        <f t="shared" si="95"/>
        <v>360.33950000000004</v>
      </c>
      <c r="V922" s="27">
        <v>0.711</v>
      </c>
      <c r="W922" s="49">
        <v>6.66</v>
      </c>
      <c r="X922" s="49">
        <f t="shared" si="96"/>
        <v>7.584999999999998</v>
      </c>
      <c r="Y922" s="26">
        <v>10.731</v>
      </c>
      <c r="Z922" s="48">
        <v>767.1292152288961</v>
      </c>
    </row>
    <row r="923" spans="1:26" ht="12.75">
      <c r="A923" s="1">
        <v>37014</v>
      </c>
      <c r="B923" s="15">
        <v>123</v>
      </c>
      <c r="C923" s="3">
        <v>0.648842573</v>
      </c>
      <c r="D923" s="56">
        <v>0.648842573</v>
      </c>
      <c r="E923" s="4">
        <v>9139</v>
      </c>
      <c r="F923" s="16">
        <v>0</v>
      </c>
      <c r="G923" s="62">
        <v>39.62954627</v>
      </c>
      <c r="H923" s="62">
        <v>-78.74939322</v>
      </c>
      <c r="I923" s="17">
        <v>986.5</v>
      </c>
      <c r="J923" s="5">
        <f t="shared" si="90"/>
        <v>952.5</v>
      </c>
      <c r="K923" s="47">
        <f t="shared" si="91"/>
        <v>513.4180216671023</v>
      </c>
      <c r="L923" s="47">
        <f t="shared" si="94"/>
        <v>712.3980216671023</v>
      </c>
      <c r="M923" s="47">
        <f t="shared" si="92"/>
        <v>750.2180216671022</v>
      </c>
      <c r="N923" s="48">
        <f t="shared" si="93"/>
        <v>731.3080216671023</v>
      </c>
      <c r="O923" s="5">
        <v>23.8</v>
      </c>
      <c r="P923" s="5">
        <v>52</v>
      </c>
      <c r="Q923" s="5">
        <v>81.9</v>
      </c>
      <c r="S923" s="27">
        <v>3.169</v>
      </c>
      <c r="T923" s="15">
        <v>242.047</v>
      </c>
      <c r="U923" s="15">
        <f t="shared" si="95"/>
        <v>282.7945</v>
      </c>
      <c r="V923" s="27">
        <v>0.661</v>
      </c>
      <c r="W923" s="49">
        <v>6.66</v>
      </c>
      <c r="X923" s="49">
        <f t="shared" si="96"/>
        <v>7.214999999999999</v>
      </c>
      <c r="Y923" s="26">
        <v>10.751</v>
      </c>
      <c r="Z923" s="48">
        <v>731.3080216671023</v>
      </c>
    </row>
    <row r="924" spans="1:26" ht="12.75">
      <c r="A924" s="1">
        <v>37014</v>
      </c>
      <c r="B924" s="15">
        <v>123</v>
      </c>
      <c r="C924" s="3">
        <v>0.648958325</v>
      </c>
      <c r="D924" s="56">
        <v>0.648958325</v>
      </c>
      <c r="E924" s="4">
        <v>9149</v>
      </c>
      <c r="F924" s="16">
        <v>0</v>
      </c>
      <c r="G924" s="62">
        <v>39.63110684</v>
      </c>
      <c r="H924" s="62">
        <v>-78.75674693</v>
      </c>
      <c r="I924" s="17">
        <v>989.6</v>
      </c>
      <c r="J924" s="5">
        <f t="shared" si="90"/>
        <v>955.6</v>
      </c>
      <c r="K924" s="47">
        <f t="shared" si="91"/>
        <v>486.43592229904334</v>
      </c>
      <c r="L924" s="47">
        <f t="shared" si="94"/>
        <v>685.4159222990434</v>
      </c>
      <c r="M924" s="47">
        <f t="shared" si="92"/>
        <v>723.2359222990433</v>
      </c>
      <c r="N924" s="48">
        <f t="shared" si="93"/>
        <v>704.3259222990433</v>
      </c>
      <c r="O924" s="5">
        <v>24.1</v>
      </c>
      <c r="P924" s="5">
        <v>51.3</v>
      </c>
      <c r="Q924" s="5">
        <v>81.3</v>
      </c>
      <c r="R924" s="64">
        <v>2.7E-05</v>
      </c>
      <c r="S924" s="27">
        <v>3.249</v>
      </c>
      <c r="T924" s="15">
        <v>243.114</v>
      </c>
      <c r="U924" s="15">
        <f t="shared" si="95"/>
        <v>266.46</v>
      </c>
      <c r="V924" s="27">
        <v>0.711</v>
      </c>
      <c r="W924" s="49">
        <v>6.66</v>
      </c>
      <c r="X924" s="49">
        <f t="shared" si="96"/>
        <v>7.0299999999999985</v>
      </c>
      <c r="Y924" s="26">
        <v>10.751</v>
      </c>
      <c r="Z924" s="48">
        <v>704.3259222990433</v>
      </c>
    </row>
    <row r="925" spans="1:26" ht="12.75">
      <c r="A925" s="1">
        <v>37014</v>
      </c>
      <c r="B925" s="15">
        <v>123</v>
      </c>
      <c r="C925" s="3">
        <v>0.649074078</v>
      </c>
      <c r="D925" s="56">
        <v>0.649074078</v>
      </c>
      <c r="E925" s="4">
        <v>9159</v>
      </c>
      <c r="F925" s="16">
        <v>0</v>
      </c>
      <c r="G925" s="62">
        <v>39.62940944</v>
      </c>
      <c r="H925" s="62">
        <v>-78.76429106</v>
      </c>
      <c r="I925" s="17">
        <v>992.5</v>
      </c>
      <c r="J925" s="5">
        <f t="shared" si="90"/>
        <v>958.5</v>
      </c>
      <c r="K925" s="47">
        <f t="shared" si="91"/>
        <v>461.2737286783262</v>
      </c>
      <c r="L925" s="47">
        <f t="shared" si="94"/>
        <v>660.2537286783262</v>
      </c>
      <c r="M925" s="47">
        <f t="shared" si="92"/>
        <v>698.0737286783262</v>
      </c>
      <c r="N925" s="48">
        <f t="shared" si="93"/>
        <v>679.1637286783262</v>
      </c>
      <c r="O925" s="5">
        <v>24.1</v>
      </c>
      <c r="P925" s="5">
        <v>51.7</v>
      </c>
      <c r="Q925" s="5">
        <v>81.5</v>
      </c>
      <c r="S925" s="27">
        <v>3.481</v>
      </c>
      <c r="T925" s="15">
        <v>401.8</v>
      </c>
      <c r="U925" s="15">
        <f t="shared" si="95"/>
        <v>293.87566666666663</v>
      </c>
      <c r="V925" s="27">
        <v>0.645</v>
      </c>
      <c r="W925" s="49">
        <v>5.55</v>
      </c>
      <c r="X925" s="49">
        <f t="shared" si="96"/>
        <v>6.659999999999999</v>
      </c>
      <c r="Y925" s="26">
        <v>10.734</v>
      </c>
      <c r="Z925" s="48">
        <v>679.1637286783262</v>
      </c>
    </row>
    <row r="926" spans="1:26" ht="12.75">
      <c r="A926" s="1">
        <v>37014</v>
      </c>
      <c r="B926" s="15">
        <v>123</v>
      </c>
      <c r="C926" s="3">
        <v>0.64918983</v>
      </c>
      <c r="D926" s="56">
        <v>0.64918983</v>
      </c>
      <c r="E926" s="4">
        <v>9169</v>
      </c>
      <c r="F926" s="16">
        <v>0</v>
      </c>
      <c r="G926" s="62">
        <v>39.62530764</v>
      </c>
      <c r="H926" s="62">
        <v>-78.77070315</v>
      </c>
      <c r="I926" s="17">
        <v>995.5</v>
      </c>
      <c r="J926" s="5">
        <f t="shared" si="90"/>
        <v>961.5</v>
      </c>
      <c r="K926" s="47">
        <f t="shared" si="91"/>
        <v>435.3238595227538</v>
      </c>
      <c r="L926" s="47">
        <f t="shared" si="94"/>
        <v>634.3038595227538</v>
      </c>
      <c r="M926" s="47">
        <f t="shared" si="92"/>
        <v>672.1238595227538</v>
      </c>
      <c r="N926" s="48">
        <f t="shared" si="93"/>
        <v>653.2138595227539</v>
      </c>
      <c r="O926" s="5">
        <v>24.2</v>
      </c>
      <c r="P926" s="5">
        <v>51.6</v>
      </c>
      <c r="Q926" s="5">
        <v>79.9</v>
      </c>
      <c r="S926" s="27">
        <v>3.304</v>
      </c>
      <c r="T926" s="15">
        <v>298.103</v>
      </c>
      <c r="U926" s="15">
        <f t="shared" si="95"/>
        <v>295.0806666666667</v>
      </c>
      <c r="V926" s="27">
        <v>0.671</v>
      </c>
      <c r="W926" s="49">
        <v>6.66</v>
      </c>
      <c r="X926" s="49">
        <f t="shared" si="96"/>
        <v>6.474999999999999</v>
      </c>
      <c r="Y926" s="26">
        <v>10.748</v>
      </c>
      <c r="Z926" s="48">
        <v>653.2138595227539</v>
      </c>
    </row>
    <row r="927" spans="1:26" ht="12.75">
      <c r="A927" s="1">
        <v>37014</v>
      </c>
      <c r="B927" s="15">
        <v>123</v>
      </c>
      <c r="C927" s="3">
        <v>0.649305582</v>
      </c>
      <c r="D927" s="56">
        <v>0.649305582</v>
      </c>
      <c r="E927" s="4">
        <v>9179</v>
      </c>
      <c r="F927" s="16">
        <v>0</v>
      </c>
      <c r="G927" s="62">
        <v>39.62028343</v>
      </c>
      <c r="H927" s="62">
        <v>-78.77587483</v>
      </c>
      <c r="I927" s="17">
        <v>997.7</v>
      </c>
      <c r="J927" s="5">
        <f t="shared" si="90"/>
        <v>963.7</v>
      </c>
      <c r="K927" s="47">
        <f t="shared" si="91"/>
        <v>416.34536277387565</v>
      </c>
      <c r="L927" s="47">
        <f t="shared" si="94"/>
        <v>615.3253627738757</v>
      </c>
      <c r="M927" s="47">
        <f t="shared" si="92"/>
        <v>653.1453627738756</v>
      </c>
      <c r="N927" s="48">
        <f t="shared" si="93"/>
        <v>634.2353627738756</v>
      </c>
      <c r="O927" s="5">
        <v>24.2</v>
      </c>
      <c r="P927" s="5">
        <v>51.8</v>
      </c>
      <c r="Q927" s="5">
        <v>79.5</v>
      </c>
      <c r="S927" s="27">
        <v>3.099</v>
      </c>
      <c r="T927" s="15">
        <v>194.289</v>
      </c>
      <c r="U927" s="15">
        <f t="shared" si="95"/>
        <v>296.28583333333336</v>
      </c>
      <c r="V927" s="27">
        <v>0.682</v>
      </c>
      <c r="W927" s="49">
        <v>6.66</v>
      </c>
      <c r="X927" s="49">
        <f t="shared" si="96"/>
        <v>6.474999999999999</v>
      </c>
      <c r="Y927" s="26">
        <v>10.748</v>
      </c>
      <c r="Z927" s="48">
        <v>634.2353627738756</v>
      </c>
    </row>
    <row r="928" spans="1:26" ht="12.75">
      <c r="A928" s="1">
        <v>37014</v>
      </c>
      <c r="B928" s="15">
        <v>123</v>
      </c>
      <c r="C928" s="3">
        <v>0.649421275</v>
      </c>
      <c r="D928" s="56">
        <v>0.649421275</v>
      </c>
      <c r="E928" s="4">
        <v>9189</v>
      </c>
      <c r="F928" s="16">
        <v>0</v>
      </c>
      <c r="G928" s="62">
        <v>39.61465036</v>
      </c>
      <c r="H928" s="62">
        <v>-78.77896036</v>
      </c>
      <c r="I928" s="17">
        <v>1001.7</v>
      </c>
      <c r="J928" s="5">
        <f t="shared" si="90"/>
        <v>967.7</v>
      </c>
      <c r="K928" s="47">
        <f t="shared" si="91"/>
        <v>381.949739932639</v>
      </c>
      <c r="L928" s="47">
        <f t="shared" si="94"/>
        <v>580.929739932639</v>
      </c>
      <c r="M928" s="47">
        <f t="shared" si="92"/>
        <v>618.7497399326389</v>
      </c>
      <c r="N928" s="48">
        <f t="shared" si="93"/>
        <v>599.839739932639</v>
      </c>
      <c r="O928" s="5">
        <v>24.4</v>
      </c>
      <c r="P928" s="5">
        <v>51.2</v>
      </c>
      <c r="Q928" s="5">
        <v>76.4</v>
      </c>
      <c r="S928" s="27">
        <v>3.504</v>
      </c>
      <c r="T928" s="15">
        <v>405.356</v>
      </c>
      <c r="U928" s="15">
        <f t="shared" si="95"/>
        <v>297.4515</v>
      </c>
      <c r="V928" s="27">
        <v>0.662</v>
      </c>
      <c r="W928" s="49">
        <v>6.66</v>
      </c>
      <c r="X928" s="49">
        <f t="shared" si="96"/>
        <v>6.474999999999999</v>
      </c>
      <c r="Y928" s="26">
        <v>10.746</v>
      </c>
      <c r="Z928" s="48">
        <v>599.839739932639</v>
      </c>
    </row>
    <row r="929" spans="1:26" ht="12.75">
      <c r="A929" s="1">
        <v>37014</v>
      </c>
      <c r="B929" s="15">
        <v>123</v>
      </c>
      <c r="C929" s="3">
        <v>0.649537027</v>
      </c>
      <c r="D929" s="56">
        <v>0.649537027</v>
      </c>
      <c r="E929" s="4">
        <v>9199</v>
      </c>
      <c r="F929" s="16">
        <v>0</v>
      </c>
      <c r="G929" s="62">
        <v>39.60874994</v>
      </c>
      <c r="H929" s="62">
        <v>-78.77893268</v>
      </c>
      <c r="I929" s="17">
        <v>1004.5</v>
      </c>
      <c r="J929" s="5">
        <f t="shared" si="90"/>
        <v>970.5</v>
      </c>
      <c r="K929" s="47">
        <f t="shared" si="91"/>
        <v>357.95729331569817</v>
      </c>
      <c r="L929" s="47">
        <f t="shared" si="94"/>
        <v>556.9372933156982</v>
      </c>
      <c r="M929" s="47">
        <f t="shared" si="92"/>
        <v>594.7572933156982</v>
      </c>
      <c r="N929" s="48">
        <f t="shared" si="93"/>
        <v>575.8472933156982</v>
      </c>
      <c r="O929" s="5">
        <v>24.4</v>
      </c>
      <c r="P929" s="5">
        <v>51.4</v>
      </c>
      <c r="Q929" s="5">
        <v>77.9</v>
      </c>
      <c r="S929" s="27">
        <v>3.169</v>
      </c>
      <c r="T929" s="15">
        <v>249.041</v>
      </c>
      <c r="U929" s="15">
        <f t="shared" si="95"/>
        <v>298.61716666666666</v>
      </c>
      <c r="V929" s="27">
        <v>0.652</v>
      </c>
      <c r="W929" s="49">
        <v>6.66</v>
      </c>
      <c r="X929" s="49">
        <f t="shared" si="96"/>
        <v>6.474999999999999</v>
      </c>
      <c r="Y929" s="26">
        <v>10.748</v>
      </c>
      <c r="Z929" s="48">
        <v>575.8472933156982</v>
      </c>
    </row>
    <row r="930" spans="1:26" ht="12.75">
      <c r="A930" s="1">
        <v>37014</v>
      </c>
      <c r="B930" s="15">
        <v>123</v>
      </c>
      <c r="C930" s="3">
        <v>0.649652779</v>
      </c>
      <c r="D930" s="56">
        <v>0.649652779</v>
      </c>
      <c r="E930" s="4">
        <v>9209</v>
      </c>
      <c r="F930" s="16">
        <v>0</v>
      </c>
      <c r="G930" s="62">
        <v>39.603708</v>
      </c>
      <c r="H930" s="62">
        <v>-78.77450689</v>
      </c>
      <c r="I930" s="17">
        <v>1006.3</v>
      </c>
      <c r="J930" s="5">
        <f t="shared" si="90"/>
        <v>972.3</v>
      </c>
      <c r="K930" s="47">
        <f t="shared" si="91"/>
        <v>342.5701029240357</v>
      </c>
      <c r="L930" s="47">
        <f t="shared" si="94"/>
        <v>541.5501029240357</v>
      </c>
      <c r="M930" s="47">
        <f t="shared" si="92"/>
        <v>579.3701029240358</v>
      </c>
      <c r="N930" s="48">
        <f t="shared" si="93"/>
        <v>560.4601029240357</v>
      </c>
      <c r="O930" s="5">
        <v>24.3</v>
      </c>
      <c r="P930" s="5">
        <v>52.7</v>
      </c>
      <c r="Q930" s="5">
        <v>75.9</v>
      </c>
      <c r="R930" s="64">
        <v>2.8E-05</v>
      </c>
      <c r="S930" s="27">
        <v>3.208</v>
      </c>
      <c r="T930" s="15">
        <v>250.345</v>
      </c>
      <c r="U930" s="15">
        <f t="shared" si="95"/>
        <v>299.82233333333335</v>
      </c>
      <c r="V930" s="27">
        <v>0.66</v>
      </c>
      <c r="W930" s="49">
        <v>6.66</v>
      </c>
      <c r="X930" s="49">
        <f t="shared" si="96"/>
        <v>6.474999999999999</v>
      </c>
      <c r="Y930" s="26">
        <v>10.733</v>
      </c>
      <c r="Z930" s="48">
        <v>560.4601029240357</v>
      </c>
    </row>
    <row r="931" spans="1:26" ht="12.75">
      <c r="A931" s="1">
        <v>37014</v>
      </c>
      <c r="B931" s="15">
        <v>123</v>
      </c>
      <c r="C931" s="3">
        <v>0.649768531</v>
      </c>
      <c r="D931" s="56">
        <v>0.649768531</v>
      </c>
      <c r="E931" s="4">
        <v>9219</v>
      </c>
      <c r="F931" s="16">
        <v>0</v>
      </c>
      <c r="G931" s="62">
        <v>39.6007146</v>
      </c>
      <c r="H931" s="62">
        <v>-78.7676267</v>
      </c>
      <c r="I931" s="17">
        <v>1009.4</v>
      </c>
      <c r="J931" s="5">
        <f t="shared" si="90"/>
        <v>975.4</v>
      </c>
      <c r="K931" s="47">
        <f t="shared" si="91"/>
        <v>316.13659572017707</v>
      </c>
      <c r="L931" s="47">
        <f t="shared" si="94"/>
        <v>515.1165957201771</v>
      </c>
      <c r="M931" s="47">
        <f t="shared" si="92"/>
        <v>552.9365957201771</v>
      </c>
      <c r="N931" s="48">
        <f t="shared" si="93"/>
        <v>534.026595720177</v>
      </c>
      <c r="O931" s="5">
        <v>24.4</v>
      </c>
      <c r="P931" s="5">
        <v>52.1</v>
      </c>
      <c r="Q931" s="5">
        <v>71.9</v>
      </c>
      <c r="S931" s="27">
        <v>3.365</v>
      </c>
      <c r="T931" s="15">
        <v>356.53</v>
      </c>
      <c r="U931" s="15">
        <f t="shared" si="95"/>
        <v>292.27733333333333</v>
      </c>
      <c r="V931" s="27">
        <v>0.811</v>
      </c>
      <c r="W931" s="49">
        <v>7.77</v>
      </c>
      <c r="X931" s="49">
        <f t="shared" si="96"/>
        <v>6.844999999999999</v>
      </c>
      <c r="Y931" s="26">
        <v>10.744</v>
      </c>
      <c r="Z931" s="48">
        <v>534.026595720177</v>
      </c>
    </row>
    <row r="932" spans="1:26" ht="12.75">
      <c r="A932" s="1">
        <v>37014</v>
      </c>
      <c r="B932" s="15">
        <v>123</v>
      </c>
      <c r="C932" s="3">
        <v>0.649884284</v>
      </c>
      <c r="D932" s="56">
        <v>0.649884284</v>
      </c>
      <c r="E932" s="4">
        <v>9229</v>
      </c>
      <c r="F932" s="16">
        <v>0</v>
      </c>
      <c r="G932" s="62">
        <v>39.60077752</v>
      </c>
      <c r="H932" s="62">
        <v>-78.75994166</v>
      </c>
      <c r="I932" s="17">
        <v>1009.3</v>
      </c>
      <c r="J932" s="5">
        <f t="shared" si="90"/>
        <v>975.3</v>
      </c>
      <c r="K932" s="47">
        <f t="shared" si="91"/>
        <v>316.98797741693056</v>
      </c>
      <c r="L932" s="47">
        <f t="shared" si="94"/>
        <v>515.9679774169306</v>
      </c>
      <c r="M932" s="47">
        <f t="shared" si="92"/>
        <v>553.7879774169305</v>
      </c>
      <c r="N932" s="48">
        <f t="shared" si="93"/>
        <v>534.8779774169305</v>
      </c>
      <c r="O932" s="5">
        <v>24</v>
      </c>
      <c r="P932" s="5">
        <v>53.5</v>
      </c>
      <c r="Q932" s="5">
        <v>67.5</v>
      </c>
      <c r="S932" s="27">
        <v>3.199</v>
      </c>
      <c r="T932" s="15">
        <v>252.597</v>
      </c>
      <c r="U932" s="15">
        <f t="shared" si="95"/>
        <v>284.693</v>
      </c>
      <c r="V932" s="27">
        <v>1.011</v>
      </c>
      <c r="W932" s="49">
        <v>9.99</v>
      </c>
      <c r="X932" s="49">
        <f t="shared" si="96"/>
        <v>7.3999999999999995</v>
      </c>
      <c r="Y932" s="26">
        <v>10.763</v>
      </c>
      <c r="Z932" s="48">
        <v>534.8779774169305</v>
      </c>
    </row>
    <row r="933" spans="1:26" ht="12.75">
      <c r="A933" s="1">
        <v>37014</v>
      </c>
      <c r="B933" s="15">
        <v>123</v>
      </c>
      <c r="C933" s="3">
        <v>0.649999976</v>
      </c>
      <c r="D933" s="56">
        <v>0.649999976</v>
      </c>
      <c r="E933" s="4">
        <v>9239</v>
      </c>
      <c r="F933" s="16">
        <v>0</v>
      </c>
      <c r="G933" s="62">
        <v>39.6041963</v>
      </c>
      <c r="H933" s="62">
        <v>-78.75366267</v>
      </c>
      <c r="I933" s="17">
        <v>1009.3</v>
      </c>
      <c r="J933" s="5">
        <f t="shared" si="90"/>
        <v>975.3</v>
      </c>
      <c r="K933" s="47">
        <f t="shared" si="91"/>
        <v>316.98797741693056</v>
      </c>
      <c r="L933" s="47">
        <f t="shared" si="94"/>
        <v>515.9679774169306</v>
      </c>
      <c r="M933" s="47">
        <f t="shared" si="92"/>
        <v>553.7879774169305</v>
      </c>
      <c r="N933" s="48">
        <f t="shared" si="93"/>
        <v>534.8779774169305</v>
      </c>
      <c r="O933" s="5">
        <v>23.4</v>
      </c>
      <c r="P933" s="5">
        <v>56.1</v>
      </c>
      <c r="Q933" s="5">
        <v>62.5</v>
      </c>
      <c r="S933" s="27">
        <v>3.295</v>
      </c>
      <c r="T933" s="15">
        <v>306.282</v>
      </c>
      <c r="U933" s="15">
        <f t="shared" si="95"/>
        <v>303.3585</v>
      </c>
      <c r="V933" s="27">
        <v>1.081</v>
      </c>
      <c r="W933" s="49">
        <v>11.1</v>
      </c>
      <c r="X933" s="49">
        <f t="shared" si="96"/>
        <v>8.14</v>
      </c>
      <c r="Y933" s="26">
        <v>10.733</v>
      </c>
      <c r="Z933" s="48">
        <v>534.8779774169305</v>
      </c>
    </row>
    <row r="934" spans="1:26" ht="12.75">
      <c r="A934" s="1">
        <v>37014</v>
      </c>
      <c r="B934" s="15">
        <v>123</v>
      </c>
      <c r="C934" s="3">
        <v>0.650115728</v>
      </c>
      <c r="D934" s="56">
        <v>0.650115728</v>
      </c>
      <c r="E934" s="4">
        <v>9249</v>
      </c>
      <c r="F934" s="16">
        <v>0</v>
      </c>
      <c r="G934" s="62">
        <v>39.60815929</v>
      </c>
      <c r="H934" s="62">
        <v>-78.74841197</v>
      </c>
      <c r="I934" s="17">
        <v>1010.6</v>
      </c>
      <c r="J934" s="5">
        <f t="shared" si="90"/>
        <v>976.6</v>
      </c>
      <c r="K934" s="47">
        <f t="shared" si="91"/>
        <v>305.92681815695954</v>
      </c>
      <c r="L934" s="47">
        <f t="shared" si="94"/>
        <v>504.9068181569595</v>
      </c>
      <c r="M934" s="47">
        <f t="shared" si="92"/>
        <v>542.7268181569596</v>
      </c>
      <c r="N934" s="48">
        <f t="shared" si="93"/>
        <v>523.8168181569595</v>
      </c>
      <c r="O934" s="5">
        <v>23.1</v>
      </c>
      <c r="P934" s="5">
        <v>57.8</v>
      </c>
      <c r="Q934" s="5">
        <v>60.4</v>
      </c>
      <c r="S934" s="27">
        <v>3.414</v>
      </c>
      <c r="T934" s="15">
        <v>360.086</v>
      </c>
      <c r="U934" s="15">
        <f t="shared" si="95"/>
        <v>295.8135</v>
      </c>
      <c r="V934" s="27">
        <v>0.921</v>
      </c>
      <c r="W934" s="49">
        <v>8.88</v>
      </c>
      <c r="X934" s="49">
        <f t="shared" si="96"/>
        <v>8.51</v>
      </c>
      <c r="Y934" s="26">
        <v>10.743</v>
      </c>
      <c r="Z934" s="48">
        <v>523.8168181569595</v>
      </c>
    </row>
    <row r="935" spans="1:26" ht="12.75">
      <c r="A935" s="1">
        <v>37014</v>
      </c>
      <c r="B935" s="15">
        <v>123</v>
      </c>
      <c r="C935" s="3">
        <v>0.650231481</v>
      </c>
      <c r="D935" s="56">
        <v>0.650231481</v>
      </c>
      <c r="E935" s="4">
        <v>9259</v>
      </c>
      <c r="F935" s="16">
        <v>0</v>
      </c>
      <c r="G935" s="62">
        <v>39.61206526</v>
      </c>
      <c r="H935" s="62">
        <v>-78.74396163</v>
      </c>
      <c r="I935" s="17">
        <v>1012.4</v>
      </c>
      <c r="J935" s="5">
        <f t="shared" si="90"/>
        <v>978.4</v>
      </c>
      <c r="K935" s="47">
        <f t="shared" si="91"/>
        <v>290.63565018432615</v>
      </c>
      <c r="L935" s="47">
        <f t="shared" si="94"/>
        <v>489.6156501843261</v>
      </c>
      <c r="M935" s="47">
        <f t="shared" si="92"/>
        <v>527.4356501843262</v>
      </c>
      <c r="N935" s="48">
        <f t="shared" si="93"/>
        <v>508.52565018432614</v>
      </c>
      <c r="O935" s="5">
        <v>23</v>
      </c>
      <c r="P935" s="5">
        <v>58.8</v>
      </c>
      <c r="Q935" s="5">
        <v>60.9</v>
      </c>
      <c r="S935" s="27">
        <v>3.334</v>
      </c>
      <c r="T935" s="15">
        <v>308.653</v>
      </c>
      <c r="U935" s="15">
        <f t="shared" si="95"/>
        <v>305.7488333333333</v>
      </c>
      <c r="V935" s="27">
        <v>0.921</v>
      </c>
      <c r="W935" s="49">
        <v>8.88</v>
      </c>
      <c r="X935" s="49">
        <f t="shared" si="96"/>
        <v>8.88</v>
      </c>
      <c r="Y935" s="26">
        <v>10.769</v>
      </c>
      <c r="Z935" s="48">
        <v>508.52565018432614</v>
      </c>
    </row>
    <row r="936" spans="1:26" ht="12.75">
      <c r="A936" s="1">
        <v>37014</v>
      </c>
      <c r="B936" s="15">
        <v>123</v>
      </c>
      <c r="C936" s="3">
        <v>0.650347233</v>
      </c>
      <c r="D936" s="56">
        <v>0.650347233</v>
      </c>
      <c r="E936" s="4">
        <v>9269</v>
      </c>
      <c r="F936" s="16">
        <v>0</v>
      </c>
      <c r="G936" s="62">
        <v>39.61599968</v>
      </c>
      <c r="H936" s="62">
        <v>-78.74006536</v>
      </c>
      <c r="I936" s="17">
        <v>1016.2</v>
      </c>
      <c r="J936" s="5">
        <f t="shared" si="90"/>
        <v>982.2</v>
      </c>
      <c r="K936" s="47">
        <f t="shared" si="91"/>
        <v>258.44646858037333</v>
      </c>
      <c r="L936" s="47">
        <f t="shared" si="94"/>
        <v>457.42646858037335</v>
      </c>
      <c r="M936" s="47">
        <f t="shared" si="92"/>
        <v>495.24646858037335</v>
      </c>
      <c r="N936" s="48">
        <f t="shared" si="93"/>
        <v>476.3364685803733</v>
      </c>
      <c r="O936" s="5">
        <v>23</v>
      </c>
      <c r="P936" s="5">
        <v>59.9</v>
      </c>
      <c r="Q936" s="5">
        <v>56.6</v>
      </c>
      <c r="R936" s="64">
        <v>3.35E-05</v>
      </c>
      <c r="S936" s="27">
        <v>3.5</v>
      </c>
      <c r="T936" s="15">
        <v>414.839</v>
      </c>
      <c r="U936" s="15">
        <f t="shared" si="95"/>
        <v>333.1645</v>
      </c>
      <c r="V936" s="27">
        <v>0.826</v>
      </c>
      <c r="W936" s="49">
        <v>7.77</v>
      </c>
      <c r="X936" s="49">
        <f t="shared" si="96"/>
        <v>9.065</v>
      </c>
      <c r="Y936" s="26">
        <v>10.731</v>
      </c>
      <c r="Z936" s="48">
        <v>476.3364685803733</v>
      </c>
    </row>
    <row r="937" spans="1:26" ht="12.75">
      <c r="A937" s="1">
        <v>37014</v>
      </c>
      <c r="B937" s="15">
        <v>123</v>
      </c>
      <c r="C937" s="3">
        <v>0.650462985</v>
      </c>
      <c r="D937" s="56">
        <v>0.650462985</v>
      </c>
      <c r="E937" s="4">
        <v>9279</v>
      </c>
      <c r="F937" s="16">
        <v>0</v>
      </c>
      <c r="G937" s="62">
        <v>39.62004581</v>
      </c>
      <c r="H937" s="62">
        <v>-78.73641523</v>
      </c>
      <c r="I937" s="17">
        <v>1021</v>
      </c>
      <c r="J937" s="5">
        <f t="shared" si="90"/>
        <v>987</v>
      </c>
      <c r="K937" s="47">
        <f t="shared" si="91"/>
        <v>217.96399292753438</v>
      </c>
      <c r="L937" s="47">
        <f t="shared" si="94"/>
        <v>416.9439929275344</v>
      </c>
      <c r="M937" s="47">
        <f t="shared" si="92"/>
        <v>454.7639929275344</v>
      </c>
      <c r="N937" s="48">
        <f t="shared" si="93"/>
        <v>435.85399292753436</v>
      </c>
      <c r="O937" s="5">
        <v>23.3</v>
      </c>
      <c r="P937" s="5">
        <v>59</v>
      </c>
      <c r="Q937" s="5">
        <v>54.4</v>
      </c>
      <c r="S937" s="27">
        <v>3.524</v>
      </c>
      <c r="T937" s="15">
        <v>416.142</v>
      </c>
      <c r="U937" s="15">
        <f t="shared" si="95"/>
        <v>343.09983333333327</v>
      </c>
      <c r="V937" s="27">
        <v>0.801</v>
      </c>
      <c r="W937" s="49">
        <v>7.77</v>
      </c>
      <c r="X937" s="49">
        <f t="shared" si="96"/>
        <v>9.065</v>
      </c>
      <c r="Y937" s="26">
        <v>10.74</v>
      </c>
      <c r="Z937" s="48">
        <v>435.85399292753436</v>
      </c>
    </row>
    <row r="938" spans="1:26" ht="12.75">
      <c r="A938" s="1">
        <v>37014</v>
      </c>
      <c r="B938" s="15">
        <v>123</v>
      </c>
      <c r="C938" s="3">
        <v>0.650578678</v>
      </c>
      <c r="D938" s="56">
        <v>0.650578678</v>
      </c>
      <c r="E938" s="4">
        <v>9289</v>
      </c>
      <c r="F938" s="16">
        <v>0</v>
      </c>
      <c r="G938" s="62">
        <v>39.62467544</v>
      </c>
      <c r="H938" s="62">
        <v>-78.73417158</v>
      </c>
      <c r="I938" s="17">
        <v>1025.6</v>
      </c>
      <c r="J938" s="5">
        <f t="shared" si="90"/>
        <v>991.5999999999999</v>
      </c>
      <c r="K938" s="47">
        <f t="shared" si="91"/>
        <v>179.3526059544928</v>
      </c>
      <c r="L938" s="47">
        <f t="shared" si="94"/>
        <v>378.3326059544928</v>
      </c>
      <c r="M938" s="47">
        <f t="shared" si="92"/>
        <v>416.1526059544928</v>
      </c>
      <c r="N938" s="48">
        <f t="shared" si="93"/>
        <v>397.2426059544928</v>
      </c>
      <c r="O938" s="5">
        <v>23.1</v>
      </c>
      <c r="P938" s="5">
        <v>59.5</v>
      </c>
      <c r="Q938" s="5">
        <v>52</v>
      </c>
      <c r="S938" s="27">
        <v>3.494</v>
      </c>
      <c r="T938" s="15">
        <v>417.328</v>
      </c>
      <c r="U938" s="15">
        <f t="shared" si="95"/>
        <v>370.555</v>
      </c>
      <c r="V938" s="27">
        <v>0.751</v>
      </c>
      <c r="W938" s="49">
        <v>7.77</v>
      </c>
      <c r="X938" s="49">
        <f t="shared" si="96"/>
        <v>8.694999999999999</v>
      </c>
      <c r="Y938" s="26">
        <v>10.73</v>
      </c>
      <c r="Z938" s="48">
        <v>397.2426059544928</v>
      </c>
    </row>
    <row r="939" spans="1:26" ht="12.75">
      <c r="A939" s="1">
        <v>37014</v>
      </c>
      <c r="B939" s="15">
        <v>123</v>
      </c>
      <c r="C939" s="3">
        <v>0.65069443</v>
      </c>
      <c r="D939" s="56">
        <v>0.65069443</v>
      </c>
      <c r="E939" s="4">
        <v>9299</v>
      </c>
      <c r="F939" s="16">
        <v>0</v>
      </c>
      <c r="G939" s="62">
        <v>39.62932197</v>
      </c>
      <c r="H939" s="62">
        <v>-78.73444978</v>
      </c>
      <c r="I939" s="17">
        <v>1030.7</v>
      </c>
      <c r="J939" s="5">
        <f t="shared" si="90"/>
        <v>996.7</v>
      </c>
      <c r="K939" s="47">
        <f t="shared" si="91"/>
        <v>136.75315428722905</v>
      </c>
      <c r="L939" s="47">
        <f t="shared" si="94"/>
        <v>335.733154287229</v>
      </c>
      <c r="M939" s="47">
        <f t="shared" si="92"/>
        <v>373.55315428722906</v>
      </c>
      <c r="N939" s="48">
        <f t="shared" si="93"/>
        <v>354.64315428722904</v>
      </c>
      <c r="O939" s="5">
        <v>23.2</v>
      </c>
      <c r="P939" s="5">
        <v>61.1</v>
      </c>
      <c r="Q939" s="5">
        <v>48.5</v>
      </c>
      <c r="S939" s="27">
        <v>4.727</v>
      </c>
      <c r="T939" s="15">
        <v>1048.395</v>
      </c>
      <c r="U939" s="15">
        <f t="shared" si="95"/>
        <v>494.24050000000005</v>
      </c>
      <c r="V939" s="27">
        <v>0.731</v>
      </c>
      <c r="W939" s="49">
        <v>6.66</v>
      </c>
      <c r="X939" s="49">
        <f t="shared" si="96"/>
        <v>7.954999999999998</v>
      </c>
      <c r="Y939" s="26">
        <v>10.738</v>
      </c>
      <c r="Z939" s="48">
        <v>354.64315428722904</v>
      </c>
    </row>
    <row r="940" spans="1:26" ht="12.75">
      <c r="A940" s="1">
        <v>37014</v>
      </c>
      <c r="B940" s="15">
        <v>123</v>
      </c>
      <c r="C940" s="3">
        <v>0.650810182</v>
      </c>
      <c r="D940" s="56">
        <v>0.650810182</v>
      </c>
      <c r="E940" s="4">
        <v>9309</v>
      </c>
      <c r="F940" s="16">
        <v>0</v>
      </c>
      <c r="G940" s="62">
        <v>39.63226264</v>
      </c>
      <c r="H940" s="62">
        <v>-78.7382194</v>
      </c>
      <c r="I940" s="17">
        <v>1037</v>
      </c>
      <c r="J940" s="5">
        <f t="shared" si="90"/>
        <v>1003</v>
      </c>
      <c r="K940" s="47">
        <f t="shared" si="91"/>
        <v>84.43023912189116</v>
      </c>
      <c r="L940" s="47">
        <f t="shared" si="94"/>
        <v>283.41023912189115</v>
      </c>
      <c r="M940" s="47">
        <f t="shared" si="92"/>
        <v>321.23023912189115</v>
      </c>
      <c r="N940" s="48">
        <f t="shared" si="93"/>
        <v>302.3202391218912</v>
      </c>
      <c r="O940" s="5">
        <v>23.5</v>
      </c>
      <c r="P940" s="5">
        <v>61.6</v>
      </c>
      <c r="Q940" s="5">
        <v>41.1</v>
      </c>
      <c r="S940" s="27">
        <v>3.128</v>
      </c>
      <c r="T940" s="15">
        <v>209.58</v>
      </c>
      <c r="U940" s="15">
        <f t="shared" si="95"/>
        <v>469.15616666666665</v>
      </c>
      <c r="V940" s="27">
        <v>0.681</v>
      </c>
      <c r="W940" s="49">
        <v>6.66</v>
      </c>
      <c r="X940" s="49">
        <f t="shared" si="96"/>
        <v>7.584999999999998</v>
      </c>
      <c r="Y940" s="26">
        <v>10.737</v>
      </c>
      <c r="Z940" s="48">
        <v>302.3202391218912</v>
      </c>
    </row>
    <row r="941" spans="1:26" ht="12.75">
      <c r="A941" s="1">
        <v>37014</v>
      </c>
      <c r="B941" s="15">
        <v>123</v>
      </c>
      <c r="C941" s="3">
        <v>0.650925934</v>
      </c>
      <c r="D941" s="56">
        <v>0.650925934</v>
      </c>
      <c r="E941" s="4">
        <v>9319</v>
      </c>
      <c r="F941" s="16">
        <v>0</v>
      </c>
      <c r="G941" s="62">
        <v>39.6313169</v>
      </c>
      <c r="H941" s="62">
        <v>-78.74387863</v>
      </c>
      <c r="I941" s="17">
        <v>1041.6</v>
      </c>
      <c r="J941" s="5">
        <f t="shared" si="90"/>
        <v>1007.5999999999999</v>
      </c>
      <c r="K941" s="47">
        <f t="shared" si="91"/>
        <v>46.43337951860079</v>
      </c>
      <c r="L941" s="47">
        <f t="shared" si="94"/>
        <v>245.41337951860078</v>
      </c>
      <c r="M941" s="47">
        <f t="shared" si="92"/>
        <v>283.2333795186008</v>
      </c>
      <c r="N941" s="48">
        <f t="shared" si="93"/>
        <v>264.3233795186008</v>
      </c>
      <c r="O941" s="5">
        <v>24.2</v>
      </c>
      <c r="P941" s="5">
        <v>61.3</v>
      </c>
      <c r="Q941" s="5">
        <v>41.5</v>
      </c>
      <c r="S941" s="27">
        <v>4.379</v>
      </c>
      <c r="T941" s="15">
        <v>893.384</v>
      </c>
      <c r="U941" s="15">
        <f t="shared" si="95"/>
        <v>566.6113333333333</v>
      </c>
      <c r="V941" s="27">
        <v>0.62</v>
      </c>
      <c r="W941" s="49">
        <v>5.55</v>
      </c>
      <c r="X941" s="49">
        <f t="shared" si="96"/>
        <v>7.0299999999999985</v>
      </c>
      <c r="Y941" s="26">
        <v>11.303</v>
      </c>
      <c r="Z941" s="48">
        <v>264.3233795186008</v>
      </c>
    </row>
    <row r="942" spans="1:26" ht="12.75">
      <c r="A942" s="1">
        <v>37014</v>
      </c>
      <c r="B942" s="15">
        <v>123</v>
      </c>
      <c r="C942" s="3">
        <v>0.651041687</v>
      </c>
      <c r="D942" s="56">
        <v>0.651041687</v>
      </c>
      <c r="E942" s="4">
        <v>9329</v>
      </c>
      <c r="F942" s="16">
        <v>0</v>
      </c>
      <c r="G942" s="62">
        <v>39.62734257</v>
      </c>
      <c r="H942" s="62">
        <v>-78.74771767</v>
      </c>
      <c r="I942" s="17">
        <v>1045.5</v>
      </c>
      <c r="J942" s="5">
        <f t="shared" si="90"/>
        <v>1011.5</v>
      </c>
      <c r="K942" s="47">
        <f t="shared" si="91"/>
        <v>14.354284251935669</v>
      </c>
      <c r="L942" s="47">
        <f t="shared" si="94"/>
        <v>213.33428425193566</v>
      </c>
      <c r="M942" s="47">
        <f t="shared" si="92"/>
        <v>251.15428425193568</v>
      </c>
      <c r="N942" s="48">
        <f t="shared" si="93"/>
        <v>232.24428425193565</v>
      </c>
      <c r="O942" s="5">
        <v>24.6</v>
      </c>
      <c r="P942" s="5">
        <v>58.2</v>
      </c>
      <c r="Q942" s="5">
        <v>41.6</v>
      </c>
      <c r="R942" s="64">
        <v>3.81E-05</v>
      </c>
      <c r="S942" s="27">
        <v>3.544</v>
      </c>
      <c r="T942" s="15">
        <v>422.069</v>
      </c>
      <c r="U942" s="15">
        <f t="shared" si="95"/>
        <v>567.8163333333333</v>
      </c>
      <c r="V942" s="27">
        <v>0.632</v>
      </c>
      <c r="W942" s="49">
        <v>5.55</v>
      </c>
      <c r="X942" s="49">
        <f t="shared" si="96"/>
        <v>6.659999999999999</v>
      </c>
      <c r="Y942" s="26">
        <v>10.736</v>
      </c>
      <c r="Z942" s="48">
        <v>232.24428425193565</v>
      </c>
    </row>
    <row r="943" spans="1:26" ht="12.75">
      <c r="A943" s="1">
        <v>37014</v>
      </c>
      <c r="B943" s="15">
        <v>123</v>
      </c>
      <c r="C943" s="3">
        <v>0.651157379</v>
      </c>
      <c r="D943" s="56">
        <v>0.651157379</v>
      </c>
      <c r="E943" s="4">
        <v>9339</v>
      </c>
      <c r="F943" s="16">
        <v>1</v>
      </c>
      <c r="G943" s="62">
        <v>39.62359723</v>
      </c>
      <c r="H943" s="62">
        <v>-78.75165561</v>
      </c>
      <c r="I943" s="17">
        <v>1046.3</v>
      </c>
      <c r="J943" s="5">
        <f t="shared" si="90"/>
        <v>1012.3</v>
      </c>
      <c r="K943" s="47">
        <f t="shared" si="91"/>
        <v>7.7892467545378645</v>
      </c>
      <c r="L943" s="47">
        <f t="shared" si="94"/>
        <v>206.76924675453785</v>
      </c>
      <c r="M943" s="47">
        <f t="shared" si="92"/>
        <v>244.58924675453787</v>
      </c>
      <c r="N943" s="48">
        <f t="shared" si="93"/>
        <v>225.67924675453787</v>
      </c>
      <c r="O943" s="5">
        <v>24.8</v>
      </c>
      <c r="P943" s="5">
        <v>58.5</v>
      </c>
      <c r="Q943" s="5">
        <v>41.1</v>
      </c>
      <c r="S943" s="27">
        <v>3.544</v>
      </c>
      <c r="T943" s="15">
        <v>423.136</v>
      </c>
      <c r="U943" s="15">
        <f t="shared" si="95"/>
        <v>568.982</v>
      </c>
      <c r="V943" s="27">
        <v>0.591</v>
      </c>
      <c r="W943" s="49">
        <v>5.55</v>
      </c>
      <c r="X943" s="49">
        <f t="shared" si="96"/>
        <v>6.289999999999999</v>
      </c>
      <c r="Y943" s="26">
        <v>12.338</v>
      </c>
      <c r="Z943" s="48">
        <v>225.67924675453787</v>
      </c>
    </row>
    <row r="944" spans="1:26" ht="12.75">
      <c r="A944" s="1">
        <v>37014</v>
      </c>
      <c r="B944" s="15">
        <v>123</v>
      </c>
      <c r="C944" s="3">
        <v>0.651273131</v>
      </c>
      <c r="D944" s="56">
        <v>0.651273131</v>
      </c>
      <c r="E944" s="4">
        <v>9349</v>
      </c>
      <c r="F944" s="16">
        <v>0</v>
      </c>
      <c r="G944" s="62">
        <v>39.61991187</v>
      </c>
      <c r="H944" s="62">
        <v>-78.75547779</v>
      </c>
      <c r="I944" s="17">
        <v>1046.9</v>
      </c>
      <c r="J944" s="5">
        <f t="shared" si="90"/>
        <v>1012.9000000000001</v>
      </c>
      <c r="K944" s="47">
        <f t="shared" si="91"/>
        <v>2.86887250115472</v>
      </c>
      <c r="L944" s="47">
        <f t="shared" si="94"/>
        <v>201.84887250115472</v>
      </c>
      <c r="M944" s="47">
        <f t="shared" si="92"/>
        <v>239.66887250115474</v>
      </c>
      <c r="N944" s="48">
        <f t="shared" si="93"/>
        <v>220.7588725011547</v>
      </c>
      <c r="O944" s="5">
        <v>25.1</v>
      </c>
      <c r="P944" s="5">
        <v>57.3</v>
      </c>
      <c r="Q944" s="5">
        <v>42.6</v>
      </c>
      <c r="S944" s="27">
        <v>3.846</v>
      </c>
      <c r="T944" s="15">
        <v>581.821</v>
      </c>
      <c r="U944" s="15">
        <f t="shared" si="95"/>
        <v>596.3974999999999</v>
      </c>
      <c r="V944" s="27">
        <v>0.611</v>
      </c>
      <c r="W944" s="49">
        <v>5.55</v>
      </c>
      <c r="X944" s="49">
        <f t="shared" si="96"/>
        <v>5.920000000000001</v>
      </c>
      <c r="Y944" s="26">
        <v>10.769</v>
      </c>
      <c r="Z944" s="48">
        <v>220.7588725011547</v>
      </c>
    </row>
    <row r="945" spans="1:26" ht="12.75">
      <c r="A945" s="1">
        <v>37014</v>
      </c>
      <c r="B945" s="15">
        <v>123</v>
      </c>
      <c r="C945" s="3">
        <v>0.651388884</v>
      </c>
      <c r="D945" s="56">
        <v>0.651388884</v>
      </c>
      <c r="E945" s="4">
        <v>9359</v>
      </c>
      <c r="F945" s="16">
        <v>0</v>
      </c>
      <c r="G945" s="62">
        <v>39.61642232</v>
      </c>
      <c r="H945" s="62">
        <v>-78.7590963</v>
      </c>
      <c r="I945" s="17">
        <v>1045.2</v>
      </c>
      <c r="J945" s="5">
        <f t="shared" si="90"/>
        <v>1011.2</v>
      </c>
      <c r="K945" s="47">
        <f t="shared" si="91"/>
        <v>16.817512046335686</v>
      </c>
      <c r="L945" s="47">
        <f t="shared" si="94"/>
        <v>215.79751204633567</v>
      </c>
      <c r="M945" s="47">
        <f t="shared" si="92"/>
        <v>253.6175120463357</v>
      </c>
      <c r="N945" s="48">
        <f t="shared" si="93"/>
        <v>234.7075120463357</v>
      </c>
      <c r="O945" s="5">
        <v>24.7</v>
      </c>
      <c r="P945" s="5">
        <v>56.8</v>
      </c>
      <c r="Q945" s="5">
        <v>41.8</v>
      </c>
      <c r="S945" s="27">
        <v>4.044</v>
      </c>
      <c r="U945" s="15">
        <f t="shared" si="95"/>
        <v>505.99799999999993</v>
      </c>
      <c r="V945" s="27">
        <v>0.652</v>
      </c>
      <c r="X945" s="49">
        <f t="shared" si="96"/>
        <v>5.772</v>
      </c>
      <c r="Y945" s="26">
        <v>-0.081</v>
      </c>
      <c r="Z945" s="48">
        <v>234.7075120463357</v>
      </c>
    </row>
    <row r="946" spans="1:26" ht="12.75">
      <c r="A946" s="1">
        <v>37014</v>
      </c>
      <c r="B946" s="15">
        <v>123</v>
      </c>
      <c r="C946" s="3">
        <v>0.651504636</v>
      </c>
      <c r="D946" s="56">
        <v>0.651504636</v>
      </c>
      <c r="E946" s="4">
        <v>9369</v>
      </c>
      <c r="F946" s="16">
        <v>0</v>
      </c>
      <c r="G946" s="62">
        <v>39.6130499</v>
      </c>
      <c r="H946" s="62">
        <v>-78.76269858</v>
      </c>
      <c r="I946" s="17">
        <v>1039.5</v>
      </c>
      <c r="J946" s="5">
        <f t="shared" si="90"/>
        <v>1005.5</v>
      </c>
      <c r="K946" s="47">
        <f t="shared" si="91"/>
        <v>63.75820611106338</v>
      </c>
      <c r="L946" s="47">
        <f t="shared" si="94"/>
        <v>262.7382061110634</v>
      </c>
      <c r="M946" s="47">
        <f t="shared" si="92"/>
        <v>300.5582061110634</v>
      </c>
      <c r="N946" s="48">
        <f t="shared" si="93"/>
        <v>281.64820611106336</v>
      </c>
      <c r="O946" s="5">
        <v>24.4</v>
      </c>
      <c r="P946" s="5">
        <v>57.7</v>
      </c>
      <c r="Q946" s="5">
        <v>41.7</v>
      </c>
      <c r="S946" s="27">
        <v>4.003</v>
      </c>
      <c r="U946" s="15">
        <f t="shared" si="95"/>
        <v>580.1025</v>
      </c>
      <c r="V946" s="27">
        <v>0.121</v>
      </c>
      <c r="X946" s="49">
        <f t="shared" si="96"/>
        <v>5.55</v>
      </c>
      <c r="Y946" s="26">
        <v>-0.082</v>
      </c>
      <c r="Z946" s="48">
        <v>281.64820611106336</v>
      </c>
    </row>
    <row r="947" spans="1:26" ht="12.75">
      <c r="A947" s="1">
        <v>37014</v>
      </c>
      <c r="B947" s="15">
        <v>123</v>
      </c>
      <c r="C947" s="3">
        <v>0.651620388</v>
      </c>
      <c r="D947" s="56">
        <v>0.651620388</v>
      </c>
      <c r="E947" s="4">
        <v>9379</v>
      </c>
      <c r="F947" s="16">
        <v>0</v>
      </c>
      <c r="G947" s="62">
        <v>39.60950099</v>
      </c>
      <c r="H947" s="62">
        <v>-78.76618217</v>
      </c>
      <c r="I947" s="17">
        <v>1035.4</v>
      </c>
      <c r="J947" s="5">
        <f t="shared" si="90"/>
        <v>1001.4000000000001</v>
      </c>
      <c r="K947" s="47">
        <f t="shared" si="91"/>
        <v>97.68739838869058</v>
      </c>
      <c r="L947" s="47">
        <f t="shared" si="94"/>
        <v>296.6673983886906</v>
      </c>
      <c r="M947" s="47">
        <f t="shared" si="92"/>
        <v>334.4873983886906</v>
      </c>
      <c r="N947" s="48">
        <f t="shared" si="93"/>
        <v>315.5773983886906</v>
      </c>
      <c r="O947" s="5">
        <v>24.4</v>
      </c>
      <c r="P947" s="5">
        <v>57.6</v>
      </c>
      <c r="Q947" s="5">
        <v>44.6</v>
      </c>
      <c r="S947" s="27">
        <v>3.955</v>
      </c>
      <c r="U947" s="15">
        <f>AVERAGE(T942:T947)</f>
        <v>475.67533333333336</v>
      </c>
      <c r="V947" s="27">
        <v>0.111</v>
      </c>
      <c r="X947" s="49">
        <f>AVERAGE(W942:W947)</f>
        <v>5.55</v>
      </c>
      <c r="Y947" s="26">
        <v>0.019</v>
      </c>
      <c r="Z947" s="48">
        <v>315.5773983886906</v>
      </c>
    </row>
    <row r="948" spans="1:26" ht="12.75">
      <c r="A948" s="1">
        <v>37014</v>
      </c>
      <c r="B948" s="15">
        <v>123</v>
      </c>
      <c r="C948" s="3">
        <v>0.65173614</v>
      </c>
      <c r="D948" s="56">
        <v>0.65173614</v>
      </c>
      <c r="E948" s="4">
        <v>9389</v>
      </c>
      <c r="F948" s="16">
        <v>0</v>
      </c>
      <c r="G948" s="62">
        <v>39.6052473</v>
      </c>
      <c r="H948" s="62">
        <v>-78.76832441</v>
      </c>
      <c r="I948" s="17">
        <v>1031.7</v>
      </c>
      <c r="J948" s="5">
        <f t="shared" si="90"/>
        <v>997.7</v>
      </c>
      <c r="K948" s="47">
        <f t="shared" si="91"/>
        <v>128.42588586776745</v>
      </c>
      <c r="L948" s="47">
        <f t="shared" si="94"/>
        <v>327.40588586776744</v>
      </c>
      <c r="M948" s="47">
        <f t="shared" si="92"/>
        <v>365.2258858677675</v>
      </c>
      <c r="N948" s="48">
        <f t="shared" si="93"/>
        <v>346.31588586776746</v>
      </c>
      <c r="O948" s="5">
        <v>24.1</v>
      </c>
      <c r="P948" s="5">
        <v>56.5</v>
      </c>
      <c r="Q948" s="5">
        <v>44.6</v>
      </c>
      <c r="R948" s="64">
        <v>3.12E-05</v>
      </c>
      <c r="S948" s="27">
        <v>3.808</v>
      </c>
      <c r="V948" s="27">
        <v>0.112</v>
      </c>
      <c r="Y948" s="26">
        <v>-0.082</v>
      </c>
      <c r="Z948" s="48">
        <v>346.31588586776746</v>
      </c>
    </row>
    <row r="949" spans="1:26" ht="12.75">
      <c r="A949" s="1">
        <v>37014</v>
      </c>
      <c r="B949" s="15">
        <v>123</v>
      </c>
      <c r="C949" s="3">
        <v>0.651851833</v>
      </c>
      <c r="D949" s="56">
        <v>0.651851833</v>
      </c>
      <c r="E949" s="4">
        <v>9399</v>
      </c>
      <c r="F949" s="16">
        <v>0</v>
      </c>
      <c r="G949" s="62">
        <v>39.60101193</v>
      </c>
      <c r="H949" s="62">
        <v>-78.76663912</v>
      </c>
      <c r="I949" s="17">
        <v>1029.3</v>
      </c>
      <c r="J949" s="5">
        <f t="shared" si="90"/>
        <v>995.3</v>
      </c>
      <c r="K949" s="47">
        <f t="shared" si="91"/>
        <v>148.4253770130519</v>
      </c>
      <c r="L949" s="47">
        <f t="shared" si="94"/>
        <v>347.40537701305186</v>
      </c>
      <c r="M949" s="47">
        <f t="shared" si="92"/>
        <v>385.2253770130519</v>
      </c>
      <c r="N949" s="48">
        <f t="shared" si="93"/>
        <v>366.3153770130519</v>
      </c>
      <c r="O949" s="5">
        <v>23.9</v>
      </c>
      <c r="P949" s="5">
        <v>57.5</v>
      </c>
      <c r="Q949" s="5">
        <v>47.1</v>
      </c>
      <c r="S949" s="27">
        <v>3.326</v>
      </c>
      <c r="V949" s="27">
        <v>0.102</v>
      </c>
      <c r="Y949" s="26">
        <v>0.017</v>
      </c>
      <c r="Z949" s="48">
        <v>366.3153770130519</v>
      </c>
    </row>
    <row r="950" spans="1:26" ht="12.75">
      <c r="A950" s="1">
        <v>37014</v>
      </c>
      <c r="B950" s="15">
        <v>123</v>
      </c>
      <c r="C950" s="3">
        <v>0.651967585</v>
      </c>
      <c r="D950" s="56">
        <v>0.651967585</v>
      </c>
      <c r="E950" s="4">
        <v>9409</v>
      </c>
      <c r="F950" s="16">
        <v>0</v>
      </c>
      <c r="G950" s="62">
        <v>39.59849766</v>
      </c>
      <c r="H950" s="62">
        <v>-78.76212183</v>
      </c>
      <c r="I950" s="17">
        <v>1026.9</v>
      </c>
      <c r="J950" s="5">
        <f t="shared" si="90"/>
        <v>992.9000000000001</v>
      </c>
      <c r="K950" s="47">
        <f t="shared" si="91"/>
        <v>168.4731518574819</v>
      </c>
      <c r="L950" s="47">
        <f t="shared" si="94"/>
        <v>367.4531518574819</v>
      </c>
      <c r="M950" s="47">
        <f t="shared" si="92"/>
        <v>405.27315185748193</v>
      </c>
      <c r="N950" s="48">
        <f t="shared" si="93"/>
        <v>386.3631518574819</v>
      </c>
      <c r="O950" s="5">
        <v>23.6</v>
      </c>
      <c r="P950" s="5">
        <v>58.2</v>
      </c>
      <c r="Q950" s="5">
        <v>46.9</v>
      </c>
      <c r="S950" s="27">
        <v>3.275</v>
      </c>
      <c r="V950" s="27">
        <v>0.122</v>
      </c>
      <c r="Y950" s="26">
        <v>-0.081</v>
      </c>
      <c r="Z950" s="48">
        <v>386.3631518574819</v>
      </c>
    </row>
    <row r="951" spans="1:26" ht="12.75">
      <c r="A951" s="1">
        <v>37014</v>
      </c>
      <c r="B951" s="15">
        <v>123</v>
      </c>
      <c r="C951" s="3">
        <v>0.652083337</v>
      </c>
      <c r="D951" s="56">
        <v>0.652083337</v>
      </c>
      <c r="E951" s="4">
        <v>9419</v>
      </c>
      <c r="F951" s="16">
        <v>0</v>
      </c>
      <c r="G951" s="62">
        <v>39.59920892</v>
      </c>
      <c r="H951" s="62">
        <v>-78.75682112</v>
      </c>
      <c r="I951" s="17">
        <v>1022.2</v>
      </c>
      <c r="J951" s="5">
        <f t="shared" si="90"/>
        <v>988.2</v>
      </c>
      <c r="K951" s="47">
        <f t="shared" si="91"/>
        <v>207.8741358271027</v>
      </c>
      <c r="L951" s="47">
        <f t="shared" si="94"/>
        <v>406.8541358271027</v>
      </c>
      <c r="M951" s="47">
        <f t="shared" si="92"/>
        <v>444.6741358271027</v>
      </c>
      <c r="N951" s="48">
        <f t="shared" si="93"/>
        <v>425.7641358271027</v>
      </c>
      <c r="O951" s="5">
        <v>23.9</v>
      </c>
      <c r="P951" s="5">
        <v>55.4</v>
      </c>
      <c r="Q951" s="5">
        <v>46.6</v>
      </c>
      <c r="S951" s="27">
        <v>2.701</v>
      </c>
      <c r="V951" s="27">
        <v>0.102</v>
      </c>
      <c r="Y951" s="26">
        <v>0.017</v>
      </c>
      <c r="Z951" s="48">
        <v>425.7641358271027</v>
      </c>
    </row>
    <row r="952" spans="1:26" ht="12.75">
      <c r="A952" s="1">
        <v>37014</v>
      </c>
      <c r="B952" s="15">
        <v>123</v>
      </c>
      <c r="C952" s="3">
        <v>0.65219909</v>
      </c>
      <c r="D952" s="56">
        <v>0.65219909</v>
      </c>
      <c r="E952" s="4">
        <v>9429</v>
      </c>
      <c r="F952" s="16">
        <v>0</v>
      </c>
      <c r="G952" s="62">
        <v>39.6025356</v>
      </c>
      <c r="H952" s="62">
        <v>-78.75252067</v>
      </c>
      <c r="I952" s="17">
        <v>1019.6</v>
      </c>
      <c r="J952" s="5">
        <f t="shared" si="90"/>
        <v>985.6</v>
      </c>
      <c r="K952" s="47">
        <f t="shared" si="91"/>
        <v>229.7510089193769</v>
      </c>
      <c r="L952" s="47">
        <f t="shared" si="94"/>
        <v>428.7310089193769</v>
      </c>
      <c r="M952" s="47">
        <f t="shared" si="92"/>
        <v>466.5510089193769</v>
      </c>
      <c r="N952" s="48">
        <f t="shared" si="93"/>
        <v>447.6410089193769</v>
      </c>
      <c r="O952" s="5">
        <v>23.8</v>
      </c>
      <c r="P952" s="5">
        <v>52</v>
      </c>
      <c r="Q952" s="5">
        <v>47.4</v>
      </c>
      <c r="S952" s="27">
        <v>2.83</v>
      </c>
      <c r="V952" s="27">
        <v>0.122</v>
      </c>
      <c r="Y952" s="26">
        <v>0.018</v>
      </c>
      <c r="Z952" s="48">
        <v>447.6410089193769</v>
      </c>
    </row>
    <row r="953" spans="1:26" ht="12.75">
      <c r="A953" s="1">
        <v>37014</v>
      </c>
      <c r="B953" s="15">
        <v>123</v>
      </c>
      <c r="C953" s="3">
        <v>0.652314842</v>
      </c>
      <c r="D953" s="56">
        <v>0.652314842</v>
      </c>
      <c r="E953" s="4">
        <v>9439</v>
      </c>
      <c r="F953" s="16">
        <v>0</v>
      </c>
      <c r="G953" s="62">
        <v>39.60666343</v>
      </c>
      <c r="H953" s="62">
        <v>-78.74922285</v>
      </c>
      <c r="I953" s="17">
        <v>1017.4</v>
      </c>
      <c r="J953" s="5">
        <f t="shared" si="90"/>
        <v>983.4</v>
      </c>
      <c r="K953" s="47">
        <f t="shared" si="91"/>
        <v>248.30733255637057</v>
      </c>
      <c r="L953" s="47">
        <f t="shared" si="94"/>
        <v>447.28733255637053</v>
      </c>
      <c r="M953" s="47">
        <f t="shared" si="92"/>
        <v>485.1073325563706</v>
      </c>
      <c r="N953" s="48">
        <f t="shared" si="93"/>
        <v>466.19733255637055</v>
      </c>
      <c r="O953" s="5">
        <v>23.9</v>
      </c>
      <c r="P953" s="5">
        <v>54.4</v>
      </c>
      <c r="Q953" s="5">
        <v>49.6</v>
      </c>
      <c r="S953" s="27">
        <v>2.606</v>
      </c>
      <c r="V953" s="27">
        <v>0.142</v>
      </c>
      <c r="Y953" s="26">
        <v>0.019</v>
      </c>
      <c r="Z953" s="48">
        <v>466.19733255637055</v>
      </c>
    </row>
    <row r="954" spans="1:26" ht="12.75">
      <c r="A954" s="1">
        <v>37014</v>
      </c>
      <c r="B954" s="15">
        <v>123</v>
      </c>
      <c r="C954" s="3">
        <v>0.652430534</v>
      </c>
      <c r="D954" s="56">
        <v>0.652430534</v>
      </c>
      <c r="E954" s="4">
        <v>9449</v>
      </c>
      <c r="F954" s="16">
        <v>0</v>
      </c>
      <c r="G954" s="62">
        <v>39.61101893</v>
      </c>
      <c r="H954" s="62">
        <v>-78.74624821</v>
      </c>
      <c r="I954" s="17">
        <v>1012.6</v>
      </c>
      <c r="J954" s="5">
        <f t="shared" si="90"/>
        <v>978.6</v>
      </c>
      <c r="K954" s="47">
        <f t="shared" si="91"/>
        <v>288.9383683445896</v>
      </c>
      <c r="L954" s="47">
        <f t="shared" si="94"/>
        <v>487.91836834458957</v>
      </c>
      <c r="M954" s="47">
        <f t="shared" si="92"/>
        <v>525.7383683445896</v>
      </c>
      <c r="N954" s="48">
        <f t="shared" si="93"/>
        <v>506.8283683445896</v>
      </c>
      <c r="O954" s="5">
        <v>23.6</v>
      </c>
      <c r="P954" s="5">
        <v>56.2</v>
      </c>
      <c r="Q954" s="5">
        <v>55</v>
      </c>
      <c r="R954" s="64">
        <v>2.17E-05</v>
      </c>
      <c r="S954" s="27">
        <v>2.624</v>
      </c>
      <c r="V954" s="27">
        <v>0.131</v>
      </c>
      <c r="Y954" s="26">
        <v>0.017</v>
      </c>
      <c r="Z954" s="48">
        <v>506.8283683445896</v>
      </c>
    </row>
    <row r="955" spans="1:26" ht="12.75">
      <c r="A955" s="1">
        <v>37014</v>
      </c>
      <c r="B955" s="15">
        <v>123</v>
      </c>
      <c r="C955" s="3">
        <v>0.652546287</v>
      </c>
      <c r="D955" s="56">
        <v>0.652546287</v>
      </c>
      <c r="E955" s="4">
        <v>9459</v>
      </c>
      <c r="F955" s="16">
        <v>0</v>
      </c>
      <c r="G955" s="62">
        <v>39.61564849</v>
      </c>
      <c r="H955" s="62">
        <v>-78.74359594</v>
      </c>
      <c r="I955" s="17">
        <v>1009.9</v>
      </c>
      <c r="J955" s="5">
        <f t="shared" si="90"/>
        <v>975.9</v>
      </c>
      <c r="K955" s="47">
        <f t="shared" si="91"/>
        <v>311.88099609236906</v>
      </c>
      <c r="L955" s="47">
        <f t="shared" si="94"/>
        <v>510.8609960923691</v>
      </c>
      <c r="M955" s="47">
        <f t="shared" si="92"/>
        <v>548.680996092369</v>
      </c>
      <c r="N955" s="48">
        <f t="shared" si="93"/>
        <v>529.770996092369</v>
      </c>
      <c r="O955" s="5">
        <v>23.5</v>
      </c>
      <c r="P955" s="5">
        <v>57.2</v>
      </c>
      <c r="Q955" s="5">
        <v>53.6</v>
      </c>
      <c r="S955" s="27">
        <v>2.554</v>
      </c>
      <c r="V955" s="27">
        <v>0.102</v>
      </c>
      <c r="Y955" s="26">
        <v>-0.011</v>
      </c>
      <c r="Z955" s="48">
        <v>529.770996092369</v>
      </c>
    </row>
    <row r="956" spans="1:26" ht="12.75">
      <c r="A956" s="1">
        <v>37014</v>
      </c>
      <c r="B956" s="15">
        <v>123</v>
      </c>
      <c r="C956" s="3">
        <v>0.652662039</v>
      </c>
      <c r="D956" s="56">
        <v>0.652662039</v>
      </c>
      <c r="E956" s="4">
        <v>9469</v>
      </c>
      <c r="F956" s="16">
        <v>0</v>
      </c>
      <c r="G956" s="62">
        <v>39.62040281</v>
      </c>
      <c r="H956" s="62">
        <v>-78.74215714</v>
      </c>
      <c r="I956" s="17">
        <v>1008.4</v>
      </c>
      <c r="J956" s="5">
        <f t="shared" si="90"/>
        <v>974.4</v>
      </c>
      <c r="K956" s="47">
        <f t="shared" si="91"/>
        <v>324.65434328411925</v>
      </c>
      <c r="L956" s="47">
        <f t="shared" si="94"/>
        <v>523.6343432841193</v>
      </c>
      <c r="M956" s="47">
        <f t="shared" si="92"/>
        <v>561.4543432841192</v>
      </c>
      <c r="N956" s="48">
        <f t="shared" si="93"/>
        <v>542.5443432841192</v>
      </c>
      <c r="O956" s="5">
        <v>23.7</v>
      </c>
      <c r="P956" s="5">
        <v>57.1</v>
      </c>
      <c r="Q956" s="5">
        <v>51.6</v>
      </c>
      <c r="S956" s="27">
        <v>2.811</v>
      </c>
      <c r="V956" s="27">
        <v>0.131</v>
      </c>
      <c r="Y956" s="26">
        <v>-0.081</v>
      </c>
      <c r="Z956" s="48">
        <v>542.5443432841192</v>
      </c>
    </row>
    <row r="957" spans="1:26" ht="12.75">
      <c r="A957" s="1">
        <v>37014</v>
      </c>
      <c r="B957" s="15">
        <v>123</v>
      </c>
      <c r="C957" s="3">
        <v>0.652777791</v>
      </c>
      <c r="D957" s="56">
        <v>0.652777791</v>
      </c>
      <c r="E957" s="4">
        <v>9479</v>
      </c>
      <c r="F957" s="16">
        <v>0</v>
      </c>
      <c r="G957" s="62">
        <v>39.62509816</v>
      </c>
      <c r="H957" s="62">
        <v>-78.74312485</v>
      </c>
      <c r="I957" s="17">
        <v>1006.1</v>
      </c>
      <c r="J957" s="5">
        <f t="shared" si="90"/>
        <v>972.1</v>
      </c>
      <c r="K957" s="47">
        <f t="shared" si="91"/>
        <v>344.27838340156853</v>
      </c>
      <c r="L957" s="47">
        <f t="shared" si="94"/>
        <v>543.2583834015685</v>
      </c>
      <c r="M957" s="47">
        <f t="shared" si="92"/>
        <v>581.0783834015685</v>
      </c>
      <c r="N957" s="48">
        <f t="shared" si="93"/>
        <v>562.1683834015685</v>
      </c>
      <c r="O957" s="5">
        <v>23.8</v>
      </c>
      <c r="P957" s="5">
        <v>56.2</v>
      </c>
      <c r="Q957" s="5">
        <v>49.9</v>
      </c>
      <c r="S957" s="27">
        <v>2.525</v>
      </c>
      <c r="V957" s="27">
        <v>0.111</v>
      </c>
      <c r="Y957" s="26">
        <v>0.016</v>
      </c>
      <c r="Z957" s="48">
        <v>562.1683834015685</v>
      </c>
    </row>
    <row r="958" spans="1:26" ht="12.75">
      <c r="A958" s="1">
        <v>37014</v>
      </c>
      <c r="B958" s="15">
        <v>123</v>
      </c>
      <c r="C958" s="3">
        <v>0.652893543</v>
      </c>
      <c r="D958" s="56">
        <v>0.652893543</v>
      </c>
      <c r="E958" s="4">
        <v>9489</v>
      </c>
      <c r="F958" s="16">
        <v>0</v>
      </c>
      <c r="G958" s="62">
        <v>39.62708226</v>
      </c>
      <c r="H958" s="62">
        <v>-78.74917223</v>
      </c>
      <c r="I958" s="17">
        <v>1003.1</v>
      </c>
      <c r="J958" s="5">
        <f t="shared" si="90"/>
        <v>969.1</v>
      </c>
      <c r="K958" s="47">
        <f t="shared" si="91"/>
        <v>369.9448515129957</v>
      </c>
      <c r="L958" s="47">
        <f t="shared" si="94"/>
        <v>568.9248515129957</v>
      </c>
      <c r="M958" s="47">
        <f t="shared" si="92"/>
        <v>606.7448515129956</v>
      </c>
      <c r="N958" s="48">
        <f t="shared" si="93"/>
        <v>587.8348515129957</v>
      </c>
      <c r="O958" s="5">
        <v>23.7</v>
      </c>
      <c r="P958" s="5">
        <v>55.5</v>
      </c>
      <c r="Q958" s="5">
        <v>51</v>
      </c>
      <c r="S958" s="27">
        <v>2.67</v>
      </c>
      <c r="V958" s="27">
        <v>0.112</v>
      </c>
      <c r="Y958" s="26">
        <v>-0.078</v>
      </c>
      <c r="Z958" s="48">
        <v>587.8348515129957</v>
      </c>
    </row>
    <row r="959" spans="1:26" ht="12.75">
      <c r="A959" s="1">
        <v>37014</v>
      </c>
      <c r="B959" s="15">
        <v>123</v>
      </c>
      <c r="C959" s="3">
        <v>0.653009236</v>
      </c>
      <c r="D959" s="56">
        <v>0.653009236</v>
      </c>
      <c r="E959" s="4">
        <v>9499</v>
      </c>
      <c r="F959" s="16">
        <v>0</v>
      </c>
      <c r="G959" s="62">
        <v>39.62475105</v>
      </c>
      <c r="H959" s="62">
        <v>-78.75531848</v>
      </c>
      <c r="I959" s="17">
        <v>1002.5</v>
      </c>
      <c r="J959" s="5">
        <f t="shared" si="90"/>
        <v>968.5</v>
      </c>
      <c r="K959" s="47">
        <f t="shared" si="91"/>
        <v>375.0876787038029</v>
      </c>
      <c r="L959" s="47">
        <f t="shared" si="94"/>
        <v>574.0676787038029</v>
      </c>
      <c r="M959" s="47">
        <f t="shared" si="92"/>
        <v>611.887678703803</v>
      </c>
      <c r="N959" s="48">
        <f t="shared" si="93"/>
        <v>592.9776787038029</v>
      </c>
      <c r="O959" s="5">
        <v>23.8</v>
      </c>
      <c r="P959" s="5">
        <v>55</v>
      </c>
      <c r="Q959" s="5">
        <v>54</v>
      </c>
      <c r="S959" s="27">
        <v>2.651</v>
      </c>
      <c r="V959" s="27">
        <v>0.121</v>
      </c>
      <c r="Y959" s="26">
        <v>0.017</v>
      </c>
      <c r="Z959" s="48">
        <v>592.9776787038029</v>
      </c>
    </row>
    <row r="960" spans="1:26" ht="12.75">
      <c r="A960" s="1">
        <v>37014</v>
      </c>
      <c r="B960" s="15">
        <v>123</v>
      </c>
      <c r="C960" s="3">
        <v>0.653124988</v>
      </c>
      <c r="D960" s="56">
        <v>0.653124988</v>
      </c>
      <c r="E960" s="4">
        <v>9509</v>
      </c>
      <c r="F960" s="16">
        <v>0</v>
      </c>
      <c r="G960" s="62">
        <v>39.62078114</v>
      </c>
      <c r="H960" s="62">
        <v>-78.75975567</v>
      </c>
      <c r="I960" s="17">
        <v>1001.5</v>
      </c>
      <c r="J960" s="5">
        <f t="shared" si="90"/>
        <v>967.5</v>
      </c>
      <c r="K960" s="47">
        <f t="shared" si="91"/>
        <v>383.6661416278774</v>
      </c>
      <c r="L960" s="47">
        <f t="shared" si="94"/>
        <v>582.6461416278773</v>
      </c>
      <c r="M960" s="47">
        <f t="shared" si="92"/>
        <v>620.4661416278774</v>
      </c>
      <c r="N960" s="48">
        <f t="shared" si="93"/>
        <v>601.5561416278774</v>
      </c>
      <c r="O960" s="5">
        <v>23.9</v>
      </c>
      <c r="P960" s="5">
        <v>54.1</v>
      </c>
      <c r="Q960" s="5">
        <v>56</v>
      </c>
      <c r="R960" s="64">
        <v>2.17E-05</v>
      </c>
      <c r="S960" s="27">
        <v>2.494</v>
      </c>
      <c r="V960" s="27">
        <v>0.121</v>
      </c>
      <c r="Y960" s="26">
        <v>0.016</v>
      </c>
      <c r="Z960" s="48">
        <v>601.5561416278774</v>
      </c>
    </row>
    <row r="961" spans="1:26" ht="12.75">
      <c r="A961" s="1">
        <v>37014</v>
      </c>
      <c r="B961" s="15">
        <v>123</v>
      </c>
      <c r="C961" s="3">
        <v>0.65324074</v>
      </c>
      <c r="D961" s="56">
        <v>0.65324074</v>
      </c>
      <c r="E961" s="4">
        <v>9519</v>
      </c>
      <c r="F961" s="16">
        <v>0</v>
      </c>
      <c r="G961" s="62">
        <v>39.61638501</v>
      </c>
      <c r="H961" s="62">
        <v>-78.76368707</v>
      </c>
      <c r="I961" s="17">
        <v>1002.2</v>
      </c>
      <c r="J961" s="5">
        <f t="shared" si="90"/>
        <v>968.2</v>
      </c>
      <c r="K961" s="47">
        <f t="shared" si="91"/>
        <v>377.6602871940446</v>
      </c>
      <c r="L961" s="47">
        <f t="shared" si="94"/>
        <v>576.6402871940446</v>
      </c>
      <c r="M961" s="47">
        <f t="shared" si="92"/>
        <v>614.4602871940447</v>
      </c>
      <c r="N961" s="48">
        <f t="shared" si="93"/>
        <v>595.5502871940446</v>
      </c>
      <c r="O961" s="5">
        <v>23.8</v>
      </c>
      <c r="P961" s="5">
        <v>52.9</v>
      </c>
      <c r="Q961" s="5">
        <v>57</v>
      </c>
      <c r="S961" s="27">
        <v>2.681</v>
      </c>
      <c r="V961" s="27">
        <v>0.101</v>
      </c>
      <c r="Y961" s="26">
        <v>0.016</v>
      </c>
      <c r="Z961" s="48">
        <v>595.5502871940446</v>
      </c>
    </row>
    <row r="962" spans="1:26" ht="12.75">
      <c r="A962" s="1">
        <v>37014</v>
      </c>
      <c r="B962" s="15">
        <v>123</v>
      </c>
      <c r="C962" s="3">
        <v>0.653356493</v>
      </c>
      <c r="D962" s="56">
        <v>0.653356493</v>
      </c>
      <c r="E962" s="4">
        <v>9529</v>
      </c>
      <c r="F962" s="16">
        <v>0</v>
      </c>
      <c r="G962" s="62">
        <v>39.61161945</v>
      </c>
      <c r="H962" s="62">
        <v>-78.76723462</v>
      </c>
      <c r="I962" s="17">
        <v>1001.5</v>
      </c>
      <c r="J962" s="5">
        <f t="shared" si="90"/>
        <v>967.5</v>
      </c>
      <c r="K962" s="47">
        <f t="shared" si="91"/>
        <v>383.6661416278774</v>
      </c>
      <c r="L962" s="47">
        <f t="shared" si="94"/>
        <v>582.6461416278773</v>
      </c>
      <c r="M962" s="47">
        <f t="shared" si="92"/>
        <v>620.4661416278774</v>
      </c>
      <c r="N962" s="48">
        <f t="shared" si="93"/>
        <v>601.5561416278774</v>
      </c>
      <c r="O962" s="5">
        <v>23.8</v>
      </c>
      <c r="P962" s="5">
        <v>52.1</v>
      </c>
      <c r="Q962" s="5">
        <v>60.4</v>
      </c>
      <c r="S962" s="27">
        <v>2.634</v>
      </c>
      <c r="V962" s="27">
        <v>0.122</v>
      </c>
      <c r="Y962" s="26">
        <v>0.016</v>
      </c>
      <c r="Z962" s="48">
        <v>601.5561416278774</v>
      </c>
    </row>
    <row r="963" spans="1:26" ht="12.75">
      <c r="A963" s="1">
        <v>37014</v>
      </c>
      <c r="B963" s="15">
        <v>123</v>
      </c>
      <c r="C963" s="3">
        <v>0.653472245</v>
      </c>
      <c r="D963" s="56">
        <v>0.653472245</v>
      </c>
      <c r="E963" s="4">
        <v>9539</v>
      </c>
      <c r="F963" s="16">
        <v>0</v>
      </c>
      <c r="G963" s="62">
        <v>39.6065756</v>
      </c>
      <c r="H963" s="62">
        <v>-78.77015019</v>
      </c>
      <c r="I963" s="17">
        <v>1004.8</v>
      </c>
      <c r="J963" s="5">
        <f t="shared" si="90"/>
        <v>970.8</v>
      </c>
      <c r="K963" s="47">
        <f t="shared" si="91"/>
        <v>355.39078074017567</v>
      </c>
      <c r="L963" s="47">
        <f t="shared" si="94"/>
        <v>554.3707807401756</v>
      </c>
      <c r="M963" s="47">
        <f t="shared" si="92"/>
        <v>592.1907807401757</v>
      </c>
      <c r="N963" s="48">
        <f t="shared" si="93"/>
        <v>573.2807807401757</v>
      </c>
      <c r="O963" s="5">
        <v>24.1</v>
      </c>
      <c r="P963" s="5">
        <v>52.7</v>
      </c>
      <c r="Q963" s="5">
        <v>61.2</v>
      </c>
      <c r="S963" s="27">
        <v>2.701</v>
      </c>
      <c r="V963" s="27">
        <v>0.122</v>
      </c>
      <c r="Y963" s="26">
        <v>0.017</v>
      </c>
      <c r="Z963" s="48">
        <v>573.2807807401757</v>
      </c>
    </row>
    <row r="964" spans="1:26" ht="12.75">
      <c r="A964" s="1">
        <v>37014</v>
      </c>
      <c r="B964" s="15">
        <v>123</v>
      </c>
      <c r="C964" s="3">
        <v>0.653587937</v>
      </c>
      <c r="D964" s="56">
        <v>0.653587937</v>
      </c>
      <c r="E964" s="4">
        <v>9549</v>
      </c>
      <c r="F964" s="16">
        <v>0</v>
      </c>
      <c r="G964" s="62">
        <v>39.60137429</v>
      </c>
      <c r="H964" s="62">
        <v>-78.77063092</v>
      </c>
      <c r="I964" s="17">
        <v>1003.3</v>
      </c>
      <c r="J964" s="5">
        <f t="shared" si="90"/>
        <v>969.3</v>
      </c>
      <c r="K964" s="47">
        <f t="shared" si="91"/>
        <v>368.23128333275247</v>
      </c>
      <c r="L964" s="47">
        <f t="shared" si="94"/>
        <v>567.2112833327525</v>
      </c>
      <c r="M964" s="47">
        <f t="shared" si="92"/>
        <v>605.0312833327525</v>
      </c>
      <c r="N964" s="48">
        <f t="shared" si="93"/>
        <v>586.1212833327525</v>
      </c>
      <c r="O964" s="5">
        <v>24</v>
      </c>
      <c r="P964" s="5">
        <v>51.8</v>
      </c>
      <c r="Q964" s="5">
        <v>65.4</v>
      </c>
      <c r="S964" s="27">
        <v>2.83</v>
      </c>
      <c r="V964" s="27">
        <v>0.121</v>
      </c>
      <c r="Y964" s="26">
        <v>0.016</v>
      </c>
      <c r="Z964" s="48">
        <v>586.1212833327525</v>
      </c>
    </row>
    <row r="965" spans="1:26" ht="12.75">
      <c r="A965" s="1">
        <v>37014</v>
      </c>
      <c r="B965" s="15">
        <v>123</v>
      </c>
      <c r="C965" s="3">
        <v>0.65370369</v>
      </c>
      <c r="D965" s="56">
        <v>0.65370369</v>
      </c>
      <c r="E965" s="4">
        <v>9559</v>
      </c>
      <c r="F965" s="16">
        <v>0</v>
      </c>
      <c r="G965" s="62">
        <v>39.5966103</v>
      </c>
      <c r="H965" s="62">
        <v>-78.76777842</v>
      </c>
      <c r="I965" s="17">
        <v>1004.6</v>
      </c>
      <c r="J965" s="5">
        <f t="shared" si="90"/>
        <v>970.6</v>
      </c>
      <c r="K965" s="47">
        <f t="shared" si="91"/>
        <v>357.1017009835817</v>
      </c>
      <c r="L965" s="47">
        <f t="shared" si="94"/>
        <v>556.0817009835816</v>
      </c>
      <c r="M965" s="47">
        <f t="shared" si="92"/>
        <v>593.9017009835817</v>
      </c>
      <c r="N965" s="48">
        <f t="shared" si="93"/>
        <v>574.9917009835817</v>
      </c>
      <c r="O965" s="5">
        <v>24.4</v>
      </c>
      <c r="P965" s="5">
        <v>52.4</v>
      </c>
      <c r="Q965" s="5">
        <v>65.9</v>
      </c>
      <c r="S965" s="27">
        <v>2.606</v>
      </c>
      <c r="V965" s="27">
        <v>0.111</v>
      </c>
      <c r="Y965" s="26">
        <v>0.016</v>
      </c>
      <c r="Z965" s="48">
        <v>574.9917009835817</v>
      </c>
    </row>
    <row r="966" spans="1:26" ht="12.75">
      <c r="A966" s="1">
        <v>37014</v>
      </c>
      <c r="B966" s="15">
        <v>123</v>
      </c>
      <c r="C966" s="3">
        <v>0.653819442</v>
      </c>
      <c r="D966" s="56">
        <v>0.653819442</v>
      </c>
      <c r="E966" s="4">
        <v>9569</v>
      </c>
      <c r="F966" s="16">
        <v>0</v>
      </c>
      <c r="G966" s="62">
        <v>39.59422332</v>
      </c>
      <c r="H966" s="62">
        <v>-78.76239347</v>
      </c>
      <c r="I966" s="17">
        <v>1007.2</v>
      </c>
      <c r="J966" s="5">
        <f t="shared" si="90"/>
        <v>973.2</v>
      </c>
      <c r="K966" s="47">
        <f t="shared" si="91"/>
        <v>334.8871866886984</v>
      </c>
      <c r="L966" s="47">
        <f t="shared" si="94"/>
        <v>533.8671866886984</v>
      </c>
      <c r="M966" s="47">
        <f t="shared" si="92"/>
        <v>571.6871866886984</v>
      </c>
      <c r="N966" s="48">
        <f t="shared" si="93"/>
        <v>552.7771866886984</v>
      </c>
      <c r="O966" s="5">
        <v>24.3</v>
      </c>
      <c r="P966" s="5">
        <v>52.6</v>
      </c>
      <c r="Q966" s="5">
        <v>66.6</v>
      </c>
      <c r="S966" s="27">
        <v>2.624</v>
      </c>
      <c r="V966" s="27">
        <v>0.112</v>
      </c>
      <c r="Y966" s="26">
        <v>0.016</v>
      </c>
      <c r="Z966" s="48">
        <v>552.7771866886984</v>
      </c>
    </row>
    <row r="967" spans="1:26" ht="12.75">
      <c r="A967" s="1">
        <v>37014</v>
      </c>
      <c r="B967" s="15">
        <v>123</v>
      </c>
      <c r="C967" s="3">
        <v>0.653935194</v>
      </c>
      <c r="D967" s="56">
        <v>0.653935194</v>
      </c>
      <c r="E967" s="4">
        <v>9579</v>
      </c>
      <c r="F967" s="16">
        <v>0</v>
      </c>
      <c r="G967" s="62">
        <v>39.59565067</v>
      </c>
      <c r="H967" s="62">
        <v>-78.7562928</v>
      </c>
      <c r="I967" s="17">
        <v>1007.5</v>
      </c>
      <c r="J967" s="5">
        <f t="shared" si="90"/>
        <v>973.5</v>
      </c>
      <c r="K967" s="47">
        <f t="shared" si="91"/>
        <v>332.32779342695255</v>
      </c>
      <c r="L967" s="47">
        <f t="shared" si="94"/>
        <v>531.3077934269526</v>
      </c>
      <c r="M967" s="47">
        <f t="shared" si="92"/>
        <v>569.1277934269526</v>
      </c>
      <c r="N967" s="48">
        <f t="shared" si="93"/>
        <v>550.2177934269525</v>
      </c>
      <c r="O967" s="5">
        <v>23.8</v>
      </c>
      <c r="P967" s="5">
        <v>53.1</v>
      </c>
      <c r="Q967" s="5">
        <v>60.4</v>
      </c>
      <c r="S967" s="27">
        <v>2.554</v>
      </c>
      <c r="V967" s="27">
        <v>0.102</v>
      </c>
      <c r="Y967" s="26">
        <v>0.015</v>
      </c>
      <c r="Z967" s="48">
        <v>550.2177934269525</v>
      </c>
    </row>
    <row r="968" spans="1:26" ht="12.75">
      <c r="A968" s="1">
        <v>37014</v>
      </c>
      <c r="B968" s="15">
        <v>123</v>
      </c>
      <c r="C968" s="3">
        <v>0.654050946</v>
      </c>
      <c r="D968" s="56">
        <v>0.654050946</v>
      </c>
      <c r="E968" s="4">
        <v>9589</v>
      </c>
      <c r="F968" s="16">
        <v>0</v>
      </c>
      <c r="G968" s="62">
        <v>39.59957574</v>
      </c>
      <c r="H968" s="62">
        <v>-78.75142442</v>
      </c>
      <c r="I968" s="17">
        <v>1010.1</v>
      </c>
      <c r="J968" s="5">
        <f t="shared" si="90"/>
        <v>976.1</v>
      </c>
      <c r="K968" s="47">
        <f t="shared" si="91"/>
        <v>310.1793667069065</v>
      </c>
      <c r="L968" s="47">
        <f t="shared" si="94"/>
        <v>509.15936670690644</v>
      </c>
      <c r="M968" s="47">
        <f t="shared" si="92"/>
        <v>546.9793667069065</v>
      </c>
      <c r="N968" s="48">
        <f t="shared" si="93"/>
        <v>528.0693667069065</v>
      </c>
      <c r="O968" s="5">
        <v>23.7</v>
      </c>
      <c r="P968" s="5">
        <v>55.2</v>
      </c>
      <c r="Q968" s="5">
        <v>55.9</v>
      </c>
      <c r="S968" s="27">
        <v>2.811</v>
      </c>
      <c r="V968" s="27">
        <v>0.122</v>
      </c>
      <c r="Y968" s="26">
        <v>0.016</v>
      </c>
      <c r="Z968" s="48">
        <v>528.0693667069065</v>
      </c>
    </row>
    <row r="969" spans="1:26" ht="12.75">
      <c r="A969" s="1">
        <v>37014</v>
      </c>
      <c r="B969" s="15">
        <v>123</v>
      </c>
      <c r="C969" s="3">
        <v>0.654166639</v>
      </c>
      <c r="D969" s="56">
        <v>0.654166639</v>
      </c>
      <c r="E969" s="4">
        <v>9599</v>
      </c>
      <c r="F969" s="16">
        <v>0</v>
      </c>
      <c r="G969" s="62">
        <v>39.60365597</v>
      </c>
      <c r="H969" s="62">
        <v>-78.74727994</v>
      </c>
      <c r="I969" s="17">
        <v>1012.3</v>
      </c>
      <c r="J969" s="5">
        <f aca="true" t="shared" si="97" ref="J969:J983">(I969-34)</f>
        <v>978.3</v>
      </c>
      <c r="K969" s="47">
        <f aca="true" t="shared" si="98" ref="K969:K983">(8303.951372*(LN(1013.25/J969)))</f>
        <v>291.4844212150654</v>
      </c>
      <c r="L969" s="47">
        <f t="shared" si="94"/>
        <v>490.4644212150654</v>
      </c>
      <c r="M969" s="47">
        <f aca="true" t="shared" si="99" ref="M969:M983">(K969+236.8)</f>
        <v>528.2844212150654</v>
      </c>
      <c r="N969" s="48">
        <f aca="true" t="shared" si="100" ref="N969:N983">AVERAGE(L969:M969)</f>
        <v>509.3744212150654</v>
      </c>
      <c r="O969" s="5">
        <v>23.9</v>
      </c>
      <c r="P969" s="5">
        <v>55.8</v>
      </c>
      <c r="Q969" s="5">
        <v>54</v>
      </c>
      <c r="S969" s="27">
        <v>2.525</v>
      </c>
      <c r="V969" s="27">
        <v>0.102</v>
      </c>
      <c r="Y969" s="26">
        <v>0.016</v>
      </c>
      <c r="Z969" s="48">
        <v>509.3744212150654</v>
      </c>
    </row>
    <row r="970" spans="1:26" ht="12.75">
      <c r="A970" s="1">
        <v>37014</v>
      </c>
      <c r="B970" s="15">
        <v>123</v>
      </c>
      <c r="C970" s="3">
        <v>0.654282391</v>
      </c>
      <c r="D970" s="56">
        <v>0.654282391</v>
      </c>
      <c r="E970" s="4">
        <v>9609</v>
      </c>
      <c r="F970" s="16">
        <v>0</v>
      </c>
      <c r="G970" s="62">
        <v>39.60769031</v>
      </c>
      <c r="H970" s="62">
        <v>-78.74354949</v>
      </c>
      <c r="I970" s="17">
        <v>1014.4</v>
      </c>
      <c r="J970" s="5">
        <f t="shared" si="97"/>
        <v>980.4</v>
      </c>
      <c r="K970" s="47">
        <f t="shared" si="98"/>
        <v>273.67842278459256</v>
      </c>
      <c r="L970" s="47">
        <f aca="true" t="shared" si="101" ref="L970:L984">(K970+198.98)</f>
        <v>472.6584227845925</v>
      </c>
      <c r="M970" s="47">
        <f t="shared" si="99"/>
        <v>510.47842278459257</v>
      </c>
      <c r="N970" s="48">
        <f t="shared" si="100"/>
        <v>491.56842278459254</v>
      </c>
      <c r="O970" s="5">
        <v>23.7</v>
      </c>
      <c r="P970" s="5">
        <v>56.7</v>
      </c>
      <c r="Q970" s="5">
        <v>53</v>
      </c>
      <c r="S970" s="27">
        <v>2.67</v>
      </c>
      <c r="V970" s="27">
        <v>0.122</v>
      </c>
      <c r="Y970" s="26">
        <v>0.016</v>
      </c>
      <c r="Z970" s="48">
        <v>491.56842278459254</v>
      </c>
    </row>
    <row r="971" spans="1:26" ht="12.75">
      <c r="A971" s="1">
        <v>37014</v>
      </c>
      <c r="B971" s="15">
        <v>123</v>
      </c>
      <c r="C971" s="3">
        <v>0.654398143</v>
      </c>
      <c r="D971" s="56">
        <v>0.654398143</v>
      </c>
      <c r="E971" s="4">
        <v>9619</v>
      </c>
      <c r="F971" s="16">
        <v>0</v>
      </c>
      <c r="G971" s="62">
        <v>39.61151282</v>
      </c>
      <c r="H971" s="62">
        <v>-78.73957815</v>
      </c>
      <c r="I971" s="17">
        <v>1015.1</v>
      </c>
      <c r="J971" s="5">
        <f t="shared" si="97"/>
        <v>981.1</v>
      </c>
      <c r="K971" s="47">
        <f t="shared" si="98"/>
        <v>267.75156455653905</v>
      </c>
      <c r="L971" s="47">
        <f t="shared" si="101"/>
        <v>466.73156455653907</v>
      </c>
      <c r="M971" s="47">
        <f t="shared" si="99"/>
        <v>504.55156455653906</v>
      </c>
      <c r="N971" s="48">
        <f t="shared" si="100"/>
        <v>485.64156455653904</v>
      </c>
      <c r="O971" s="5">
        <v>23.4</v>
      </c>
      <c r="P971" s="5">
        <v>58.1</v>
      </c>
      <c r="Q971" s="5">
        <v>53.1</v>
      </c>
      <c r="S971" s="27">
        <v>2.651</v>
      </c>
      <c r="V971" s="27">
        <v>0.142</v>
      </c>
      <c r="Y971" s="26">
        <v>0.015</v>
      </c>
      <c r="Z971" s="48">
        <v>485.64156455653904</v>
      </c>
    </row>
    <row r="972" spans="1:26" ht="12.75">
      <c r="A972" s="1">
        <v>37014</v>
      </c>
      <c r="B972" s="15">
        <v>123</v>
      </c>
      <c r="C972" s="3">
        <v>0.654513896</v>
      </c>
      <c r="D972" s="56">
        <v>0.654513896</v>
      </c>
      <c r="E972" s="4">
        <v>9629</v>
      </c>
      <c r="F972" s="16">
        <v>0</v>
      </c>
      <c r="G972" s="62">
        <v>39.61533499</v>
      </c>
      <c r="H972" s="62">
        <v>-78.73572181</v>
      </c>
      <c r="I972" s="17">
        <v>1015.5</v>
      </c>
      <c r="J972" s="5">
        <f t="shared" si="97"/>
        <v>981.5</v>
      </c>
      <c r="K972" s="47">
        <f t="shared" si="98"/>
        <v>264.3666867467039</v>
      </c>
      <c r="L972" s="47">
        <f t="shared" si="101"/>
        <v>463.3466867467039</v>
      </c>
      <c r="M972" s="47">
        <f t="shared" si="99"/>
        <v>501.16668674670393</v>
      </c>
      <c r="N972" s="48">
        <f t="shared" si="100"/>
        <v>482.2566867467039</v>
      </c>
      <c r="O972" s="5">
        <v>23.9</v>
      </c>
      <c r="P972" s="5">
        <v>58.6</v>
      </c>
      <c r="Q972" s="5">
        <v>50.6</v>
      </c>
      <c r="S972" s="27">
        <v>2.494</v>
      </c>
      <c r="V972" s="27">
        <v>0.131</v>
      </c>
      <c r="Y972" s="26">
        <v>0.016</v>
      </c>
      <c r="Z972" s="48">
        <v>482.2566867467039</v>
      </c>
    </row>
    <row r="973" spans="1:26" ht="12.75">
      <c r="A973" s="1">
        <v>37014</v>
      </c>
      <c r="B973" s="15">
        <v>123</v>
      </c>
      <c r="C973" s="3">
        <v>0.654629648</v>
      </c>
      <c r="D973" s="56">
        <v>0.654629648</v>
      </c>
      <c r="E973" s="4">
        <v>9639</v>
      </c>
      <c r="F973" s="16">
        <v>0</v>
      </c>
      <c r="G973" s="62">
        <v>39.6195583</v>
      </c>
      <c r="H973" s="62">
        <v>-78.73253563</v>
      </c>
      <c r="I973" s="17">
        <v>1017.9</v>
      </c>
      <c r="J973" s="5">
        <f t="shared" si="97"/>
        <v>983.9</v>
      </c>
      <c r="K973" s="47">
        <f t="shared" si="98"/>
        <v>244.0863436117268</v>
      </c>
      <c r="L973" s="47">
        <f t="shared" si="101"/>
        <v>443.0663436117268</v>
      </c>
      <c r="M973" s="47">
        <f t="shared" si="99"/>
        <v>480.88634361172683</v>
      </c>
      <c r="N973" s="48">
        <f t="shared" si="100"/>
        <v>461.9763436117268</v>
      </c>
      <c r="O973" s="5">
        <v>23.2</v>
      </c>
      <c r="P973" s="5">
        <v>58.7</v>
      </c>
      <c r="Q973" s="5">
        <v>50.6</v>
      </c>
      <c r="S973" s="27">
        <v>2.681</v>
      </c>
      <c r="V973" s="27">
        <v>0.102</v>
      </c>
      <c r="Y973" s="26">
        <v>0.015</v>
      </c>
      <c r="Z973" s="48">
        <v>461.9763436117268</v>
      </c>
    </row>
    <row r="974" spans="1:26" ht="12.75">
      <c r="A974" s="1">
        <v>37014</v>
      </c>
      <c r="B974" s="15">
        <v>123</v>
      </c>
      <c r="C974" s="3">
        <v>0.6547454</v>
      </c>
      <c r="D974" s="56">
        <v>0.6547454</v>
      </c>
      <c r="E974" s="4">
        <v>9649</v>
      </c>
      <c r="F974" s="16">
        <v>0</v>
      </c>
      <c r="G974" s="62">
        <v>39.62408906</v>
      </c>
      <c r="H974" s="62">
        <v>-78.730164</v>
      </c>
      <c r="I974" s="17">
        <v>1022.9</v>
      </c>
      <c r="J974" s="5">
        <f t="shared" si="97"/>
        <v>988.9</v>
      </c>
      <c r="K974" s="47">
        <f t="shared" si="98"/>
        <v>201.9940425558637</v>
      </c>
      <c r="L974" s="47">
        <f t="shared" si="101"/>
        <v>400.97404255586366</v>
      </c>
      <c r="M974" s="47">
        <f t="shared" si="99"/>
        <v>438.7940425558637</v>
      </c>
      <c r="N974" s="48">
        <f t="shared" si="100"/>
        <v>419.8840425558637</v>
      </c>
      <c r="O974" s="5">
        <v>23.4</v>
      </c>
      <c r="P974" s="5">
        <v>58.2</v>
      </c>
      <c r="Q974" s="5">
        <v>49.9</v>
      </c>
      <c r="S974" s="27">
        <v>2.634</v>
      </c>
      <c r="V974" s="27">
        <v>0.131</v>
      </c>
      <c r="Y974" s="26">
        <v>0.015</v>
      </c>
      <c r="Z974" s="48">
        <v>419.8840425558637</v>
      </c>
    </row>
    <row r="975" spans="1:26" ht="12.75">
      <c r="A975" s="1">
        <v>37014</v>
      </c>
      <c r="B975" s="15">
        <v>123</v>
      </c>
      <c r="C975" s="3">
        <v>0.654861093</v>
      </c>
      <c r="D975" s="56">
        <v>0.654861093</v>
      </c>
      <c r="E975" s="4">
        <v>9659</v>
      </c>
      <c r="F975" s="16">
        <v>0</v>
      </c>
      <c r="G975" s="62">
        <v>39.62877686</v>
      </c>
      <c r="H975" s="62">
        <v>-78.73138649</v>
      </c>
      <c r="I975" s="17">
        <v>1026.4</v>
      </c>
      <c r="J975" s="5">
        <f t="shared" si="97"/>
        <v>992.4000000000001</v>
      </c>
      <c r="K975" s="47">
        <f t="shared" si="98"/>
        <v>172.65587061412842</v>
      </c>
      <c r="L975" s="47">
        <f t="shared" si="101"/>
        <v>371.6358706141284</v>
      </c>
      <c r="M975" s="47">
        <f t="shared" si="99"/>
        <v>409.45587061412846</v>
      </c>
      <c r="N975" s="48">
        <f t="shared" si="100"/>
        <v>390.54587061412843</v>
      </c>
      <c r="O975" s="5">
        <v>23.1</v>
      </c>
      <c r="P975" s="5">
        <v>59.6</v>
      </c>
      <c r="Q975" s="5">
        <v>47.7</v>
      </c>
      <c r="V975" s="27">
        <v>0.111</v>
      </c>
      <c r="Y975" s="26">
        <v>0.014</v>
      </c>
      <c r="Z975" s="48">
        <v>390.54587061412843</v>
      </c>
    </row>
    <row r="976" spans="1:26" ht="12.75">
      <c r="A976" s="1">
        <v>37014</v>
      </c>
      <c r="B976" s="15">
        <v>123</v>
      </c>
      <c r="C976" s="3">
        <v>0.654976845</v>
      </c>
      <c r="D976" s="56">
        <v>0.654976845</v>
      </c>
      <c r="E976" s="4">
        <v>9669</v>
      </c>
      <c r="F976" s="16">
        <v>0</v>
      </c>
      <c r="G976" s="62">
        <v>39.63139116</v>
      </c>
      <c r="H976" s="62">
        <v>-78.73629263</v>
      </c>
      <c r="I976" s="17">
        <v>1035.2</v>
      </c>
      <c r="J976" s="5">
        <f t="shared" si="97"/>
        <v>1001.2</v>
      </c>
      <c r="K976" s="47">
        <f t="shared" si="98"/>
        <v>99.34603244433995</v>
      </c>
      <c r="L976" s="47">
        <f t="shared" si="101"/>
        <v>298.32603244433994</v>
      </c>
      <c r="M976" s="47">
        <f t="shared" si="99"/>
        <v>336.14603244434</v>
      </c>
      <c r="N976" s="48">
        <f t="shared" si="100"/>
        <v>317.23603244433997</v>
      </c>
      <c r="O976" s="5">
        <v>23.8</v>
      </c>
      <c r="P976" s="5">
        <v>60.1</v>
      </c>
      <c r="Q976" s="5">
        <v>46</v>
      </c>
      <c r="V976" s="27">
        <v>0.112</v>
      </c>
      <c r="Y976" s="26">
        <v>0.016</v>
      </c>
      <c r="Z976" s="48">
        <v>317.23603244433997</v>
      </c>
    </row>
    <row r="977" spans="1:26" ht="12.75">
      <c r="A977" s="1">
        <v>37014</v>
      </c>
      <c r="B977" s="15">
        <v>123</v>
      </c>
      <c r="C977" s="3">
        <v>0.655092597</v>
      </c>
      <c r="D977" s="56">
        <v>0.655092597</v>
      </c>
      <c r="E977" s="4">
        <v>9679</v>
      </c>
      <c r="F977" s="16">
        <v>0</v>
      </c>
      <c r="G977" s="62">
        <v>39.6314074</v>
      </c>
      <c r="H977" s="62">
        <v>-78.74193865</v>
      </c>
      <c r="I977" s="17">
        <v>1041</v>
      </c>
      <c r="J977" s="5">
        <f t="shared" si="97"/>
        <v>1007</v>
      </c>
      <c r="K977" s="47">
        <f t="shared" si="98"/>
        <v>51.37964276739776</v>
      </c>
      <c r="L977" s="47">
        <f t="shared" si="101"/>
        <v>250.35964276739776</v>
      </c>
      <c r="M977" s="47">
        <f t="shared" si="99"/>
        <v>288.17964276739775</v>
      </c>
      <c r="N977" s="48">
        <f t="shared" si="100"/>
        <v>269.2696427673977</v>
      </c>
      <c r="O977" s="5">
        <v>24.3</v>
      </c>
      <c r="P977" s="5">
        <v>60.2</v>
      </c>
      <c r="Q977" s="5">
        <v>42.6</v>
      </c>
      <c r="V977" s="27">
        <v>0.121</v>
      </c>
      <c r="Y977" s="26">
        <v>0.015</v>
      </c>
      <c r="Z977" s="48">
        <v>269.2696427673977</v>
      </c>
    </row>
    <row r="978" spans="1:26" ht="12.75">
      <c r="A978" s="1">
        <v>37014</v>
      </c>
      <c r="B978" s="15">
        <v>123</v>
      </c>
      <c r="C978" s="3">
        <v>0.655208349</v>
      </c>
      <c r="D978" s="56">
        <v>0.655208349</v>
      </c>
      <c r="E978" s="4">
        <v>9689</v>
      </c>
      <c r="F978" s="16">
        <v>0</v>
      </c>
      <c r="G978" s="62">
        <v>39.62884856</v>
      </c>
      <c r="H978" s="62">
        <v>-78.74630767</v>
      </c>
      <c r="I978" s="17">
        <v>1045</v>
      </c>
      <c r="J978" s="5">
        <f t="shared" si="97"/>
        <v>1011</v>
      </c>
      <c r="K978" s="47">
        <f t="shared" si="98"/>
        <v>18.460069933602718</v>
      </c>
      <c r="L978" s="47">
        <f t="shared" si="101"/>
        <v>217.4400699336027</v>
      </c>
      <c r="M978" s="47">
        <f t="shared" si="99"/>
        <v>255.26006993360272</v>
      </c>
      <c r="N978" s="48">
        <f t="shared" si="100"/>
        <v>236.3500699336027</v>
      </c>
      <c r="O978" s="5">
        <v>24.7</v>
      </c>
      <c r="P978" s="5">
        <v>58.9</v>
      </c>
      <c r="Q978" s="5">
        <v>40.6</v>
      </c>
      <c r="V978" s="27">
        <v>0.121</v>
      </c>
      <c r="Y978" s="26">
        <v>0.016</v>
      </c>
      <c r="Z978" s="48">
        <v>236.3500699336027</v>
      </c>
    </row>
    <row r="979" spans="1:26" ht="12.75">
      <c r="A979" s="1">
        <v>37014</v>
      </c>
      <c r="B979" s="15">
        <v>123</v>
      </c>
      <c r="C979" s="3">
        <v>0.655324101</v>
      </c>
      <c r="D979" s="56">
        <v>0.655324101</v>
      </c>
      <c r="E979" s="4">
        <v>9699</v>
      </c>
      <c r="F979" s="16">
        <v>0</v>
      </c>
      <c r="G979" s="62">
        <v>39.62521047</v>
      </c>
      <c r="H979" s="62">
        <v>-78.74997637</v>
      </c>
      <c r="I979" s="17">
        <v>1047.4</v>
      </c>
      <c r="J979" s="5">
        <f t="shared" si="97"/>
        <v>1013.4000000000001</v>
      </c>
      <c r="K979" s="47">
        <f t="shared" si="98"/>
        <v>-1.2292134390003857</v>
      </c>
      <c r="L979" s="47">
        <f t="shared" si="101"/>
        <v>197.75078656099961</v>
      </c>
      <c r="M979" s="47">
        <f t="shared" si="99"/>
        <v>235.57078656099964</v>
      </c>
      <c r="N979" s="48">
        <f t="shared" si="100"/>
        <v>216.6607865609996</v>
      </c>
      <c r="O979" s="5">
        <v>25.1</v>
      </c>
      <c r="P979" s="5">
        <v>57.9</v>
      </c>
      <c r="Q979" s="5">
        <v>43.2</v>
      </c>
      <c r="V979" s="27">
        <v>0.101</v>
      </c>
      <c r="Y979" s="26">
        <v>0.066</v>
      </c>
      <c r="Z979" s="48">
        <v>216.6607865609996</v>
      </c>
    </row>
    <row r="980" spans="1:26" ht="12.75">
      <c r="A980" s="1">
        <v>37014</v>
      </c>
      <c r="B980" s="15">
        <v>123</v>
      </c>
      <c r="C980" s="3">
        <v>0.655439794</v>
      </c>
      <c r="D980" s="56">
        <v>0.655439794</v>
      </c>
      <c r="E980" s="4">
        <v>9709</v>
      </c>
      <c r="F980" s="16">
        <v>0</v>
      </c>
      <c r="G980" s="62">
        <v>39.6218088</v>
      </c>
      <c r="H980" s="62">
        <v>-78.75347817</v>
      </c>
      <c r="I980" s="17">
        <v>1046.9</v>
      </c>
      <c r="J980" s="5">
        <f t="shared" si="97"/>
        <v>1012.9000000000001</v>
      </c>
      <c r="K980" s="47">
        <f t="shared" si="98"/>
        <v>2.86887250115472</v>
      </c>
      <c r="L980" s="47">
        <f t="shared" si="101"/>
        <v>201.84887250115472</v>
      </c>
      <c r="M980" s="47">
        <f t="shared" si="99"/>
        <v>239.66887250115474</v>
      </c>
      <c r="N980" s="48">
        <f t="shared" si="100"/>
        <v>220.7588725011547</v>
      </c>
      <c r="O980" s="5">
        <v>24.9</v>
      </c>
      <c r="P980" s="5">
        <v>57.6</v>
      </c>
      <c r="Q980" s="5">
        <v>45.6</v>
      </c>
      <c r="V980" s="27">
        <v>0.122</v>
      </c>
      <c r="Y980" s="26">
        <v>0.058</v>
      </c>
      <c r="Z980" s="48">
        <v>220.7588725011547</v>
      </c>
    </row>
    <row r="981" spans="1:26" ht="12.75">
      <c r="A981" s="1">
        <v>37014</v>
      </c>
      <c r="B981" s="15">
        <v>123</v>
      </c>
      <c r="C981" s="3">
        <v>0.655555546</v>
      </c>
      <c r="D981" s="56">
        <v>0.655555546</v>
      </c>
      <c r="E981" s="4">
        <v>9719</v>
      </c>
      <c r="F981" s="16">
        <v>0</v>
      </c>
      <c r="G981" s="62">
        <v>39.61881824</v>
      </c>
      <c r="H981" s="62">
        <v>-78.75654393</v>
      </c>
      <c r="I981" s="17">
        <v>1047</v>
      </c>
      <c r="J981" s="5">
        <f t="shared" si="97"/>
        <v>1013</v>
      </c>
      <c r="K981" s="47">
        <f t="shared" si="98"/>
        <v>2.0490935013291858</v>
      </c>
      <c r="L981" s="47">
        <f t="shared" si="101"/>
        <v>201.02909350132919</v>
      </c>
      <c r="M981" s="47">
        <f t="shared" si="99"/>
        <v>238.8490935013292</v>
      </c>
      <c r="N981" s="48">
        <f t="shared" si="100"/>
        <v>219.93909350132918</v>
      </c>
      <c r="O981" s="5">
        <v>24.6</v>
      </c>
      <c r="P981" s="5">
        <v>57.9</v>
      </c>
      <c r="Q981" s="5">
        <v>46</v>
      </c>
      <c r="V981" s="27">
        <v>0.122</v>
      </c>
      <c r="Y981" s="26">
        <v>0.055</v>
      </c>
      <c r="Z981" s="48">
        <v>219.93909350132918</v>
      </c>
    </row>
    <row r="982" spans="1:26" ht="12.75">
      <c r="A982" s="1">
        <v>37014</v>
      </c>
      <c r="B982" s="15">
        <v>123</v>
      </c>
      <c r="C982" s="3">
        <v>0.655671299</v>
      </c>
      <c r="D982" s="56">
        <v>0.655671299</v>
      </c>
      <c r="E982" s="4">
        <v>9729</v>
      </c>
      <c r="F982" s="16">
        <v>0</v>
      </c>
      <c r="G982" s="62">
        <v>39.61638635</v>
      </c>
      <c r="H982" s="62">
        <v>-78.75909108</v>
      </c>
      <c r="I982" s="17">
        <v>1046.7</v>
      </c>
      <c r="J982" s="5">
        <f t="shared" si="97"/>
        <v>1012.7</v>
      </c>
      <c r="K982" s="47">
        <f t="shared" si="98"/>
        <v>4.508673330338009</v>
      </c>
      <c r="L982" s="47">
        <f t="shared" si="101"/>
        <v>203.488673330338</v>
      </c>
      <c r="M982" s="47">
        <f t="shared" si="99"/>
        <v>241.30867333033802</v>
      </c>
      <c r="N982" s="48">
        <f t="shared" si="100"/>
        <v>222.398673330338</v>
      </c>
      <c r="O982" s="5">
        <v>24.6</v>
      </c>
      <c r="P982" s="5">
        <v>58.2</v>
      </c>
      <c r="Q982" s="5">
        <v>46</v>
      </c>
      <c r="Y982" s="26">
        <v>0.054</v>
      </c>
      <c r="Z982" s="48">
        <v>222.398673330338</v>
      </c>
    </row>
    <row r="983" spans="1:26" ht="12.75">
      <c r="A983" s="1">
        <v>37014</v>
      </c>
      <c r="B983" s="15">
        <v>123</v>
      </c>
      <c r="C983" s="3">
        <v>0.655787051</v>
      </c>
      <c r="D983" s="56">
        <v>0.655787051</v>
      </c>
      <c r="E983" s="4">
        <v>9739</v>
      </c>
      <c r="F983" s="16">
        <v>0</v>
      </c>
      <c r="G983" s="62">
        <v>39.61449152</v>
      </c>
      <c r="H983" s="62">
        <v>-78.76114837</v>
      </c>
      <c r="I983" s="17">
        <v>1047.1</v>
      </c>
      <c r="J983" s="5">
        <f t="shared" si="97"/>
        <v>1013.0999999999999</v>
      </c>
      <c r="K983" s="47">
        <f t="shared" si="98"/>
        <v>1.2293954233727158</v>
      </c>
      <c r="L983" s="47">
        <f t="shared" si="101"/>
        <v>200.2093954233727</v>
      </c>
      <c r="M983" s="47">
        <f t="shared" si="99"/>
        <v>238.02939542337273</v>
      </c>
      <c r="N983" s="48">
        <f t="shared" si="100"/>
        <v>219.11939542337274</v>
      </c>
      <c r="O983" s="5">
        <v>24.9</v>
      </c>
      <c r="P983" s="5">
        <v>58.4</v>
      </c>
      <c r="Q983" s="5">
        <v>46.1</v>
      </c>
      <c r="Y983" s="26">
        <v>-0.041</v>
      </c>
      <c r="Z983" s="48">
        <v>219.11939542337274</v>
      </c>
    </row>
    <row r="984" spans="1:26" ht="12.75">
      <c r="A984" s="1">
        <v>37014</v>
      </c>
      <c r="B984" s="15">
        <v>123</v>
      </c>
      <c r="C984" s="3">
        <v>0.655902803</v>
      </c>
      <c r="D984" s="56">
        <v>0.655902803</v>
      </c>
      <c r="E984" s="4">
        <v>9742</v>
      </c>
      <c r="F984" s="16">
        <v>0</v>
      </c>
      <c r="G984" s="62">
        <v>39.61312176</v>
      </c>
      <c r="H984" s="62">
        <v>-78.76255589</v>
      </c>
      <c r="I984" s="17">
        <v>1047.1</v>
      </c>
      <c r="J984" s="5">
        <f>(I984-34)</f>
        <v>1013.0999999999999</v>
      </c>
      <c r="K984" s="47">
        <f>(8303.951372*(LN(1013.25/J984)))</f>
        <v>1.2293954233727158</v>
      </c>
      <c r="L984" s="47">
        <f t="shared" si="101"/>
        <v>200.2093954233727</v>
      </c>
      <c r="M984" s="47">
        <f>(K984+236.8)</f>
        <v>238.02939542337273</v>
      </c>
      <c r="N984" s="48">
        <f>AVERAGE(L984:M984)</f>
        <v>219.11939542337274</v>
      </c>
      <c r="O984" s="5">
        <v>25</v>
      </c>
      <c r="P984" s="5">
        <v>59</v>
      </c>
      <c r="Q984" s="5">
        <v>47</v>
      </c>
      <c r="Y984" s="26">
        <v>-0.041</v>
      </c>
      <c r="Z984" s="48">
        <v>219.11939542337274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940"/>
  <sheetViews>
    <sheetView zoomScale="75" zoomScaleNormal="75" workbookViewId="0" topLeftCell="A1">
      <selection activeCell="L40" sqref="L40"/>
    </sheetView>
  </sheetViews>
  <sheetFormatPr defaultColWidth="9.140625" defaultRowHeight="12.75"/>
  <cols>
    <col min="1" max="4" width="11.00390625" style="0" customWidth="1"/>
  </cols>
  <sheetData>
    <row r="2" spans="1:4" ht="12.75">
      <c r="A2" t="s">
        <v>124</v>
      </c>
      <c r="B2" t="s">
        <v>125</v>
      </c>
      <c r="C2" t="s">
        <v>126</v>
      </c>
      <c r="D2" t="s">
        <v>127</v>
      </c>
    </row>
    <row r="3" spans="1:2" ht="12.75">
      <c r="A3" t="s">
        <v>128</v>
      </c>
      <c r="B3">
        <v>2.07</v>
      </c>
    </row>
    <row r="5" spans="1:4" ht="12.75">
      <c r="A5" t="s">
        <v>129</v>
      </c>
      <c r="B5" t="s">
        <v>130</v>
      </c>
      <c r="C5" t="s">
        <v>131</v>
      </c>
      <c r="D5" t="s">
        <v>132</v>
      </c>
    </row>
    <row r="6" spans="1:4" ht="12.75">
      <c r="A6" t="s">
        <v>133</v>
      </c>
      <c r="B6" t="s">
        <v>134</v>
      </c>
      <c r="C6">
        <v>84</v>
      </c>
      <c r="D6">
        <v>121</v>
      </c>
    </row>
    <row r="8" spans="1:2" ht="12.75">
      <c r="A8" t="s">
        <v>135</v>
      </c>
      <c r="B8" t="s">
        <v>136</v>
      </c>
    </row>
    <row r="9" spans="1:3" ht="12.75">
      <c r="A9" t="s">
        <v>137</v>
      </c>
      <c r="B9" t="s">
        <v>138</v>
      </c>
      <c r="C9" t="s">
        <v>139</v>
      </c>
    </row>
    <row r="11" spans="1:4" ht="12.75">
      <c r="A11" t="s">
        <v>140</v>
      </c>
      <c r="B11" t="s">
        <v>141</v>
      </c>
      <c r="C11" t="s">
        <v>142</v>
      </c>
      <c r="D11" t="s">
        <v>143</v>
      </c>
    </row>
    <row r="12" spans="1:4" ht="12.75">
      <c r="A12" t="s">
        <v>144</v>
      </c>
      <c r="B12" t="s">
        <v>145</v>
      </c>
      <c r="C12" s="54">
        <v>37014</v>
      </c>
      <c r="D12" s="2">
        <v>0.5428125</v>
      </c>
    </row>
    <row r="13" spans="1:4" ht="12.75">
      <c r="A13" t="s">
        <v>146</v>
      </c>
      <c r="B13" t="s">
        <v>147</v>
      </c>
      <c r="C13" s="54">
        <v>37014</v>
      </c>
      <c r="D13" s="2">
        <v>0.5429398148148148</v>
      </c>
    </row>
    <row r="14" spans="1:4" ht="12.75">
      <c r="A14" t="s">
        <v>148</v>
      </c>
      <c r="B14" t="s">
        <v>149</v>
      </c>
      <c r="C14" s="54">
        <v>37014</v>
      </c>
      <c r="D14" s="2">
        <v>0.5430671296296297</v>
      </c>
    </row>
    <row r="15" spans="1:4" ht="12.75">
      <c r="A15" t="s">
        <v>150</v>
      </c>
      <c r="B15" t="s">
        <v>151</v>
      </c>
      <c r="C15" s="54">
        <v>37014</v>
      </c>
      <c r="D15" s="2">
        <v>0.5431828703703704</v>
      </c>
    </row>
    <row r="16" spans="1:4" ht="12.75">
      <c r="A16" t="s">
        <v>152</v>
      </c>
      <c r="B16" t="s">
        <v>153</v>
      </c>
      <c r="C16" s="54">
        <v>37014</v>
      </c>
      <c r="D16" s="2">
        <v>0.5432986111111111</v>
      </c>
    </row>
    <row r="17" spans="1:4" ht="12.75">
      <c r="A17" t="s">
        <v>154</v>
      </c>
      <c r="B17" t="s">
        <v>155</v>
      </c>
      <c r="C17" s="54">
        <v>37014</v>
      </c>
      <c r="D17" s="2">
        <v>0.5434375</v>
      </c>
    </row>
    <row r="18" spans="1:4" ht="12.75">
      <c r="A18" t="s">
        <v>156</v>
      </c>
      <c r="B18" t="s">
        <v>157</v>
      </c>
      <c r="C18" s="54">
        <v>37014</v>
      </c>
      <c r="D18" s="2">
        <v>0.5435763888888888</v>
      </c>
    </row>
    <row r="19" spans="1:4" ht="12.75">
      <c r="A19" t="s">
        <v>158</v>
      </c>
      <c r="B19" t="s">
        <v>159</v>
      </c>
      <c r="C19" s="54">
        <v>37014</v>
      </c>
      <c r="D19" s="2">
        <v>0.5437268518518519</v>
      </c>
    </row>
    <row r="20" spans="1:4" ht="12.75">
      <c r="A20" t="s">
        <v>160</v>
      </c>
      <c r="B20" t="s">
        <v>161</v>
      </c>
      <c r="C20" s="54">
        <v>37014</v>
      </c>
      <c r="D20" s="2">
        <v>0.5438541666666666</v>
      </c>
    </row>
    <row r="21" spans="1:4" ht="12.75">
      <c r="A21" t="s">
        <v>162</v>
      </c>
      <c r="B21" t="s">
        <v>163</v>
      </c>
      <c r="C21" s="54">
        <v>37014</v>
      </c>
      <c r="D21" s="2">
        <v>0.5439814814814815</v>
      </c>
    </row>
    <row r="22" spans="1:4" ht="12.75">
      <c r="A22" t="s">
        <v>164</v>
      </c>
      <c r="B22" t="s">
        <v>161</v>
      </c>
      <c r="C22" s="54">
        <v>37014</v>
      </c>
      <c r="D22" s="2">
        <v>0.5441435185185185</v>
      </c>
    </row>
    <row r="23" spans="1:4" ht="12.75">
      <c r="A23" t="s">
        <v>165</v>
      </c>
      <c r="B23" t="s">
        <v>166</v>
      </c>
      <c r="C23" s="54">
        <v>37014</v>
      </c>
      <c r="D23" s="2">
        <v>0.5442708333333334</v>
      </c>
    </row>
    <row r="24" spans="1:4" ht="12.75">
      <c r="A24" t="s">
        <v>167</v>
      </c>
      <c r="B24" t="s">
        <v>168</v>
      </c>
      <c r="C24" s="54">
        <v>37014</v>
      </c>
      <c r="D24" s="2">
        <v>0.5443981481481481</v>
      </c>
    </row>
    <row r="25" spans="1:4" ht="12.75">
      <c r="A25" t="s">
        <v>164</v>
      </c>
      <c r="B25" t="s">
        <v>169</v>
      </c>
      <c r="C25" s="54">
        <v>37014</v>
      </c>
      <c r="D25" s="2">
        <v>0.5445254629629629</v>
      </c>
    </row>
    <row r="26" spans="1:4" ht="12.75">
      <c r="A26" t="s">
        <v>170</v>
      </c>
      <c r="B26" t="s">
        <v>166</v>
      </c>
      <c r="C26" s="54">
        <v>37014</v>
      </c>
      <c r="D26" s="2">
        <v>0.5446527777777778</v>
      </c>
    </row>
    <row r="27" spans="1:4" ht="12.75">
      <c r="A27" t="s">
        <v>171</v>
      </c>
      <c r="B27" t="s">
        <v>172</v>
      </c>
      <c r="C27" s="54">
        <v>37014</v>
      </c>
      <c r="D27" s="2">
        <v>0.5448148148148148</v>
      </c>
    </row>
    <row r="28" spans="1:4" ht="12.75">
      <c r="A28" t="s">
        <v>173</v>
      </c>
      <c r="B28" t="s">
        <v>157</v>
      </c>
      <c r="C28" s="54">
        <v>37014</v>
      </c>
      <c r="D28" s="2">
        <v>0.5449421296296296</v>
      </c>
    </row>
    <row r="29" spans="1:4" ht="12.75">
      <c r="A29" t="s">
        <v>173</v>
      </c>
      <c r="B29" t="s">
        <v>166</v>
      </c>
      <c r="C29" s="54">
        <v>37014</v>
      </c>
      <c r="D29" s="2">
        <v>0.5451157407407408</v>
      </c>
    </row>
    <row r="30" spans="1:4" ht="12.75">
      <c r="A30" t="s">
        <v>167</v>
      </c>
      <c r="B30" t="s">
        <v>174</v>
      </c>
      <c r="C30" s="54">
        <v>37014</v>
      </c>
      <c r="D30" s="2">
        <v>0.5452430555555555</v>
      </c>
    </row>
    <row r="31" spans="1:4" ht="12.75">
      <c r="A31" t="s">
        <v>175</v>
      </c>
      <c r="B31" t="s">
        <v>172</v>
      </c>
      <c r="C31" s="54">
        <v>37014</v>
      </c>
      <c r="D31" s="2">
        <v>0.5453703703703704</v>
      </c>
    </row>
    <row r="32" spans="1:4" ht="12.75">
      <c r="A32" t="s">
        <v>167</v>
      </c>
      <c r="B32" t="s">
        <v>176</v>
      </c>
      <c r="C32" s="54">
        <v>37014</v>
      </c>
      <c r="D32" s="2">
        <v>0.5454976851851852</v>
      </c>
    </row>
    <row r="33" spans="1:4" ht="12.75">
      <c r="A33" t="s">
        <v>152</v>
      </c>
      <c r="B33" t="s">
        <v>159</v>
      </c>
      <c r="C33" s="54">
        <v>37014</v>
      </c>
      <c r="D33" s="2">
        <v>0.545625</v>
      </c>
    </row>
    <row r="34" spans="1:4" ht="12.75">
      <c r="A34" t="s">
        <v>171</v>
      </c>
      <c r="B34" t="s">
        <v>163</v>
      </c>
      <c r="C34" s="54">
        <v>37014</v>
      </c>
      <c r="D34" s="2">
        <v>0.5457986111111112</v>
      </c>
    </row>
    <row r="35" spans="1:4" ht="12.75">
      <c r="A35" t="s">
        <v>171</v>
      </c>
      <c r="B35" t="s">
        <v>176</v>
      </c>
      <c r="C35" s="54">
        <v>37014</v>
      </c>
      <c r="D35" s="2">
        <v>0.5459259259259259</v>
      </c>
    </row>
    <row r="36" spans="1:4" ht="12.75">
      <c r="A36" t="s">
        <v>152</v>
      </c>
      <c r="B36" t="s">
        <v>176</v>
      </c>
      <c r="C36" s="54">
        <v>37014</v>
      </c>
      <c r="D36" s="2">
        <v>0.5460532407407407</v>
      </c>
    </row>
    <row r="37" spans="1:4" ht="12.75">
      <c r="A37" t="s">
        <v>177</v>
      </c>
      <c r="B37" t="s">
        <v>178</v>
      </c>
      <c r="C37" s="54">
        <v>37014</v>
      </c>
      <c r="D37" s="2">
        <v>0.5462037037037036</v>
      </c>
    </row>
    <row r="38" spans="1:4" ht="12.75">
      <c r="A38" t="s">
        <v>179</v>
      </c>
      <c r="B38" t="s">
        <v>169</v>
      </c>
      <c r="C38" s="54">
        <v>37014</v>
      </c>
      <c r="D38" s="2">
        <v>0.5463310185185185</v>
      </c>
    </row>
    <row r="39" spans="1:4" ht="12.75">
      <c r="A39" t="s">
        <v>180</v>
      </c>
      <c r="B39" t="s">
        <v>181</v>
      </c>
      <c r="C39" s="54">
        <v>37014</v>
      </c>
      <c r="D39" s="2">
        <v>0.5464699074074074</v>
      </c>
    </row>
    <row r="40" spans="1:4" ht="12.75">
      <c r="A40" t="s">
        <v>170</v>
      </c>
      <c r="B40" t="s">
        <v>166</v>
      </c>
      <c r="C40" s="54">
        <v>37014</v>
      </c>
      <c r="D40" s="2">
        <v>0.5465972222222223</v>
      </c>
    </row>
    <row r="41" spans="1:4" ht="12.75">
      <c r="A41" t="s">
        <v>164</v>
      </c>
      <c r="B41" t="s">
        <v>169</v>
      </c>
      <c r="C41" s="54">
        <v>37014</v>
      </c>
      <c r="D41" s="2">
        <v>0.5467129629629629</v>
      </c>
    </row>
    <row r="42" spans="1:4" ht="12.75">
      <c r="A42" t="s">
        <v>167</v>
      </c>
      <c r="B42" t="s">
        <v>176</v>
      </c>
      <c r="C42" s="54">
        <v>37014</v>
      </c>
      <c r="D42" s="2">
        <v>0.5468518518518518</v>
      </c>
    </row>
    <row r="43" spans="1:4" ht="12.75">
      <c r="A43" t="s">
        <v>171</v>
      </c>
      <c r="B43" t="s">
        <v>166</v>
      </c>
      <c r="C43" s="54">
        <v>37014</v>
      </c>
      <c r="D43" s="2">
        <v>0.5469675925925926</v>
      </c>
    </row>
    <row r="44" spans="1:4" ht="12.75">
      <c r="A44" t="s">
        <v>152</v>
      </c>
      <c r="B44" t="s">
        <v>174</v>
      </c>
      <c r="C44" s="54">
        <v>37014</v>
      </c>
      <c r="D44" s="2">
        <v>0.5470949074074074</v>
      </c>
    </row>
    <row r="45" spans="1:4" ht="12.75">
      <c r="A45" t="s">
        <v>152</v>
      </c>
      <c r="B45" t="s">
        <v>182</v>
      </c>
      <c r="C45" s="54">
        <v>37014</v>
      </c>
      <c r="D45" s="2">
        <v>0.5472222222222222</v>
      </c>
    </row>
    <row r="46" spans="1:4" ht="12.75">
      <c r="A46" t="s">
        <v>183</v>
      </c>
      <c r="B46" t="s">
        <v>181</v>
      </c>
      <c r="C46" s="54">
        <v>37014</v>
      </c>
      <c r="D46" s="2">
        <v>0.5473726851851851</v>
      </c>
    </row>
    <row r="47" spans="1:4" ht="12.75">
      <c r="A47" t="s">
        <v>173</v>
      </c>
      <c r="B47" t="s">
        <v>166</v>
      </c>
      <c r="C47" s="54">
        <v>37014</v>
      </c>
      <c r="D47" s="2">
        <v>0.5475</v>
      </c>
    </row>
    <row r="48" spans="1:4" ht="12.75">
      <c r="A48" t="s">
        <v>152</v>
      </c>
      <c r="B48" t="s">
        <v>157</v>
      </c>
      <c r="C48" s="54">
        <v>37014</v>
      </c>
      <c r="D48" s="2">
        <v>0.5476273148148149</v>
      </c>
    </row>
    <row r="49" spans="1:4" ht="12.75">
      <c r="A49" t="s">
        <v>184</v>
      </c>
      <c r="B49" t="s">
        <v>176</v>
      </c>
      <c r="C49" s="54">
        <v>37014</v>
      </c>
      <c r="D49" s="2">
        <v>0.5477546296296296</v>
      </c>
    </row>
    <row r="50" spans="1:4" ht="12.75">
      <c r="A50" t="s">
        <v>185</v>
      </c>
      <c r="B50" t="s">
        <v>161</v>
      </c>
      <c r="C50" s="54">
        <v>37014</v>
      </c>
      <c r="D50" s="2">
        <v>0.5478819444444444</v>
      </c>
    </row>
    <row r="51" spans="1:4" ht="12.75">
      <c r="A51" t="s">
        <v>179</v>
      </c>
      <c r="B51" t="s">
        <v>161</v>
      </c>
      <c r="C51" s="54">
        <v>37014</v>
      </c>
      <c r="D51" s="2">
        <v>0.5480092592592593</v>
      </c>
    </row>
    <row r="52" spans="1:4" ht="12.75">
      <c r="A52" t="s">
        <v>175</v>
      </c>
      <c r="B52" t="s">
        <v>178</v>
      </c>
      <c r="C52" s="54">
        <v>37014</v>
      </c>
      <c r="D52" s="2">
        <v>0.548125</v>
      </c>
    </row>
    <row r="53" spans="1:4" ht="12.75">
      <c r="A53" t="s">
        <v>165</v>
      </c>
      <c r="B53" t="s">
        <v>186</v>
      </c>
      <c r="C53" s="54">
        <v>37014</v>
      </c>
      <c r="D53" s="2">
        <v>0.5482523148148148</v>
      </c>
    </row>
    <row r="54" spans="1:4" ht="12.75">
      <c r="A54" t="s">
        <v>187</v>
      </c>
      <c r="B54" t="s">
        <v>188</v>
      </c>
      <c r="C54" s="54">
        <v>37014</v>
      </c>
      <c r="D54" s="2">
        <v>0.5483796296296296</v>
      </c>
    </row>
    <row r="55" spans="1:4" ht="12.75">
      <c r="A55" t="s">
        <v>189</v>
      </c>
      <c r="B55" t="s">
        <v>190</v>
      </c>
      <c r="C55" s="54">
        <v>37014</v>
      </c>
      <c r="D55" s="2">
        <v>0.5485069444444445</v>
      </c>
    </row>
    <row r="56" spans="1:4" ht="12.75">
      <c r="A56" t="s">
        <v>191</v>
      </c>
      <c r="B56" t="s">
        <v>157</v>
      </c>
      <c r="C56" s="54">
        <v>37014</v>
      </c>
      <c r="D56" s="2">
        <v>0.5486342592592592</v>
      </c>
    </row>
    <row r="57" spans="1:4" ht="12.75">
      <c r="A57" t="s">
        <v>192</v>
      </c>
      <c r="B57" t="s">
        <v>193</v>
      </c>
      <c r="C57" s="54">
        <v>37014</v>
      </c>
      <c r="D57" s="2">
        <v>0.5487615740740741</v>
      </c>
    </row>
    <row r="58" spans="1:4" ht="12.75">
      <c r="A58" t="s">
        <v>194</v>
      </c>
      <c r="B58" t="s">
        <v>195</v>
      </c>
      <c r="C58" s="54">
        <v>37014</v>
      </c>
      <c r="D58" s="2">
        <v>0.5489004629629629</v>
      </c>
    </row>
    <row r="59" spans="1:4" ht="12.75">
      <c r="A59" t="s">
        <v>196</v>
      </c>
      <c r="B59" t="s">
        <v>197</v>
      </c>
      <c r="C59" s="54">
        <v>37014</v>
      </c>
      <c r="D59" s="2">
        <v>0.5490162037037037</v>
      </c>
    </row>
    <row r="60" spans="1:4" ht="12.75">
      <c r="A60" t="s">
        <v>198</v>
      </c>
      <c r="B60" t="s">
        <v>199</v>
      </c>
      <c r="C60" s="54">
        <v>37014</v>
      </c>
      <c r="D60" s="2">
        <v>0.5491550925925927</v>
      </c>
    </row>
    <row r="61" spans="1:4" ht="12.75">
      <c r="A61" t="s">
        <v>200</v>
      </c>
      <c r="B61" t="s">
        <v>201</v>
      </c>
      <c r="C61" s="54">
        <v>37014</v>
      </c>
      <c r="D61" s="2">
        <v>0.5492939814814815</v>
      </c>
    </row>
    <row r="62" spans="1:4" ht="12.75">
      <c r="A62" t="s">
        <v>202</v>
      </c>
      <c r="B62" t="s">
        <v>203</v>
      </c>
      <c r="C62" s="54">
        <v>37014</v>
      </c>
      <c r="D62" s="2">
        <v>0.5494212962962963</v>
      </c>
    </row>
    <row r="63" spans="1:4" ht="12.75">
      <c r="A63" t="s">
        <v>204</v>
      </c>
      <c r="B63" t="s">
        <v>205</v>
      </c>
      <c r="C63" s="54">
        <v>37014</v>
      </c>
      <c r="D63" s="2">
        <v>0.5495833333333333</v>
      </c>
    </row>
    <row r="64" spans="1:4" ht="12.75">
      <c r="A64" t="s">
        <v>206</v>
      </c>
      <c r="B64" t="s">
        <v>207</v>
      </c>
      <c r="C64" s="54">
        <v>37014</v>
      </c>
      <c r="D64" s="2">
        <v>0.5497453703703704</v>
      </c>
    </row>
    <row r="65" spans="1:4" ht="12.75">
      <c r="A65" t="s">
        <v>208</v>
      </c>
      <c r="B65" t="s">
        <v>209</v>
      </c>
      <c r="C65" s="54">
        <v>37014</v>
      </c>
      <c r="D65" s="2">
        <v>0.5498726851851852</v>
      </c>
    </row>
    <row r="66" spans="1:4" ht="12.75">
      <c r="A66" t="s">
        <v>210</v>
      </c>
      <c r="B66" t="s">
        <v>211</v>
      </c>
      <c r="C66" s="54">
        <v>37014</v>
      </c>
      <c r="D66" s="2">
        <v>0.5499884259259259</v>
      </c>
    </row>
    <row r="67" spans="1:4" ht="12.75">
      <c r="A67" t="s">
        <v>212</v>
      </c>
      <c r="B67" t="s">
        <v>213</v>
      </c>
      <c r="C67" s="54">
        <v>37014</v>
      </c>
      <c r="D67" s="2">
        <v>0.5501041666666667</v>
      </c>
    </row>
    <row r="68" spans="1:4" ht="12.75">
      <c r="A68" t="s">
        <v>214</v>
      </c>
      <c r="B68" t="s">
        <v>215</v>
      </c>
      <c r="C68" s="54">
        <v>37014</v>
      </c>
      <c r="D68" s="2">
        <v>0.5502430555555555</v>
      </c>
    </row>
    <row r="69" spans="1:4" ht="12.75">
      <c r="A69" t="s">
        <v>216</v>
      </c>
      <c r="B69" t="s">
        <v>217</v>
      </c>
      <c r="C69" s="54">
        <v>37014</v>
      </c>
      <c r="D69" s="2">
        <v>0.5503819444444444</v>
      </c>
    </row>
    <row r="70" spans="1:4" ht="12.75">
      <c r="A70" t="s">
        <v>218</v>
      </c>
      <c r="B70" t="s">
        <v>219</v>
      </c>
      <c r="C70" s="54">
        <v>37014</v>
      </c>
      <c r="D70" s="2">
        <v>0.5505092592592592</v>
      </c>
    </row>
    <row r="71" spans="1:4" ht="12.75">
      <c r="A71" t="s">
        <v>220</v>
      </c>
      <c r="B71" t="s">
        <v>221</v>
      </c>
      <c r="C71" s="54">
        <v>37014</v>
      </c>
      <c r="D71" s="2">
        <v>0.5506365740740741</v>
      </c>
    </row>
    <row r="72" spans="1:4" ht="12.75">
      <c r="A72" t="s">
        <v>222</v>
      </c>
      <c r="B72" t="s">
        <v>223</v>
      </c>
      <c r="C72" s="54">
        <v>37014</v>
      </c>
      <c r="D72" s="2">
        <v>0.5507638888888889</v>
      </c>
    </row>
    <row r="73" spans="1:4" ht="12.75">
      <c r="A73" t="s">
        <v>224</v>
      </c>
      <c r="B73" t="s">
        <v>225</v>
      </c>
      <c r="C73" s="54">
        <v>37014</v>
      </c>
      <c r="D73" s="2">
        <v>0.5509027777777779</v>
      </c>
    </row>
    <row r="74" spans="1:4" ht="12.75">
      <c r="A74" t="s">
        <v>226</v>
      </c>
      <c r="B74" t="s">
        <v>227</v>
      </c>
      <c r="C74" s="54">
        <v>37014</v>
      </c>
      <c r="D74" s="2">
        <v>0.5510300925925926</v>
      </c>
    </row>
    <row r="75" spans="1:4" ht="12.75">
      <c r="A75" t="s">
        <v>228</v>
      </c>
      <c r="B75" t="s">
        <v>229</v>
      </c>
      <c r="C75" s="54">
        <v>37014</v>
      </c>
      <c r="D75" s="2">
        <v>0.5511574074074074</v>
      </c>
    </row>
    <row r="76" spans="1:4" ht="12.75">
      <c r="A76" t="s">
        <v>230</v>
      </c>
      <c r="B76" t="s">
        <v>231</v>
      </c>
      <c r="C76" s="54">
        <v>37014</v>
      </c>
      <c r="D76" s="2">
        <v>0.5512962962962963</v>
      </c>
    </row>
    <row r="77" spans="1:4" ht="12.75">
      <c r="A77" t="s">
        <v>232</v>
      </c>
      <c r="B77" t="s">
        <v>233</v>
      </c>
      <c r="C77" s="54">
        <v>37014</v>
      </c>
      <c r="D77" s="2">
        <v>0.5514236111111112</v>
      </c>
    </row>
    <row r="78" spans="1:4" ht="12.75">
      <c r="A78" t="s">
        <v>234</v>
      </c>
      <c r="B78" t="s">
        <v>235</v>
      </c>
      <c r="C78" s="54">
        <v>37014</v>
      </c>
      <c r="D78" s="2">
        <v>0.5515625</v>
      </c>
    </row>
    <row r="79" spans="1:4" ht="12.75">
      <c r="A79" t="s">
        <v>236</v>
      </c>
      <c r="B79" t="s">
        <v>237</v>
      </c>
      <c r="C79" s="54">
        <v>37014</v>
      </c>
      <c r="D79" s="2">
        <v>0.5517013888888889</v>
      </c>
    </row>
    <row r="80" spans="1:4" ht="12.75">
      <c r="A80" t="s">
        <v>238</v>
      </c>
      <c r="B80" t="s">
        <v>239</v>
      </c>
      <c r="C80" s="54">
        <v>37014</v>
      </c>
      <c r="D80" s="2">
        <v>0.5518287037037037</v>
      </c>
    </row>
    <row r="81" spans="1:4" ht="12.75">
      <c r="A81" t="s">
        <v>240</v>
      </c>
      <c r="B81" t="s">
        <v>241</v>
      </c>
      <c r="C81" s="54">
        <v>37014</v>
      </c>
      <c r="D81" s="2">
        <v>0.5519560185185185</v>
      </c>
    </row>
    <row r="82" spans="1:4" ht="12.75">
      <c r="A82" t="s">
        <v>242</v>
      </c>
      <c r="B82" t="s">
        <v>243</v>
      </c>
      <c r="C82" s="54">
        <v>37014</v>
      </c>
      <c r="D82" s="2">
        <v>0.5520717592592593</v>
      </c>
    </row>
    <row r="83" spans="1:4" ht="12.75">
      <c r="A83" t="s">
        <v>244</v>
      </c>
      <c r="B83" t="s">
        <v>245</v>
      </c>
      <c r="C83" s="54">
        <v>37014</v>
      </c>
      <c r="D83" s="2">
        <v>0.5521990740740741</v>
      </c>
    </row>
    <row r="84" spans="1:4" ht="12.75">
      <c r="A84" t="s">
        <v>246</v>
      </c>
      <c r="B84" t="s">
        <v>247</v>
      </c>
      <c r="C84" s="54">
        <v>37014</v>
      </c>
      <c r="D84" s="2">
        <v>0.5523263888888889</v>
      </c>
    </row>
    <row r="85" spans="1:4" ht="12.75">
      <c r="A85" t="s">
        <v>248</v>
      </c>
      <c r="B85" t="s">
        <v>249</v>
      </c>
      <c r="C85" s="54">
        <v>37014</v>
      </c>
      <c r="D85" s="2">
        <v>0.5524537037037037</v>
      </c>
    </row>
    <row r="86" spans="1:4" ht="12.75">
      <c r="A86" t="s">
        <v>250</v>
      </c>
      <c r="B86" t="s">
        <v>251</v>
      </c>
      <c r="C86" s="54">
        <v>37014</v>
      </c>
      <c r="D86" s="2">
        <v>0.5525810185185185</v>
      </c>
    </row>
    <row r="87" spans="1:4" ht="12.75">
      <c r="A87" t="s">
        <v>252</v>
      </c>
      <c r="B87" t="s">
        <v>253</v>
      </c>
      <c r="C87" s="54">
        <v>37014</v>
      </c>
      <c r="D87" s="2">
        <v>0.5527083333333334</v>
      </c>
    </row>
    <row r="88" spans="1:4" ht="12.75">
      <c r="A88" t="s">
        <v>254</v>
      </c>
      <c r="B88" t="s">
        <v>255</v>
      </c>
      <c r="C88" s="54">
        <v>37014</v>
      </c>
      <c r="D88" s="2">
        <v>0.5528240740740741</v>
      </c>
    </row>
    <row r="89" spans="1:4" ht="12.75">
      <c r="A89" t="s">
        <v>256</v>
      </c>
      <c r="B89" t="s">
        <v>257</v>
      </c>
      <c r="C89" s="54">
        <v>37014</v>
      </c>
      <c r="D89" s="2">
        <v>0.552962962962963</v>
      </c>
    </row>
    <row r="90" spans="1:4" ht="12.75">
      <c r="A90" t="s">
        <v>258</v>
      </c>
      <c r="B90" t="s">
        <v>259</v>
      </c>
      <c r="C90" s="54">
        <v>37014</v>
      </c>
      <c r="D90" s="2">
        <v>0.5530787037037037</v>
      </c>
    </row>
    <row r="91" spans="1:4" ht="12.75">
      <c r="A91" t="s">
        <v>260</v>
      </c>
      <c r="B91" t="s">
        <v>261</v>
      </c>
      <c r="C91" s="54">
        <v>37014</v>
      </c>
      <c r="D91" s="2">
        <v>0.5531944444444444</v>
      </c>
    </row>
    <row r="92" spans="1:4" ht="12.75">
      <c r="A92" t="s">
        <v>262</v>
      </c>
      <c r="B92" t="s">
        <v>263</v>
      </c>
      <c r="C92" s="54">
        <v>37014</v>
      </c>
      <c r="D92" s="2">
        <v>0.5533333333333333</v>
      </c>
    </row>
    <row r="93" spans="1:4" ht="12.75">
      <c r="A93" t="s">
        <v>264</v>
      </c>
      <c r="B93" t="s">
        <v>265</v>
      </c>
      <c r="C93" s="54">
        <v>37014</v>
      </c>
      <c r="D93" s="2">
        <v>0.5534606481481482</v>
      </c>
    </row>
    <row r="94" spans="1:4" ht="12.75">
      <c r="A94" t="s">
        <v>266</v>
      </c>
      <c r="B94" t="s">
        <v>267</v>
      </c>
      <c r="C94" s="54">
        <v>37014</v>
      </c>
      <c r="D94" s="2">
        <v>0.553587962962963</v>
      </c>
    </row>
    <row r="95" spans="1:4" ht="12.75">
      <c r="A95" t="s">
        <v>268</v>
      </c>
      <c r="B95" t="s">
        <v>269</v>
      </c>
      <c r="C95" s="54">
        <v>37014</v>
      </c>
      <c r="D95" s="2">
        <v>0.5537152777777777</v>
      </c>
    </row>
    <row r="96" spans="1:4" ht="12.75">
      <c r="A96" t="s">
        <v>270</v>
      </c>
      <c r="B96" t="s">
        <v>271</v>
      </c>
      <c r="C96" s="54">
        <v>37014</v>
      </c>
      <c r="D96" s="2">
        <v>0.5538310185185186</v>
      </c>
    </row>
    <row r="97" spans="1:4" ht="12.75">
      <c r="A97" t="s">
        <v>272</v>
      </c>
      <c r="B97" t="s">
        <v>273</v>
      </c>
      <c r="C97" s="54">
        <v>37014</v>
      </c>
      <c r="D97" s="2">
        <v>0.5539583333333333</v>
      </c>
    </row>
    <row r="98" spans="1:4" ht="12.75">
      <c r="A98" t="s">
        <v>274</v>
      </c>
      <c r="B98" t="s">
        <v>275</v>
      </c>
      <c r="C98" s="54">
        <v>37014</v>
      </c>
      <c r="D98" s="2">
        <v>0.554074074074074</v>
      </c>
    </row>
    <row r="99" spans="1:4" ht="12.75">
      <c r="A99" t="s">
        <v>276</v>
      </c>
      <c r="B99" t="s">
        <v>277</v>
      </c>
      <c r="C99" s="54">
        <v>37014</v>
      </c>
      <c r="D99" s="2">
        <v>0.5542013888888889</v>
      </c>
    </row>
    <row r="100" spans="1:4" ht="12.75">
      <c r="A100" t="s">
        <v>278</v>
      </c>
      <c r="B100" t="s">
        <v>279</v>
      </c>
      <c r="C100" s="54">
        <v>37014</v>
      </c>
      <c r="D100" s="2">
        <v>0.5543287037037037</v>
      </c>
    </row>
    <row r="101" spans="1:4" ht="12.75">
      <c r="A101" t="s">
        <v>280</v>
      </c>
      <c r="B101" t="s">
        <v>281</v>
      </c>
      <c r="C101" s="54">
        <v>37014</v>
      </c>
      <c r="D101" s="2">
        <v>0.5544675925925926</v>
      </c>
    </row>
    <row r="102" spans="1:4" ht="12.75">
      <c r="A102" t="s">
        <v>282</v>
      </c>
      <c r="B102" t="s">
        <v>283</v>
      </c>
      <c r="C102" s="54">
        <v>37014</v>
      </c>
      <c r="D102" s="2">
        <v>0.5545949074074074</v>
      </c>
    </row>
    <row r="103" spans="1:4" ht="12.75">
      <c r="A103" t="s">
        <v>284</v>
      </c>
      <c r="B103" t="s">
        <v>285</v>
      </c>
      <c r="C103" s="54">
        <v>37014</v>
      </c>
      <c r="D103" s="2">
        <v>0.5547222222222222</v>
      </c>
    </row>
    <row r="104" spans="1:4" ht="12.75">
      <c r="A104" t="s">
        <v>286</v>
      </c>
      <c r="B104" t="s">
        <v>287</v>
      </c>
      <c r="C104" s="54">
        <v>37014</v>
      </c>
      <c r="D104" s="2">
        <v>0.5548495370370371</v>
      </c>
    </row>
    <row r="105" spans="1:4" ht="12.75">
      <c r="A105" t="s">
        <v>288</v>
      </c>
      <c r="B105" t="s">
        <v>289</v>
      </c>
      <c r="C105" s="54">
        <v>37014</v>
      </c>
      <c r="D105" s="2">
        <v>0.5549768518518519</v>
      </c>
    </row>
    <row r="106" spans="1:4" ht="12.75">
      <c r="A106" t="s">
        <v>290</v>
      </c>
      <c r="B106" t="s">
        <v>291</v>
      </c>
      <c r="C106" s="54">
        <v>37014</v>
      </c>
      <c r="D106" s="2">
        <v>0.5551041666666666</v>
      </c>
    </row>
    <row r="107" spans="1:4" ht="12.75">
      <c r="A107" t="s">
        <v>292</v>
      </c>
      <c r="B107" t="s">
        <v>293</v>
      </c>
      <c r="C107" s="54">
        <v>37014</v>
      </c>
      <c r="D107" s="2">
        <v>0.5552199074074075</v>
      </c>
    </row>
    <row r="108" spans="1:4" ht="12.75">
      <c r="A108" t="s">
        <v>294</v>
      </c>
      <c r="B108" t="s">
        <v>295</v>
      </c>
      <c r="C108" s="54">
        <v>37014</v>
      </c>
      <c r="D108" s="2">
        <v>0.5553587962962964</v>
      </c>
    </row>
    <row r="109" spans="1:4" ht="12.75">
      <c r="A109" t="s">
        <v>296</v>
      </c>
      <c r="B109" t="s">
        <v>297</v>
      </c>
      <c r="C109" s="54">
        <v>37014</v>
      </c>
      <c r="D109" s="2">
        <v>0.555474537037037</v>
      </c>
    </row>
    <row r="110" spans="1:4" ht="12.75">
      <c r="A110" t="s">
        <v>298</v>
      </c>
      <c r="B110" t="s">
        <v>299</v>
      </c>
      <c r="C110" s="54">
        <v>37014</v>
      </c>
      <c r="D110" s="2">
        <v>0.555625</v>
      </c>
    </row>
    <row r="111" spans="1:4" ht="12.75">
      <c r="A111" t="s">
        <v>300</v>
      </c>
      <c r="B111" t="s">
        <v>301</v>
      </c>
      <c r="C111" s="54">
        <v>37014</v>
      </c>
      <c r="D111" s="2">
        <v>0.5557523148148148</v>
      </c>
    </row>
    <row r="112" spans="1:4" ht="12.75">
      <c r="A112" t="s">
        <v>302</v>
      </c>
      <c r="B112" t="s">
        <v>303</v>
      </c>
      <c r="C112" s="54">
        <v>37014</v>
      </c>
      <c r="D112" s="2">
        <v>0.5558796296296297</v>
      </c>
    </row>
    <row r="113" spans="1:4" ht="12.75">
      <c r="A113" t="s">
        <v>304</v>
      </c>
      <c r="B113" t="s">
        <v>305</v>
      </c>
      <c r="C113" s="54">
        <v>37014</v>
      </c>
      <c r="D113" s="2">
        <v>0.5560185185185186</v>
      </c>
    </row>
    <row r="114" spans="1:4" ht="12.75">
      <c r="A114" t="s">
        <v>306</v>
      </c>
      <c r="B114" t="s">
        <v>307</v>
      </c>
      <c r="C114" s="54">
        <v>37014</v>
      </c>
      <c r="D114" s="2">
        <v>0.5561574074074074</v>
      </c>
    </row>
    <row r="115" spans="1:4" ht="12.75">
      <c r="A115" t="s">
        <v>308</v>
      </c>
      <c r="B115" t="s">
        <v>309</v>
      </c>
      <c r="C115" s="54">
        <v>37014</v>
      </c>
      <c r="D115" s="2">
        <v>0.5562847222222222</v>
      </c>
    </row>
    <row r="116" spans="1:4" ht="12.75">
      <c r="A116" t="s">
        <v>310</v>
      </c>
      <c r="B116" t="s">
        <v>311</v>
      </c>
      <c r="C116" s="54">
        <v>37014</v>
      </c>
      <c r="D116" s="2">
        <v>0.556412037037037</v>
      </c>
    </row>
    <row r="117" spans="1:4" ht="12.75">
      <c r="A117" t="s">
        <v>312</v>
      </c>
      <c r="B117" t="s">
        <v>313</v>
      </c>
      <c r="C117" s="54">
        <v>37014</v>
      </c>
      <c r="D117" s="2">
        <v>0.5565509259259259</v>
      </c>
    </row>
    <row r="118" spans="1:4" ht="12.75">
      <c r="A118" t="s">
        <v>314</v>
      </c>
      <c r="B118" t="s">
        <v>315</v>
      </c>
      <c r="C118" s="54">
        <v>37014</v>
      </c>
      <c r="D118" s="2">
        <v>0.5566782407407408</v>
      </c>
    </row>
    <row r="119" spans="1:4" ht="12.75">
      <c r="A119" t="s">
        <v>316</v>
      </c>
      <c r="B119" t="s">
        <v>317</v>
      </c>
      <c r="C119" s="54">
        <v>37014</v>
      </c>
      <c r="D119" s="2">
        <v>0.5568055555555556</v>
      </c>
    </row>
    <row r="120" spans="1:4" ht="12.75">
      <c r="A120" t="s">
        <v>318</v>
      </c>
      <c r="B120" t="s">
        <v>319</v>
      </c>
      <c r="C120" s="54">
        <v>37014</v>
      </c>
      <c r="D120" s="2">
        <v>0.5569328703703703</v>
      </c>
    </row>
    <row r="121" spans="1:4" ht="12.75">
      <c r="A121" t="s">
        <v>320</v>
      </c>
      <c r="B121" t="s">
        <v>321</v>
      </c>
      <c r="C121" s="54">
        <v>37014</v>
      </c>
      <c r="D121" s="2">
        <v>0.5570601851851852</v>
      </c>
    </row>
    <row r="122" spans="1:4" ht="12.75">
      <c r="A122" t="s">
        <v>322</v>
      </c>
      <c r="B122" t="s">
        <v>323</v>
      </c>
      <c r="C122" s="54">
        <v>37014</v>
      </c>
      <c r="D122" s="2">
        <v>0.5571875</v>
      </c>
    </row>
    <row r="123" spans="1:4" ht="12.75">
      <c r="A123" t="s">
        <v>324</v>
      </c>
      <c r="B123" t="s">
        <v>325</v>
      </c>
      <c r="C123" s="54">
        <v>37014</v>
      </c>
      <c r="D123" s="2">
        <v>0.5573148148148148</v>
      </c>
    </row>
    <row r="124" spans="1:4" ht="12.75">
      <c r="A124" t="s">
        <v>326</v>
      </c>
      <c r="B124" t="s">
        <v>327</v>
      </c>
      <c r="C124" s="54">
        <v>37014</v>
      </c>
      <c r="D124" s="2">
        <v>0.5574537037037037</v>
      </c>
    </row>
    <row r="125" spans="1:4" ht="12.75">
      <c r="A125" t="s">
        <v>328</v>
      </c>
      <c r="B125" t="s">
        <v>329</v>
      </c>
      <c r="C125" s="54">
        <v>37014</v>
      </c>
      <c r="D125" s="2">
        <v>0.5575694444444445</v>
      </c>
    </row>
    <row r="126" spans="1:4" ht="12.75">
      <c r="A126" t="s">
        <v>330</v>
      </c>
      <c r="B126" t="s">
        <v>331</v>
      </c>
      <c r="C126" s="54">
        <v>37014</v>
      </c>
      <c r="D126" s="2">
        <v>0.5576967592592593</v>
      </c>
    </row>
    <row r="127" spans="1:4" ht="12.75">
      <c r="A127" t="s">
        <v>332</v>
      </c>
      <c r="B127" t="s">
        <v>333</v>
      </c>
      <c r="C127" s="54">
        <v>37014</v>
      </c>
      <c r="D127" s="2">
        <v>0.5578125</v>
      </c>
    </row>
    <row r="128" spans="1:4" ht="12.75">
      <c r="A128" t="s">
        <v>334</v>
      </c>
      <c r="B128" t="s">
        <v>335</v>
      </c>
      <c r="C128" s="54">
        <v>37014</v>
      </c>
      <c r="D128" s="2">
        <v>0.5579398148148148</v>
      </c>
    </row>
    <row r="129" spans="1:4" ht="12.75">
      <c r="A129" t="s">
        <v>336</v>
      </c>
      <c r="B129" t="s">
        <v>337</v>
      </c>
      <c r="C129" s="54">
        <v>37014</v>
      </c>
      <c r="D129" s="2">
        <v>0.5580555555555555</v>
      </c>
    </row>
    <row r="130" spans="1:4" ht="12.75">
      <c r="A130" t="s">
        <v>338</v>
      </c>
      <c r="B130" t="s">
        <v>339</v>
      </c>
      <c r="C130" s="54">
        <v>37014</v>
      </c>
      <c r="D130" s="2">
        <v>0.5581828703703704</v>
      </c>
    </row>
    <row r="131" spans="1:4" ht="12.75">
      <c r="A131" t="s">
        <v>340</v>
      </c>
      <c r="B131" t="s">
        <v>341</v>
      </c>
      <c r="C131" s="54">
        <v>37014</v>
      </c>
      <c r="D131" s="2">
        <v>0.5583101851851852</v>
      </c>
    </row>
    <row r="132" spans="1:4" ht="12.75">
      <c r="A132" t="s">
        <v>342</v>
      </c>
      <c r="B132" t="s">
        <v>343</v>
      </c>
      <c r="C132" s="54">
        <v>37014</v>
      </c>
      <c r="D132" s="2">
        <v>0.5584375</v>
      </c>
    </row>
    <row r="133" spans="1:4" ht="12.75">
      <c r="A133" t="s">
        <v>344</v>
      </c>
      <c r="B133" t="s">
        <v>345</v>
      </c>
      <c r="C133" s="54">
        <v>37014</v>
      </c>
      <c r="D133" s="2">
        <v>0.5585532407407408</v>
      </c>
    </row>
    <row r="134" spans="1:4" ht="12.75">
      <c r="A134" t="s">
        <v>346</v>
      </c>
      <c r="B134" t="s">
        <v>347</v>
      </c>
      <c r="C134" s="54">
        <v>37014</v>
      </c>
      <c r="D134" s="2">
        <v>0.5586805555555555</v>
      </c>
    </row>
    <row r="135" spans="1:4" ht="12.75">
      <c r="A135" t="s">
        <v>348</v>
      </c>
      <c r="B135" t="s">
        <v>349</v>
      </c>
      <c r="C135" s="54">
        <v>37014</v>
      </c>
      <c r="D135" s="2">
        <v>0.5587962962962963</v>
      </c>
    </row>
    <row r="136" spans="1:4" ht="12.75">
      <c r="A136" t="s">
        <v>350</v>
      </c>
      <c r="B136" t="s">
        <v>351</v>
      </c>
      <c r="C136" s="54">
        <v>37014</v>
      </c>
      <c r="D136" s="2">
        <v>0.5589120370370371</v>
      </c>
    </row>
    <row r="137" spans="1:4" ht="12.75">
      <c r="A137" t="s">
        <v>352</v>
      </c>
      <c r="B137" t="s">
        <v>353</v>
      </c>
      <c r="C137" s="54">
        <v>37014</v>
      </c>
      <c r="D137" s="2">
        <v>0.5590277777777778</v>
      </c>
    </row>
    <row r="138" spans="1:4" ht="12.75">
      <c r="A138" t="s">
        <v>354</v>
      </c>
      <c r="B138" t="s">
        <v>355</v>
      </c>
      <c r="C138" s="54">
        <v>37014</v>
      </c>
      <c r="D138" s="2">
        <v>0.5591550925925927</v>
      </c>
    </row>
    <row r="139" spans="1:4" ht="12.75">
      <c r="A139" t="s">
        <v>356</v>
      </c>
      <c r="B139" t="s">
        <v>357</v>
      </c>
      <c r="C139" s="54">
        <v>37014</v>
      </c>
      <c r="D139" s="2">
        <v>0.5592939814814815</v>
      </c>
    </row>
    <row r="140" spans="1:4" ht="12.75">
      <c r="A140" t="s">
        <v>358</v>
      </c>
      <c r="B140" t="s">
        <v>359</v>
      </c>
      <c r="C140" s="54">
        <v>37014</v>
      </c>
      <c r="D140" s="2">
        <v>0.5594097222222222</v>
      </c>
    </row>
    <row r="141" spans="1:4" ht="12.75">
      <c r="A141" t="s">
        <v>360</v>
      </c>
      <c r="B141" t="s">
        <v>361</v>
      </c>
      <c r="C141" s="54">
        <v>37014</v>
      </c>
      <c r="D141" s="2">
        <v>0.559537037037037</v>
      </c>
    </row>
    <row r="142" spans="1:4" ht="12.75">
      <c r="A142" t="s">
        <v>362</v>
      </c>
      <c r="B142" t="s">
        <v>363</v>
      </c>
      <c r="C142" s="54">
        <v>37014</v>
      </c>
      <c r="D142" s="2">
        <v>0.559675925925926</v>
      </c>
    </row>
    <row r="143" spans="1:4" ht="12.75">
      <c r="A143" t="s">
        <v>364</v>
      </c>
      <c r="B143" t="s">
        <v>365</v>
      </c>
      <c r="C143" s="54">
        <v>37014</v>
      </c>
      <c r="D143" s="2">
        <v>0.5597916666666667</v>
      </c>
    </row>
    <row r="144" spans="1:4" ht="12.75">
      <c r="A144" t="s">
        <v>366</v>
      </c>
      <c r="B144" t="s">
        <v>367</v>
      </c>
      <c r="C144" s="54">
        <v>37014</v>
      </c>
      <c r="D144" s="2">
        <v>0.5599189814814814</v>
      </c>
    </row>
    <row r="145" spans="1:4" ht="12.75">
      <c r="A145" t="s">
        <v>368</v>
      </c>
      <c r="B145" t="s">
        <v>369</v>
      </c>
      <c r="C145" s="54">
        <v>37014</v>
      </c>
      <c r="D145" s="2">
        <v>0.5600347222222223</v>
      </c>
    </row>
    <row r="146" spans="1:4" ht="12.75">
      <c r="A146" t="s">
        <v>370</v>
      </c>
      <c r="B146" t="s">
        <v>371</v>
      </c>
      <c r="C146" s="54">
        <v>37014</v>
      </c>
      <c r="D146" s="2">
        <v>0.560162037037037</v>
      </c>
    </row>
    <row r="147" spans="1:4" ht="12.75">
      <c r="A147" t="s">
        <v>372</v>
      </c>
      <c r="B147" t="s">
        <v>373</v>
      </c>
      <c r="C147" s="54">
        <v>37014</v>
      </c>
      <c r="D147" s="2">
        <v>0.5602777777777778</v>
      </c>
    </row>
    <row r="148" spans="1:4" ht="12.75">
      <c r="A148" t="s">
        <v>374</v>
      </c>
      <c r="B148" t="s">
        <v>375</v>
      </c>
      <c r="C148" s="54">
        <v>37014</v>
      </c>
      <c r="D148" s="2">
        <v>0.5604050925925926</v>
      </c>
    </row>
    <row r="149" spans="1:4" ht="12.75">
      <c r="A149" t="s">
        <v>376</v>
      </c>
      <c r="B149" t="s">
        <v>377</v>
      </c>
      <c r="C149" s="54">
        <v>37014</v>
      </c>
      <c r="D149" s="2">
        <v>0.5605324074074074</v>
      </c>
    </row>
    <row r="150" spans="1:4" ht="12.75">
      <c r="A150" t="s">
        <v>378</v>
      </c>
      <c r="B150" t="s">
        <v>379</v>
      </c>
      <c r="C150" s="54">
        <v>37014</v>
      </c>
      <c r="D150" s="2">
        <v>0.5606481481481481</v>
      </c>
    </row>
    <row r="151" spans="1:4" ht="12.75">
      <c r="A151" t="s">
        <v>380</v>
      </c>
      <c r="B151" t="s">
        <v>381</v>
      </c>
      <c r="C151" s="54">
        <v>37014</v>
      </c>
      <c r="D151" s="2">
        <v>0.560775462962963</v>
      </c>
    </row>
    <row r="152" spans="1:4" ht="12.75">
      <c r="A152" t="s">
        <v>382</v>
      </c>
      <c r="B152" t="s">
        <v>383</v>
      </c>
      <c r="C152" s="54">
        <v>37014</v>
      </c>
      <c r="D152" s="2">
        <v>0.5608912037037037</v>
      </c>
    </row>
    <row r="153" spans="1:4" ht="12.75">
      <c r="A153" t="s">
        <v>384</v>
      </c>
      <c r="B153" t="s">
        <v>385</v>
      </c>
      <c r="C153" s="54">
        <v>37014</v>
      </c>
      <c r="D153" s="2">
        <v>0.5610185185185185</v>
      </c>
    </row>
    <row r="154" spans="1:4" ht="12.75">
      <c r="A154" t="s">
        <v>386</v>
      </c>
      <c r="B154" t="s">
        <v>387</v>
      </c>
      <c r="C154" s="54">
        <v>37014</v>
      </c>
      <c r="D154" s="2">
        <v>0.5611342592592593</v>
      </c>
    </row>
    <row r="155" spans="1:4" ht="12.75">
      <c r="A155" t="s">
        <v>388</v>
      </c>
      <c r="B155" t="s">
        <v>389</v>
      </c>
      <c r="C155" s="54">
        <v>37014</v>
      </c>
      <c r="D155" s="2">
        <v>0.5612615740740741</v>
      </c>
    </row>
    <row r="156" spans="1:4" ht="12.75">
      <c r="A156" t="s">
        <v>390</v>
      </c>
      <c r="B156" t="s">
        <v>391</v>
      </c>
      <c r="C156" s="54">
        <v>37014</v>
      </c>
      <c r="D156" s="2">
        <v>0.5613773148148148</v>
      </c>
    </row>
    <row r="157" spans="1:4" ht="12.75">
      <c r="A157" t="s">
        <v>392</v>
      </c>
      <c r="B157" t="s">
        <v>393</v>
      </c>
      <c r="C157" s="54">
        <v>37014</v>
      </c>
      <c r="D157" s="2">
        <v>0.5615046296296297</v>
      </c>
    </row>
    <row r="158" spans="1:4" ht="12.75">
      <c r="A158" t="s">
        <v>394</v>
      </c>
      <c r="B158" t="s">
        <v>395</v>
      </c>
      <c r="C158" s="54">
        <v>37014</v>
      </c>
      <c r="D158" s="2">
        <v>0.5616203703703704</v>
      </c>
    </row>
    <row r="159" spans="1:4" ht="12.75">
      <c r="A159" t="s">
        <v>396</v>
      </c>
      <c r="B159" t="s">
        <v>397</v>
      </c>
      <c r="C159" s="54">
        <v>37014</v>
      </c>
      <c r="D159" s="2">
        <v>0.5617592592592593</v>
      </c>
    </row>
    <row r="160" spans="1:4" ht="12.75">
      <c r="A160" t="s">
        <v>398</v>
      </c>
      <c r="B160" t="s">
        <v>399</v>
      </c>
      <c r="C160" s="54">
        <v>37014</v>
      </c>
      <c r="D160" s="2">
        <v>0.561886574074074</v>
      </c>
    </row>
    <row r="161" spans="1:4" ht="12.75">
      <c r="A161" t="s">
        <v>400</v>
      </c>
      <c r="B161" t="s">
        <v>401</v>
      </c>
      <c r="C161" s="54">
        <v>37014</v>
      </c>
      <c r="D161" s="2">
        <v>0.5620138888888889</v>
      </c>
    </row>
    <row r="162" spans="1:4" ht="12.75">
      <c r="A162" t="s">
        <v>402</v>
      </c>
      <c r="B162" t="s">
        <v>403</v>
      </c>
      <c r="C162" s="54">
        <v>37014</v>
      </c>
      <c r="D162" s="2">
        <v>0.5621527777777778</v>
      </c>
    </row>
    <row r="163" spans="1:4" ht="12.75">
      <c r="A163" t="s">
        <v>404</v>
      </c>
      <c r="B163" t="s">
        <v>405</v>
      </c>
      <c r="C163" s="54">
        <v>37014</v>
      </c>
      <c r="D163" s="2">
        <v>0.5622685185185184</v>
      </c>
    </row>
    <row r="164" spans="1:4" ht="12.75">
      <c r="A164" t="s">
        <v>406</v>
      </c>
      <c r="B164" t="s">
        <v>407</v>
      </c>
      <c r="C164" s="54">
        <v>37014</v>
      </c>
      <c r="D164" s="2">
        <v>0.5624421296296297</v>
      </c>
    </row>
    <row r="165" spans="1:4" ht="12.75">
      <c r="A165" t="s">
        <v>408</v>
      </c>
      <c r="B165" t="s">
        <v>409</v>
      </c>
      <c r="C165" s="54">
        <v>37014</v>
      </c>
      <c r="D165" s="2">
        <v>0.5625694444444445</v>
      </c>
    </row>
    <row r="166" spans="1:4" ht="12.75">
      <c r="A166" t="s">
        <v>410</v>
      </c>
      <c r="B166" t="s">
        <v>411</v>
      </c>
      <c r="C166" s="54">
        <v>37014</v>
      </c>
      <c r="D166" s="2">
        <v>0.5626851851851852</v>
      </c>
    </row>
    <row r="167" spans="1:4" ht="12.75">
      <c r="A167" t="s">
        <v>412</v>
      </c>
      <c r="B167" t="s">
        <v>413</v>
      </c>
      <c r="C167" s="54">
        <v>37014</v>
      </c>
      <c r="D167" s="2">
        <v>0.5628125</v>
      </c>
    </row>
    <row r="168" spans="1:4" ht="12.75">
      <c r="A168" t="s">
        <v>414</v>
      </c>
      <c r="B168" t="s">
        <v>415</v>
      </c>
      <c r="C168" s="54">
        <v>37014</v>
      </c>
      <c r="D168" s="2">
        <v>0.5629282407407408</v>
      </c>
    </row>
    <row r="169" spans="1:4" ht="12.75">
      <c r="A169" t="s">
        <v>416</v>
      </c>
      <c r="B169" t="s">
        <v>417</v>
      </c>
      <c r="C169" s="54">
        <v>37014</v>
      </c>
      <c r="D169" s="2">
        <v>0.5630787037037037</v>
      </c>
    </row>
    <row r="170" spans="1:4" ht="12.75">
      <c r="A170" t="s">
        <v>418</v>
      </c>
      <c r="B170" t="s">
        <v>419</v>
      </c>
      <c r="C170" s="54">
        <v>37014</v>
      </c>
      <c r="D170" s="2">
        <v>0.5631944444444444</v>
      </c>
    </row>
    <row r="171" spans="1:4" ht="12.75">
      <c r="A171" t="s">
        <v>420</v>
      </c>
      <c r="B171" t="s">
        <v>421</v>
      </c>
      <c r="C171" s="54">
        <v>37014</v>
      </c>
      <c r="D171" s="2">
        <v>0.5633217592592593</v>
      </c>
    </row>
    <row r="172" spans="1:4" ht="12.75">
      <c r="A172" t="s">
        <v>422</v>
      </c>
      <c r="B172" t="s">
        <v>423</v>
      </c>
      <c r="C172" s="54">
        <v>37014</v>
      </c>
      <c r="D172" s="2">
        <v>0.5634375</v>
      </c>
    </row>
    <row r="173" spans="1:4" ht="12.75">
      <c r="A173" t="s">
        <v>424</v>
      </c>
      <c r="B173" t="s">
        <v>425</v>
      </c>
      <c r="C173" s="54">
        <v>37014</v>
      </c>
      <c r="D173" s="2">
        <v>0.5635763888888888</v>
      </c>
    </row>
    <row r="174" spans="1:4" ht="12.75">
      <c r="A174" t="s">
        <v>426</v>
      </c>
      <c r="B174" t="s">
        <v>427</v>
      </c>
      <c r="C174" s="54">
        <v>37014</v>
      </c>
      <c r="D174" s="2">
        <v>0.5636921296296297</v>
      </c>
    </row>
    <row r="175" spans="1:4" ht="12.75">
      <c r="A175" t="s">
        <v>428</v>
      </c>
      <c r="B175" t="s">
        <v>429</v>
      </c>
      <c r="C175" s="54">
        <v>37014</v>
      </c>
      <c r="D175" s="2">
        <v>0.5638310185185186</v>
      </c>
    </row>
    <row r="176" spans="1:4" ht="12.75">
      <c r="A176" t="s">
        <v>430</v>
      </c>
      <c r="B176" t="s">
        <v>431</v>
      </c>
      <c r="C176" s="54">
        <v>37014</v>
      </c>
      <c r="D176" s="2">
        <v>0.5639467592592592</v>
      </c>
    </row>
    <row r="177" spans="1:4" ht="12.75">
      <c r="A177" t="s">
        <v>432</v>
      </c>
      <c r="B177" t="s">
        <v>433</v>
      </c>
      <c r="C177" s="54">
        <v>37014</v>
      </c>
      <c r="D177" s="2">
        <v>0.5640856481481481</v>
      </c>
    </row>
    <row r="178" spans="1:4" ht="12.75">
      <c r="A178" t="s">
        <v>434</v>
      </c>
      <c r="B178" t="s">
        <v>435</v>
      </c>
      <c r="C178" s="54">
        <v>37014</v>
      </c>
      <c r="D178" s="2">
        <v>0.5642013888888889</v>
      </c>
    </row>
    <row r="179" spans="1:4" ht="12.75">
      <c r="A179" t="s">
        <v>436</v>
      </c>
      <c r="B179" t="s">
        <v>437</v>
      </c>
      <c r="C179" s="54">
        <v>37014</v>
      </c>
      <c r="D179" s="2">
        <v>0.5643402777777778</v>
      </c>
    </row>
    <row r="180" spans="1:4" ht="12.75">
      <c r="A180" t="s">
        <v>438</v>
      </c>
      <c r="B180" t="s">
        <v>439</v>
      </c>
      <c r="C180" s="54">
        <v>37014</v>
      </c>
      <c r="D180" s="2">
        <v>0.5644675925925926</v>
      </c>
    </row>
    <row r="181" spans="1:4" ht="12.75">
      <c r="A181" t="s">
        <v>440</v>
      </c>
      <c r="B181" t="s">
        <v>441</v>
      </c>
      <c r="C181" s="54">
        <v>37014</v>
      </c>
      <c r="D181" s="2">
        <v>0.5646064814814815</v>
      </c>
    </row>
    <row r="182" spans="1:4" ht="12.75">
      <c r="A182" t="s">
        <v>442</v>
      </c>
      <c r="B182" t="s">
        <v>443</v>
      </c>
      <c r="C182" s="54">
        <v>37014</v>
      </c>
      <c r="D182" s="2">
        <v>0.5647222222222222</v>
      </c>
    </row>
    <row r="183" spans="1:4" ht="12.75">
      <c r="A183" t="s">
        <v>444</v>
      </c>
      <c r="B183" t="s">
        <v>445</v>
      </c>
      <c r="C183" s="54">
        <v>37014</v>
      </c>
      <c r="D183" s="2">
        <v>0.5648611111111111</v>
      </c>
    </row>
    <row r="184" spans="1:4" ht="12.75">
      <c r="A184" t="s">
        <v>446</v>
      </c>
      <c r="B184" t="s">
        <v>447</v>
      </c>
      <c r="C184" s="54">
        <v>37014</v>
      </c>
      <c r="D184" s="2">
        <v>0.5649884259259259</v>
      </c>
    </row>
    <row r="185" spans="1:4" ht="12.75">
      <c r="A185" t="s">
        <v>448</v>
      </c>
      <c r="B185" t="s">
        <v>449</v>
      </c>
      <c r="C185" s="54">
        <v>37014</v>
      </c>
      <c r="D185" s="2">
        <v>0.5651041666666666</v>
      </c>
    </row>
    <row r="186" spans="1:4" ht="12.75">
      <c r="A186" t="s">
        <v>450</v>
      </c>
      <c r="B186" t="s">
        <v>451</v>
      </c>
      <c r="C186" s="54">
        <v>37014</v>
      </c>
      <c r="D186" s="2">
        <v>0.5652430555555555</v>
      </c>
    </row>
    <row r="187" spans="1:4" ht="12.75">
      <c r="A187" t="s">
        <v>452</v>
      </c>
      <c r="B187" t="s">
        <v>453</v>
      </c>
      <c r="C187" s="54">
        <v>37014</v>
      </c>
      <c r="D187" s="2">
        <v>0.5653587962962963</v>
      </c>
    </row>
    <row r="188" spans="1:4" ht="12.75">
      <c r="A188" t="s">
        <v>454</v>
      </c>
      <c r="B188" t="s">
        <v>455</v>
      </c>
      <c r="C188" s="54">
        <v>37014</v>
      </c>
      <c r="D188" s="2">
        <v>0.565474537037037</v>
      </c>
    </row>
    <row r="189" spans="1:4" ht="12.75">
      <c r="A189" t="s">
        <v>456</v>
      </c>
      <c r="B189" t="s">
        <v>457</v>
      </c>
      <c r="C189" s="54">
        <v>37014</v>
      </c>
      <c r="D189" s="2">
        <v>0.5656018518518519</v>
      </c>
    </row>
    <row r="190" spans="1:4" ht="12.75">
      <c r="A190" t="s">
        <v>458</v>
      </c>
      <c r="B190" t="s">
        <v>459</v>
      </c>
      <c r="C190" s="54">
        <v>37014</v>
      </c>
      <c r="D190" s="2">
        <v>0.5657291666666667</v>
      </c>
    </row>
    <row r="191" spans="1:4" ht="12.75">
      <c r="A191" t="s">
        <v>460</v>
      </c>
      <c r="B191" t="s">
        <v>461</v>
      </c>
      <c r="C191" s="54">
        <v>37014</v>
      </c>
      <c r="D191" s="2">
        <v>0.5658564814814815</v>
      </c>
    </row>
    <row r="192" spans="1:4" ht="12.75">
      <c r="A192" t="s">
        <v>462</v>
      </c>
      <c r="B192" t="s">
        <v>463</v>
      </c>
      <c r="C192" s="54">
        <v>37014</v>
      </c>
      <c r="D192" s="2">
        <v>0.5659722222222222</v>
      </c>
    </row>
    <row r="193" spans="1:4" ht="12.75">
      <c r="A193" t="s">
        <v>464</v>
      </c>
      <c r="B193" t="s">
        <v>465</v>
      </c>
      <c r="C193" s="54">
        <v>37014</v>
      </c>
      <c r="D193" s="2">
        <v>0.5660995370370371</v>
      </c>
    </row>
    <row r="194" spans="1:4" ht="12.75">
      <c r="A194" t="s">
        <v>466</v>
      </c>
      <c r="B194" t="s">
        <v>467</v>
      </c>
      <c r="C194" s="54">
        <v>37014</v>
      </c>
      <c r="D194" s="2">
        <v>0.566238425925926</v>
      </c>
    </row>
    <row r="195" spans="1:4" ht="12.75">
      <c r="A195" t="s">
        <v>468</v>
      </c>
      <c r="B195" t="s">
        <v>469</v>
      </c>
      <c r="C195" s="54">
        <v>37014</v>
      </c>
      <c r="D195" s="2">
        <v>0.5663657407407408</v>
      </c>
    </row>
    <row r="196" spans="1:4" ht="12.75">
      <c r="A196" t="s">
        <v>470</v>
      </c>
      <c r="B196" t="s">
        <v>471</v>
      </c>
      <c r="C196" s="54">
        <v>37014</v>
      </c>
      <c r="D196" s="2">
        <v>0.5664814814814815</v>
      </c>
    </row>
    <row r="197" spans="1:4" ht="12.75">
      <c r="A197" t="s">
        <v>472</v>
      </c>
      <c r="B197" t="s">
        <v>473</v>
      </c>
      <c r="C197" s="54">
        <v>37014</v>
      </c>
      <c r="D197" s="2">
        <v>0.5666087962962963</v>
      </c>
    </row>
    <row r="198" spans="1:4" ht="12.75">
      <c r="A198" t="s">
        <v>474</v>
      </c>
      <c r="B198" t="s">
        <v>475</v>
      </c>
      <c r="C198" s="54">
        <v>37014</v>
      </c>
      <c r="D198" s="2">
        <v>0.5667476851851853</v>
      </c>
    </row>
    <row r="199" spans="1:4" ht="12.75">
      <c r="A199" t="s">
        <v>476</v>
      </c>
      <c r="B199" t="s">
        <v>477</v>
      </c>
      <c r="C199" s="54">
        <v>37014</v>
      </c>
      <c r="D199" s="2">
        <v>0.5668634259259259</v>
      </c>
    </row>
    <row r="200" spans="1:4" ht="12.75">
      <c r="A200" t="s">
        <v>478</v>
      </c>
      <c r="B200" t="s">
        <v>479</v>
      </c>
      <c r="C200" s="54">
        <v>37014</v>
      </c>
      <c r="D200" s="2">
        <v>0.5669907407407407</v>
      </c>
    </row>
    <row r="201" spans="1:4" ht="12.75">
      <c r="A201" t="s">
        <v>480</v>
      </c>
      <c r="B201" t="s">
        <v>481</v>
      </c>
      <c r="C201" s="54">
        <v>37014</v>
      </c>
      <c r="D201" s="2">
        <v>0.5671180555555556</v>
      </c>
    </row>
    <row r="202" spans="1:4" ht="12.75">
      <c r="A202" t="s">
        <v>482</v>
      </c>
      <c r="B202" t="s">
        <v>483</v>
      </c>
      <c r="C202" s="54">
        <v>37014</v>
      </c>
      <c r="D202" s="2">
        <v>0.5672453703703704</v>
      </c>
    </row>
    <row r="203" spans="1:4" ht="12.75">
      <c r="A203" t="s">
        <v>484</v>
      </c>
      <c r="B203" t="s">
        <v>485</v>
      </c>
      <c r="C203" s="54">
        <v>37014</v>
      </c>
      <c r="D203" s="2">
        <v>0.5673842592592593</v>
      </c>
    </row>
    <row r="204" spans="1:4" ht="12.75">
      <c r="A204" t="s">
        <v>486</v>
      </c>
      <c r="B204" t="s">
        <v>487</v>
      </c>
      <c r="C204" s="54">
        <v>37014</v>
      </c>
      <c r="D204" s="2">
        <v>0.5675</v>
      </c>
    </row>
    <row r="205" spans="1:4" ht="12.75">
      <c r="A205" t="s">
        <v>488</v>
      </c>
      <c r="B205" t="s">
        <v>489</v>
      </c>
      <c r="C205" s="54">
        <v>37014</v>
      </c>
      <c r="D205" s="2">
        <v>0.5676273148148149</v>
      </c>
    </row>
    <row r="206" spans="1:4" ht="12.75">
      <c r="A206" t="s">
        <v>490</v>
      </c>
      <c r="B206" t="s">
        <v>491</v>
      </c>
      <c r="C206" s="54">
        <v>37014</v>
      </c>
      <c r="D206" s="2">
        <v>0.5677546296296296</v>
      </c>
    </row>
    <row r="207" spans="1:4" ht="12.75">
      <c r="A207" t="s">
        <v>492</v>
      </c>
      <c r="B207" t="s">
        <v>493</v>
      </c>
      <c r="C207" s="54">
        <v>37014</v>
      </c>
      <c r="D207" s="2">
        <v>0.5678819444444444</v>
      </c>
    </row>
    <row r="208" spans="1:4" ht="12.75">
      <c r="A208" t="s">
        <v>494</v>
      </c>
      <c r="B208" t="s">
        <v>495</v>
      </c>
      <c r="C208" s="54">
        <v>37014</v>
      </c>
      <c r="D208" s="2">
        <v>0.5680092592592593</v>
      </c>
    </row>
    <row r="209" spans="1:4" ht="12.75">
      <c r="A209" t="s">
        <v>496</v>
      </c>
      <c r="B209" t="s">
        <v>497</v>
      </c>
      <c r="C209" s="54">
        <v>37014</v>
      </c>
      <c r="D209" s="2">
        <v>0.5681481481481482</v>
      </c>
    </row>
    <row r="210" spans="1:4" ht="12.75">
      <c r="A210" t="s">
        <v>498</v>
      </c>
      <c r="B210" t="s">
        <v>499</v>
      </c>
      <c r="C210" s="54">
        <v>37014</v>
      </c>
      <c r="D210" s="2">
        <v>0.5682754629629629</v>
      </c>
    </row>
    <row r="211" spans="1:4" ht="12.75">
      <c r="A211" t="s">
        <v>500</v>
      </c>
      <c r="B211" t="s">
        <v>501</v>
      </c>
      <c r="C211" s="54">
        <v>37014</v>
      </c>
      <c r="D211" s="2">
        <v>0.5684143518518519</v>
      </c>
    </row>
    <row r="212" spans="1:4" ht="12.75">
      <c r="A212" t="s">
        <v>502</v>
      </c>
      <c r="B212" t="s">
        <v>503</v>
      </c>
      <c r="C212" s="54">
        <v>37014</v>
      </c>
      <c r="D212" s="2">
        <v>0.5685416666666666</v>
      </c>
    </row>
    <row r="213" spans="1:4" ht="12.75">
      <c r="A213" t="s">
        <v>504</v>
      </c>
      <c r="B213" t="s">
        <v>505</v>
      </c>
      <c r="C213" s="54">
        <v>37014</v>
      </c>
      <c r="D213" s="2">
        <v>0.5686574074074074</v>
      </c>
    </row>
    <row r="214" spans="1:4" ht="12.75">
      <c r="A214" t="s">
        <v>506</v>
      </c>
      <c r="B214" t="s">
        <v>507</v>
      </c>
      <c r="C214" s="54">
        <v>37014</v>
      </c>
      <c r="D214" s="2">
        <v>0.5687731481481482</v>
      </c>
    </row>
    <row r="215" spans="1:4" ht="12.75">
      <c r="A215" t="s">
        <v>508</v>
      </c>
      <c r="B215" t="s">
        <v>509</v>
      </c>
      <c r="C215" s="54">
        <v>37014</v>
      </c>
      <c r="D215" s="2">
        <v>0.5689004629629629</v>
      </c>
    </row>
    <row r="216" spans="1:4" ht="12.75">
      <c r="A216" t="s">
        <v>510</v>
      </c>
      <c r="B216" t="s">
        <v>511</v>
      </c>
      <c r="C216" s="54">
        <v>37014</v>
      </c>
      <c r="D216" s="2">
        <v>0.5690393518518518</v>
      </c>
    </row>
    <row r="217" spans="1:4" ht="12.75">
      <c r="A217" t="s">
        <v>512</v>
      </c>
      <c r="B217" t="s">
        <v>513</v>
      </c>
      <c r="C217" s="54">
        <v>37014</v>
      </c>
      <c r="D217" s="2">
        <v>0.5691666666666667</v>
      </c>
    </row>
    <row r="218" spans="1:4" ht="12.75">
      <c r="A218" t="s">
        <v>514</v>
      </c>
      <c r="B218" t="s">
        <v>515</v>
      </c>
      <c r="C218" s="54">
        <v>37014</v>
      </c>
      <c r="D218" s="2">
        <v>0.5693055555555556</v>
      </c>
    </row>
    <row r="219" spans="1:4" ht="12.75">
      <c r="A219" t="s">
        <v>516</v>
      </c>
      <c r="B219" t="s">
        <v>517</v>
      </c>
      <c r="C219" s="54">
        <v>37014</v>
      </c>
      <c r="D219" s="2">
        <v>0.5694212962962962</v>
      </c>
    </row>
    <row r="220" spans="1:4" ht="12.75">
      <c r="A220" t="s">
        <v>518</v>
      </c>
      <c r="B220" t="s">
        <v>519</v>
      </c>
      <c r="C220" s="54">
        <v>37014</v>
      </c>
      <c r="D220" s="2">
        <v>0.5695601851851851</v>
      </c>
    </row>
    <row r="221" spans="1:4" ht="12.75">
      <c r="A221" t="s">
        <v>520</v>
      </c>
      <c r="B221" t="s">
        <v>521</v>
      </c>
      <c r="C221" s="54">
        <v>37014</v>
      </c>
      <c r="D221" s="2">
        <v>0.5696875</v>
      </c>
    </row>
    <row r="222" spans="1:4" ht="12.75">
      <c r="A222" t="s">
        <v>522</v>
      </c>
      <c r="B222" t="s">
        <v>523</v>
      </c>
      <c r="C222" s="54">
        <v>37014</v>
      </c>
      <c r="D222" s="2">
        <v>0.5698263888888889</v>
      </c>
    </row>
    <row r="223" spans="1:4" ht="12.75">
      <c r="A223" t="s">
        <v>524</v>
      </c>
      <c r="B223" t="s">
        <v>525</v>
      </c>
      <c r="C223" s="54">
        <v>37014</v>
      </c>
      <c r="D223" s="2">
        <v>0.5699537037037037</v>
      </c>
    </row>
    <row r="224" spans="1:4" ht="12.75">
      <c r="A224" t="s">
        <v>526</v>
      </c>
      <c r="B224" t="s">
        <v>527</v>
      </c>
      <c r="C224" s="54">
        <v>37014</v>
      </c>
      <c r="D224" s="2">
        <v>0.5700810185185184</v>
      </c>
    </row>
    <row r="225" spans="1:4" ht="12.75">
      <c r="A225" t="s">
        <v>528</v>
      </c>
      <c r="B225" t="s">
        <v>529</v>
      </c>
      <c r="C225" s="54">
        <v>37014</v>
      </c>
      <c r="D225" s="2">
        <v>0.5702083333333333</v>
      </c>
    </row>
    <row r="226" spans="1:4" ht="12.75">
      <c r="A226" t="s">
        <v>530</v>
      </c>
      <c r="B226" t="s">
        <v>531</v>
      </c>
      <c r="C226" s="54">
        <v>37014</v>
      </c>
      <c r="D226" s="2">
        <v>0.5703819444444445</v>
      </c>
    </row>
    <row r="227" spans="1:4" ht="12.75">
      <c r="A227" t="s">
        <v>532</v>
      </c>
      <c r="B227" t="s">
        <v>533</v>
      </c>
      <c r="C227" s="54">
        <v>37014</v>
      </c>
      <c r="D227" s="2">
        <v>0.5705208333333334</v>
      </c>
    </row>
    <row r="228" spans="1:4" ht="12.75">
      <c r="A228" t="s">
        <v>534</v>
      </c>
      <c r="B228" t="s">
        <v>535</v>
      </c>
      <c r="C228" s="54">
        <v>37014</v>
      </c>
      <c r="D228" s="2">
        <v>0.5706365740740741</v>
      </c>
    </row>
    <row r="229" spans="1:4" ht="12.75">
      <c r="A229" t="s">
        <v>536</v>
      </c>
      <c r="B229" t="s">
        <v>537</v>
      </c>
      <c r="C229" s="54">
        <v>37014</v>
      </c>
      <c r="D229" s="2">
        <v>0.570763888888889</v>
      </c>
    </row>
    <row r="230" spans="1:4" ht="12.75">
      <c r="A230" t="s">
        <v>538</v>
      </c>
      <c r="B230" t="s">
        <v>539</v>
      </c>
      <c r="C230" s="54">
        <v>37014</v>
      </c>
      <c r="D230" s="2">
        <v>0.5708912037037037</v>
      </c>
    </row>
    <row r="231" spans="1:4" ht="12.75">
      <c r="A231" t="s">
        <v>540</v>
      </c>
      <c r="B231" t="s">
        <v>541</v>
      </c>
      <c r="C231" s="54">
        <v>37014</v>
      </c>
      <c r="D231" s="2">
        <v>0.5710300925925925</v>
      </c>
    </row>
    <row r="232" spans="1:4" ht="12.75">
      <c r="A232" t="s">
        <v>542</v>
      </c>
      <c r="B232" t="s">
        <v>543</v>
      </c>
      <c r="C232" s="54">
        <v>37014</v>
      </c>
      <c r="D232" s="2">
        <v>0.5711574074074074</v>
      </c>
    </row>
    <row r="233" spans="1:4" ht="12.75">
      <c r="A233" t="s">
        <v>544</v>
      </c>
      <c r="B233" t="s">
        <v>545</v>
      </c>
      <c r="C233" s="54">
        <v>37014</v>
      </c>
      <c r="D233" s="2">
        <v>0.5712847222222223</v>
      </c>
    </row>
    <row r="234" spans="1:4" ht="12.75">
      <c r="A234" t="s">
        <v>546</v>
      </c>
      <c r="B234" t="s">
        <v>547</v>
      </c>
      <c r="C234" s="54">
        <v>37014</v>
      </c>
      <c r="D234" s="2">
        <v>0.5714467592592593</v>
      </c>
    </row>
    <row r="235" spans="1:4" ht="12.75">
      <c r="A235" t="s">
        <v>548</v>
      </c>
      <c r="B235" t="s">
        <v>549</v>
      </c>
      <c r="C235" s="54">
        <v>37014</v>
      </c>
      <c r="D235" s="2">
        <v>0.5715625</v>
      </c>
    </row>
    <row r="236" spans="1:4" ht="12.75">
      <c r="A236" t="s">
        <v>550</v>
      </c>
      <c r="B236" t="s">
        <v>551</v>
      </c>
      <c r="C236" s="54">
        <v>37014</v>
      </c>
      <c r="D236" s="2">
        <v>0.5716898148148148</v>
      </c>
    </row>
    <row r="237" spans="1:4" ht="12.75">
      <c r="A237" t="s">
        <v>552</v>
      </c>
      <c r="B237" t="s">
        <v>553</v>
      </c>
      <c r="C237" s="54">
        <v>37014</v>
      </c>
      <c r="D237" s="2">
        <v>0.5718171296296296</v>
      </c>
    </row>
    <row r="238" spans="1:4" ht="12.75">
      <c r="A238" t="s">
        <v>554</v>
      </c>
      <c r="B238" t="s">
        <v>555</v>
      </c>
      <c r="C238" s="54">
        <v>37014</v>
      </c>
      <c r="D238" s="2">
        <v>0.5719328703703704</v>
      </c>
    </row>
    <row r="239" spans="1:4" ht="12.75">
      <c r="A239" t="s">
        <v>556</v>
      </c>
      <c r="B239" t="s">
        <v>557</v>
      </c>
      <c r="C239" s="54">
        <v>37014</v>
      </c>
      <c r="D239" s="2">
        <v>0.5720601851851852</v>
      </c>
    </row>
    <row r="240" spans="1:4" ht="12.75">
      <c r="A240" t="s">
        <v>558</v>
      </c>
      <c r="B240" t="s">
        <v>559</v>
      </c>
      <c r="C240" s="54">
        <v>37014</v>
      </c>
      <c r="D240" s="2">
        <v>0.5721875</v>
      </c>
    </row>
    <row r="241" spans="1:4" ht="12.75">
      <c r="A241" t="s">
        <v>560</v>
      </c>
      <c r="B241" t="s">
        <v>561</v>
      </c>
      <c r="C241" s="54">
        <v>37014</v>
      </c>
      <c r="D241" s="2">
        <v>0.5723148148148148</v>
      </c>
    </row>
    <row r="242" spans="1:4" ht="12.75">
      <c r="A242" t="s">
        <v>562</v>
      </c>
      <c r="B242" t="s">
        <v>563</v>
      </c>
      <c r="C242" s="54">
        <v>37014</v>
      </c>
      <c r="D242" s="2">
        <v>0.5724421296296297</v>
      </c>
    </row>
    <row r="243" spans="1:4" ht="12.75">
      <c r="A243" t="s">
        <v>564</v>
      </c>
      <c r="B243" t="s">
        <v>565</v>
      </c>
      <c r="C243" s="54">
        <v>37014</v>
      </c>
      <c r="D243" s="2">
        <v>0.5725694444444445</v>
      </c>
    </row>
    <row r="244" spans="1:4" ht="12.75">
      <c r="A244" t="s">
        <v>566</v>
      </c>
      <c r="B244" t="s">
        <v>567</v>
      </c>
      <c r="C244" s="54">
        <v>37014</v>
      </c>
      <c r="D244" s="2">
        <v>0.5726851851851852</v>
      </c>
    </row>
    <row r="245" spans="1:4" ht="12.75">
      <c r="A245" t="s">
        <v>568</v>
      </c>
      <c r="B245" t="s">
        <v>569</v>
      </c>
      <c r="C245" s="54">
        <v>37014</v>
      </c>
      <c r="D245" s="2">
        <v>0.5728240740740741</v>
      </c>
    </row>
    <row r="246" spans="1:4" ht="12.75">
      <c r="A246" t="s">
        <v>570</v>
      </c>
      <c r="B246" t="s">
        <v>571</v>
      </c>
      <c r="C246" s="54">
        <v>37014</v>
      </c>
      <c r="D246" s="2">
        <v>0.5729513888888889</v>
      </c>
    </row>
    <row r="247" spans="1:4" ht="12.75">
      <c r="A247" t="s">
        <v>572</v>
      </c>
      <c r="B247" t="s">
        <v>573</v>
      </c>
      <c r="C247" s="54">
        <v>37014</v>
      </c>
      <c r="D247" s="2">
        <v>0.5730787037037037</v>
      </c>
    </row>
    <row r="248" spans="1:4" ht="12.75">
      <c r="A248" t="s">
        <v>574</v>
      </c>
      <c r="B248" t="s">
        <v>575</v>
      </c>
      <c r="C248" s="54">
        <v>37014</v>
      </c>
      <c r="D248" s="2">
        <v>0.5732523148148149</v>
      </c>
    </row>
    <row r="249" spans="1:4" ht="12.75">
      <c r="A249" t="s">
        <v>576</v>
      </c>
      <c r="B249" t="s">
        <v>577</v>
      </c>
      <c r="C249" s="54">
        <v>37014</v>
      </c>
      <c r="D249" s="2">
        <v>0.5733912037037037</v>
      </c>
    </row>
    <row r="250" spans="1:4" ht="12.75">
      <c r="A250" t="s">
        <v>578</v>
      </c>
      <c r="B250" t="s">
        <v>579</v>
      </c>
      <c r="C250" s="54">
        <v>37014</v>
      </c>
      <c r="D250" s="2">
        <v>0.5735300925925926</v>
      </c>
    </row>
    <row r="251" spans="1:4" ht="12.75">
      <c r="A251" t="s">
        <v>580</v>
      </c>
      <c r="B251" t="s">
        <v>581</v>
      </c>
      <c r="C251" s="54">
        <v>37014</v>
      </c>
      <c r="D251" s="2">
        <v>0.5737037037037037</v>
      </c>
    </row>
    <row r="252" spans="1:4" ht="12.75">
      <c r="A252" t="s">
        <v>582</v>
      </c>
      <c r="B252" t="s">
        <v>583</v>
      </c>
      <c r="C252" s="54">
        <v>37014</v>
      </c>
      <c r="D252" s="2">
        <v>0.5738194444444444</v>
      </c>
    </row>
    <row r="253" spans="1:4" ht="12.75">
      <c r="A253" t="s">
        <v>584</v>
      </c>
      <c r="B253" t="s">
        <v>585</v>
      </c>
      <c r="C253" s="54">
        <v>37014</v>
      </c>
      <c r="D253" s="2">
        <v>0.5739583333333333</v>
      </c>
    </row>
    <row r="254" spans="1:4" ht="12.75">
      <c r="A254" t="s">
        <v>586</v>
      </c>
      <c r="B254" t="s">
        <v>587</v>
      </c>
      <c r="C254" s="54">
        <v>37014</v>
      </c>
      <c r="D254" s="2">
        <v>0.5740856481481481</v>
      </c>
    </row>
    <row r="255" spans="1:4" ht="12.75">
      <c r="A255" t="s">
        <v>588</v>
      </c>
      <c r="B255" t="s">
        <v>589</v>
      </c>
      <c r="C255" s="54">
        <v>37014</v>
      </c>
      <c r="D255" s="2">
        <v>0.574224537037037</v>
      </c>
    </row>
    <row r="256" spans="1:4" ht="12.75">
      <c r="A256" t="s">
        <v>590</v>
      </c>
      <c r="B256" t="s">
        <v>591</v>
      </c>
      <c r="C256" s="54">
        <v>37014</v>
      </c>
      <c r="D256" s="2">
        <v>0.5743402777777777</v>
      </c>
    </row>
    <row r="257" spans="1:4" ht="12.75">
      <c r="A257" t="s">
        <v>592</v>
      </c>
      <c r="B257" t="s">
        <v>593</v>
      </c>
      <c r="C257" s="54">
        <v>37014</v>
      </c>
      <c r="D257" s="2">
        <v>0.5744675925925926</v>
      </c>
    </row>
    <row r="258" spans="1:4" ht="12.75">
      <c r="A258" t="s">
        <v>594</v>
      </c>
      <c r="B258" t="s">
        <v>595</v>
      </c>
      <c r="C258" s="54">
        <v>37014</v>
      </c>
      <c r="D258" s="2">
        <v>0.5745949074074074</v>
      </c>
    </row>
    <row r="259" spans="1:4" ht="12.75">
      <c r="A259" t="s">
        <v>596</v>
      </c>
      <c r="B259" t="s">
        <v>597</v>
      </c>
      <c r="C259" s="54">
        <v>37014</v>
      </c>
      <c r="D259" s="2">
        <v>0.5747337962962963</v>
      </c>
    </row>
    <row r="260" spans="1:4" ht="12.75">
      <c r="A260" t="s">
        <v>598</v>
      </c>
      <c r="B260" t="s">
        <v>599</v>
      </c>
      <c r="C260" s="54">
        <v>37014</v>
      </c>
      <c r="D260" s="2">
        <v>0.5748611111111112</v>
      </c>
    </row>
    <row r="261" spans="1:4" ht="12.75">
      <c r="A261" t="s">
        <v>600</v>
      </c>
      <c r="B261" t="s">
        <v>601</v>
      </c>
      <c r="C261" s="54">
        <v>37014</v>
      </c>
      <c r="D261" s="2">
        <v>0.5749884259259259</v>
      </c>
    </row>
    <row r="262" spans="1:4" ht="12.75">
      <c r="A262" t="s">
        <v>602</v>
      </c>
      <c r="B262" t="s">
        <v>603</v>
      </c>
      <c r="C262" s="54">
        <v>37014</v>
      </c>
      <c r="D262" s="2">
        <v>0.5751157407407407</v>
      </c>
    </row>
    <row r="263" spans="1:4" ht="12.75">
      <c r="A263" t="s">
        <v>604</v>
      </c>
      <c r="B263" t="s">
        <v>605</v>
      </c>
      <c r="C263" s="54">
        <v>37014</v>
      </c>
      <c r="D263" s="2">
        <v>0.5752314814814815</v>
      </c>
    </row>
    <row r="264" spans="1:4" ht="12.75">
      <c r="A264" t="s">
        <v>606</v>
      </c>
      <c r="B264" t="s">
        <v>607</v>
      </c>
      <c r="C264" s="54">
        <v>37014</v>
      </c>
      <c r="D264" s="2">
        <v>0.5753703703703704</v>
      </c>
    </row>
    <row r="265" spans="1:4" ht="12.75">
      <c r="A265" t="s">
        <v>608</v>
      </c>
      <c r="B265" t="s">
        <v>609</v>
      </c>
      <c r="C265" s="54">
        <v>37014</v>
      </c>
      <c r="D265" s="2">
        <v>0.5755092592592593</v>
      </c>
    </row>
    <row r="266" spans="1:4" ht="12.75">
      <c r="A266" t="s">
        <v>610</v>
      </c>
      <c r="B266" t="s">
        <v>611</v>
      </c>
      <c r="C266" s="54">
        <v>37014</v>
      </c>
      <c r="D266" s="2">
        <v>0.5756365740740741</v>
      </c>
    </row>
    <row r="267" spans="1:4" ht="12.75">
      <c r="A267" t="s">
        <v>612</v>
      </c>
      <c r="B267" t="s">
        <v>613</v>
      </c>
      <c r="C267" s="54">
        <v>37014</v>
      </c>
      <c r="D267" s="2">
        <v>0.5757754629629629</v>
      </c>
    </row>
    <row r="268" spans="1:4" ht="12.75">
      <c r="A268" t="s">
        <v>614</v>
      </c>
      <c r="B268" t="s">
        <v>615</v>
      </c>
      <c r="C268" s="54">
        <v>37014</v>
      </c>
      <c r="D268" s="2">
        <v>0.5759027777777778</v>
      </c>
    </row>
    <row r="269" spans="1:4" ht="12.75">
      <c r="A269" t="s">
        <v>616</v>
      </c>
      <c r="B269" t="s">
        <v>617</v>
      </c>
      <c r="C269" s="54">
        <v>37014</v>
      </c>
      <c r="D269" s="2">
        <v>0.5760185185185185</v>
      </c>
    </row>
    <row r="270" spans="1:4" ht="12.75">
      <c r="A270" t="s">
        <v>618</v>
      </c>
      <c r="B270" t="s">
        <v>619</v>
      </c>
      <c r="C270" s="54">
        <v>37014</v>
      </c>
      <c r="D270" s="2">
        <v>0.5761805555555556</v>
      </c>
    </row>
    <row r="271" spans="1:4" ht="12.75">
      <c r="A271" t="s">
        <v>620</v>
      </c>
      <c r="B271" t="s">
        <v>621</v>
      </c>
      <c r="C271" s="54">
        <v>37014</v>
      </c>
      <c r="D271" s="2">
        <v>0.5763078703703703</v>
      </c>
    </row>
    <row r="272" spans="1:4" ht="12.75">
      <c r="A272" t="s">
        <v>622</v>
      </c>
      <c r="B272" t="s">
        <v>623</v>
      </c>
      <c r="C272" s="54">
        <v>37014</v>
      </c>
      <c r="D272" s="2">
        <v>0.5764699074074074</v>
      </c>
    </row>
    <row r="273" spans="1:4" ht="12.75">
      <c r="A273" t="s">
        <v>624</v>
      </c>
      <c r="B273" t="s">
        <v>625</v>
      </c>
      <c r="C273" s="54">
        <v>37014</v>
      </c>
      <c r="D273" s="2">
        <v>0.5765856481481482</v>
      </c>
    </row>
    <row r="274" spans="1:4" ht="12.75">
      <c r="A274" t="s">
        <v>626</v>
      </c>
      <c r="B274" t="s">
        <v>627</v>
      </c>
      <c r="C274" s="54">
        <v>37014</v>
      </c>
      <c r="D274" s="2">
        <v>0.5767129629629629</v>
      </c>
    </row>
    <row r="275" spans="1:4" ht="12.75">
      <c r="A275" t="s">
        <v>628</v>
      </c>
      <c r="B275" t="s">
        <v>629</v>
      </c>
      <c r="C275" s="54">
        <v>37014</v>
      </c>
      <c r="D275" s="2">
        <v>0.5768402777777778</v>
      </c>
    </row>
    <row r="276" spans="1:4" ht="12.75">
      <c r="A276" t="s">
        <v>630</v>
      </c>
      <c r="B276" t="s">
        <v>631</v>
      </c>
      <c r="C276" s="54">
        <v>37014</v>
      </c>
      <c r="D276" s="2">
        <v>0.5769560185185185</v>
      </c>
    </row>
    <row r="277" spans="1:4" ht="12.75">
      <c r="A277" t="s">
        <v>632</v>
      </c>
      <c r="B277" t="s">
        <v>633</v>
      </c>
      <c r="C277" s="54">
        <v>37014</v>
      </c>
      <c r="D277" s="2">
        <v>0.5770833333333333</v>
      </c>
    </row>
    <row r="278" spans="1:4" ht="12.75">
      <c r="A278" t="s">
        <v>634</v>
      </c>
      <c r="B278" t="s">
        <v>635</v>
      </c>
      <c r="C278" s="54">
        <v>37014</v>
      </c>
      <c r="D278" s="2">
        <v>0.5772106481481482</v>
      </c>
    </row>
    <row r="279" spans="1:4" ht="12.75">
      <c r="A279" t="s">
        <v>636</v>
      </c>
      <c r="B279" t="s">
        <v>637</v>
      </c>
      <c r="C279" s="54">
        <v>37014</v>
      </c>
      <c r="D279" s="2">
        <v>0.5773495370370371</v>
      </c>
    </row>
    <row r="280" spans="1:4" ht="12.75">
      <c r="A280" t="s">
        <v>638</v>
      </c>
      <c r="B280" t="s">
        <v>639</v>
      </c>
      <c r="C280" s="54">
        <v>37014</v>
      </c>
      <c r="D280" s="2">
        <v>0.5774652777777778</v>
      </c>
    </row>
    <row r="281" spans="1:4" ht="12.75">
      <c r="A281" t="s">
        <v>640</v>
      </c>
      <c r="B281" t="s">
        <v>641</v>
      </c>
      <c r="C281" s="54">
        <v>37014</v>
      </c>
      <c r="D281" s="2">
        <v>0.5776041666666667</v>
      </c>
    </row>
    <row r="282" spans="1:4" ht="12.75">
      <c r="A282" t="s">
        <v>642</v>
      </c>
      <c r="B282" t="s">
        <v>643</v>
      </c>
      <c r="C282" s="54">
        <v>37014</v>
      </c>
      <c r="D282" s="2">
        <v>0.5777430555555555</v>
      </c>
    </row>
    <row r="283" spans="1:4" ht="12.75">
      <c r="A283" t="s">
        <v>644</v>
      </c>
      <c r="B283" t="s">
        <v>645</v>
      </c>
      <c r="C283" s="54">
        <v>37014</v>
      </c>
      <c r="D283" s="2">
        <v>0.5778819444444444</v>
      </c>
    </row>
    <row r="284" spans="1:4" ht="12.75">
      <c r="A284" t="s">
        <v>646</v>
      </c>
      <c r="B284" t="s">
        <v>647</v>
      </c>
      <c r="C284" s="54">
        <v>37014</v>
      </c>
      <c r="D284" s="2">
        <v>0.5779976851851852</v>
      </c>
    </row>
    <row r="285" spans="1:4" ht="12.75">
      <c r="A285" t="s">
        <v>648</v>
      </c>
      <c r="B285" t="s">
        <v>649</v>
      </c>
      <c r="C285" s="54">
        <v>37014</v>
      </c>
      <c r="D285" s="2">
        <v>0.578125</v>
      </c>
    </row>
    <row r="286" spans="1:4" ht="12.75">
      <c r="A286" t="s">
        <v>650</v>
      </c>
      <c r="B286" t="s">
        <v>651</v>
      </c>
      <c r="C286" s="54">
        <v>37014</v>
      </c>
      <c r="D286" s="2">
        <v>0.5782523148148148</v>
      </c>
    </row>
    <row r="287" spans="1:4" ht="12.75">
      <c r="A287" t="s">
        <v>652</v>
      </c>
      <c r="B287" t="s">
        <v>653</v>
      </c>
      <c r="C287" s="54">
        <v>37014</v>
      </c>
      <c r="D287" s="2">
        <v>0.5783796296296296</v>
      </c>
    </row>
    <row r="288" spans="1:4" ht="12.75">
      <c r="A288" t="s">
        <v>654</v>
      </c>
      <c r="B288" t="s">
        <v>655</v>
      </c>
      <c r="C288" s="54">
        <v>37014</v>
      </c>
      <c r="D288" s="2">
        <v>0.5784953703703704</v>
      </c>
    </row>
    <row r="289" spans="1:4" ht="12.75">
      <c r="A289" t="s">
        <v>656</v>
      </c>
      <c r="B289" t="s">
        <v>657</v>
      </c>
      <c r="C289" s="54">
        <v>37014</v>
      </c>
      <c r="D289" s="2">
        <v>0.5786342592592593</v>
      </c>
    </row>
    <row r="290" spans="1:4" ht="12.75">
      <c r="A290" t="s">
        <v>658</v>
      </c>
      <c r="B290" t="s">
        <v>659</v>
      </c>
      <c r="C290" s="54">
        <v>37014</v>
      </c>
      <c r="D290" s="2">
        <v>0.5787731481481482</v>
      </c>
    </row>
    <row r="291" spans="1:4" ht="12.75">
      <c r="A291" t="s">
        <v>660</v>
      </c>
      <c r="B291" t="s">
        <v>661</v>
      </c>
      <c r="C291" s="54">
        <v>37014</v>
      </c>
      <c r="D291" s="2">
        <v>0.5789004629629629</v>
      </c>
    </row>
    <row r="292" spans="1:4" ht="12.75">
      <c r="A292" t="s">
        <v>662</v>
      </c>
      <c r="B292" t="s">
        <v>663</v>
      </c>
      <c r="C292" s="54">
        <v>37014</v>
      </c>
      <c r="D292" s="2">
        <v>0.5790162037037038</v>
      </c>
    </row>
    <row r="293" spans="1:4" ht="12.75">
      <c r="A293" t="s">
        <v>664</v>
      </c>
      <c r="B293" t="s">
        <v>665</v>
      </c>
      <c r="C293" s="54">
        <v>37014</v>
      </c>
      <c r="D293" s="2">
        <v>0.5791435185185185</v>
      </c>
    </row>
    <row r="294" spans="1:4" ht="12.75">
      <c r="A294" t="s">
        <v>666</v>
      </c>
      <c r="B294" t="s">
        <v>667</v>
      </c>
      <c r="C294" s="54">
        <v>37014</v>
      </c>
      <c r="D294" s="2">
        <v>0.5792708333333333</v>
      </c>
    </row>
    <row r="295" spans="1:4" ht="12.75">
      <c r="A295" t="s">
        <v>668</v>
      </c>
      <c r="B295" t="s">
        <v>669</v>
      </c>
      <c r="C295" s="54">
        <v>37014</v>
      </c>
      <c r="D295" s="2">
        <v>0.5793865740740741</v>
      </c>
    </row>
    <row r="296" spans="1:4" ht="12.75">
      <c r="A296" t="s">
        <v>670</v>
      </c>
      <c r="B296" t="s">
        <v>671</v>
      </c>
      <c r="C296" s="54">
        <v>37014</v>
      </c>
      <c r="D296" s="2">
        <v>0.5795138888888889</v>
      </c>
    </row>
    <row r="297" spans="1:4" ht="12.75">
      <c r="A297" t="s">
        <v>672</v>
      </c>
      <c r="B297" t="s">
        <v>673</v>
      </c>
      <c r="C297" s="54">
        <v>37014</v>
      </c>
      <c r="D297" s="2">
        <v>0.5796412037037036</v>
      </c>
    </row>
    <row r="298" spans="1:4" ht="12.75">
      <c r="A298" t="s">
        <v>674</v>
      </c>
      <c r="B298" t="s">
        <v>675</v>
      </c>
      <c r="C298" s="54">
        <v>37014</v>
      </c>
      <c r="D298" s="2">
        <v>0.5797685185185185</v>
      </c>
    </row>
    <row r="299" spans="1:4" ht="12.75">
      <c r="A299" t="s">
        <v>676</v>
      </c>
      <c r="B299" t="s">
        <v>677</v>
      </c>
      <c r="C299" s="54">
        <v>37014</v>
      </c>
      <c r="D299" s="2">
        <v>0.5798958333333334</v>
      </c>
    </row>
    <row r="300" spans="1:4" ht="12.75">
      <c r="A300" t="s">
        <v>678</v>
      </c>
      <c r="B300" t="s">
        <v>679</v>
      </c>
      <c r="C300" s="54">
        <v>37014</v>
      </c>
      <c r="D300" s="2">
        <v>0.5800115740740741</v>
      </c>
    </row>
    <row r="301" spans="1:4" ht="12.75">
      <c r="A301" t="s">
        <v>680</v>
      </c>
      <c r="B301" t="s">
        <v>681</v>
      </c>
      <c r="C301" s="54">
        <v>37014</v>
      </c>
      <c r="D301" s="2">
        <v>0.5801504629629629</v>
      </c>
    </row>
    <row r="302" spans="1:4" ht="12.75">
      <c r="A302" t="s">
        <v>682</v>
      </c>
      <c r="B302" t="s">
        <v>683</v>
      </c>
      <c r="C302" s="54">
        <v>37014</v>
      </c>
      <c r="D302" s="2">
        <v>0.5802777777777778</v>
      </c>
    </row>
    <row r="303" spans="1:4" ht="12.75">
      <c r="A303" t="s">
        <v>684</v>
      </c>
      <c r="B303" t="s">
        <v>685</v>
      </c>
      <c r="C303" s="54">
        <v>37014</v>
      </c>
      <c r="D303" s="2">
        <v>0.5803935185185185</v>
      </c>
    </row>
    <row r="304" spans="1:4" ht="12.75">
      <c r="A304" t="s">
        <v>686</v>
      </c>
      <c r="B304" t="s">
        <v>687</v>
      </c>
      <c r="C304" s="54">
        <v>37014</v>
      </c>
      <c r="D304" s="2">
        <v>0.5805092592592592</v>
      </c>
    </row>
    <row r="305" spans="1:4" ht="12.75">
      <c r="A305" t="s">
        <v>688</v>
      </c>
      <c r="B305" t="s">
        <v>689</v>
      </c>
      <c r="C305" s="54">
        <v>37014</v>
      </c>
      <c r="D305" s="2">
        <v>0.5806481481481481</v>
      </c>
    </row>
    <row r="306" spans="1:4" ht="12.75">
      <c r="A306" t="s">
        <v>690</v>
      </c>
      <c r="B306" t="s">
        <v>691</v>
      </c>
      <c r="C306" s="54">
        <v>37014</v>
      </c>
      <c r="D306" s="2">
        <v>0.580787037037037</v>
      </c>
    </row>
    <row r="307" spans="1:4" ht="12.75">
      <c r="A307" t="s">
        <v>692</v>
      </c>
      <c r="B307" t="s">
        <v>693</v>
      </c>
      <c r="C307" s="54">
        <v>37014</v>
      </c>
      <c r="D307" s="2">
        <v>0.5809143518518519</v>
      </c>
    </row>
    <row r="308" spans="1:4" ht="12.75">
      <c r="A308" t="s">
        <v>694</v>
      </c>
      <c r="B308" t="s">
        <v>695</v>
      </c>
      <c r="C308" s="54">
        <v>37014</v>
      </c>
      <c r="D308" s="2">
        <v>0.5810300925925925</v>
      </c>
    </row>
    <row r="309" spans="1:4" ht="12.75">
      <c r="A309" t="s">
        <v>696</v>
      </c>
      <c r="B309" t="s">
        <v>697</v>
      </c>
      <c r="C309" s="54">
        <v>37014</v>
      </c>
      <c r="D309" s="2">
        <v>0.5811574074074074</v>
      </c>
    </row>
    <row r="310" spans="1:4" ht="12.75">
      <c r="A310" t="s">
        <v>698</v>
      </c>
      <c r="B310" t="s">
        <v>699</v>
      </c>
      <c r="C310" s="54">
        <v>37014</v>
      </c>
      <c r="D310" s="2">
        <v>0.5812962962962963</v>
      </c>
    </row>
    <row r="311" spans="1:4" ht="12.75">
      <c r="A311" t="s">
        <v>700</v>
      </c>
      <c r="B311" t="s">
        <v>701</v>
      </c>
      <c r="C311" s="54">
        <v>37014</v>
      </c>
      <c r="D311" s="2">
        <v>0.5814236111111112</v>
      </c>
    </row>
    <row r="312" spans="1:4" ht="12.75">
      <c r="A312" t="s">
        <v>702</v>
      </c>
      <c r="B312" t="s">
        <v>703</v>
      </c>
      <c r="C312" s="54">
        <v>37014</v>
      </c>
      <c r="D312" s="2">
        <v>0.5815509259259259</v>
      </c>
    </row>
    <row r="313" spans="1:4" ht="12.75">
      <c r="A313" t="s">
        <v>704</v>
      </c>
      <c r="B313" t="s">
        <v>705</v>
      </c>
      <c r="C313" s="54">
        <v>37014</v>
      </c>
      <c r="D313" s="2">
        <v>0.5816898148148147</v>
      </c>
    </row>
    <row r="314" spans="1:4" ht="12.75">
      <c r="A314" t="s">
        <v>706</v>
      </c>
      <c r="B314" t="s">
        <v>707</v>
      </c>
      <c r="C314" s="54">
        <v>37014</v>
      </c>
      <c r="D314" s="2">
        <v>0.5818171296296296</v>
      </c>
    </row>
    <row r="315" spans="1:4" ht="12.75">
      <c r="A315" t="s">
        <v>708</v>
      </c>
      <c r="B315" t="s">
        <v>709</v>
      </c>
      <c r="C315" s="54">
        <v>37014</v>
      </c>
      <c r="D315" s="2">
        <v>0.5819328703703703</v>
      </c>
    </row>
    <row r="316" spans="1:4" ht="12.75">
      <c r="A316" t="s">
        <v>710</v>
      </c>
      <c r="B316" t="s">
        <v>711</v>
      </c>
      <c r="C316" s="54">
        <v>37014</v>
      </c>
      <c r="D316" s="2">
        <v>0.5820601851851852</v>
      </c>
    </row>
    <row r="317" spans="1:4" ht="12.75">
      <c r="A317" t="s">
        <v>712</v>
      </c>
      <c r="B317" t="s">
        <v>713</v>
      </c>
      <c r="C317" s="54">
        <v>37014</v>
      </c>
      <c r="D317" s="2">
        <v>0.5821875</v>
      </c>
    </row>
    <row r="318" spans="1:4" ht="12.75">
      <c r="A318" t="s">
        <v>714</v>
      </c>
      <c r="B318" t="s">
        <v>715</v>
      </c>
      <c r="C318" s="54">
        <v>37014</v>
      </c>
      <c r="D318" s="2">
        <v>0.5823032407407408</v>
      </c>
    </row>
    <row r="319" spans="1:4" ht="12.75">
      <c r="A319" t="s">
        <v>716</v>
      </c>
      <c r="B319" t="s">
        <v>717</v>
      </c>
      <c r="C319" s="54">
        <v>37014</v>
      </c>
      <c r="D319" s="2">
        <v>0.5824305555555556</v>
      </c>
    </row>
    <row r="320" spans="1:4" ht="12.75">
      <c r="A320" t="s">
        <v>718</v>
      </c>
      <c r="B320" t="s">
        <v>719</v>
      </c>
      <c r="C320" s="54">
        <v>37014</v>
      </c>
      <c r="D320" s="2">
        <v>0.5825578703703703</v>
      </c>
    </row>
    <row r="321" spans="1:4" ht="12.75">
      <c r="A321" t="s">
        <v>720</v>
      </c>
      <c r="B321" t="s">
        <v>721</v>
      </c>
      <c r="C321" s="54">
        <v>37014</v>
      </c>
      <c r="D321" s="2">
        <v>0.5826851851851852</v>
      </c>
    </row>
    <row r="322" spans="1:4" ht="12.75">
      <c r="A322" t="s">
        <v>722</v>
      </c>
      <c r="B322" t="s">
        <v>723</v>
      </c>
      <c r="C322" s="54">
        <v>37014</v>
      </c>
      <c r="D322" s="2">
        <v>0.5828125</v>
      </c>
    </row>
    <row r="323" spans="1:4" ht="12.75">
      <c r="A323" t="s">
        <v>724</v>
      </c>
      <c r="B323" t="s">
        <v>725</v>
      </c>
      <c r="C323" s="54">
        <v>37014</v>
      </c>
      <c r="D323" s="2">
        <v>0.5829398148148148</v>
      </c>
    </row>
    <row r="324" spans="1:4" ht="12.75">
      <c r="A324" t="s">
        <v>726</v>
      </c>
      <c r="B324" t="s">
        <v>727</v>
      </c>
      <c r="C324" s="54">
        <v>37014</v>
      </c>
      <c r="D324" s="2">
        <v>0.5830671296296296</v>
      </c>
    </row>
    <row r="325" spans="1:4" ht="12.75">
      <c r="A325" t="s">
        <v>728</v>
      </c>
      <c r="B325" t="s">
        <v>729</v>
      </c>
      <c r="C325" s="54">
        <v>37014</v>
      </c>
      <c r="D325" s="2">
        <v>0.5831944444444445</v>
      </c>
    </row>
    <row r="326" spans="1:4" ht="12.75">
      <c r="A326" t="s">
        <v>730</v>
      </c>
      <c r="B326" t="s">
        <v>731</v>
      </c>
      <c r="C326" s="54">
        <v>37014</v>
      </c>
      <c r="D326" s="2">
        <v>0.5833333333333334</v>
      </c>
    </row>
    <row r="327" spans="1:4" ht="12.75">
      <c r="A327" t="s">
        <v>732</v>
      </c>
      <c r="B327" t="s">
        <v>733</v>
      </c>
      <c r="C327" s="54">
        <v>37014</v>
      </c>
      <c r="D327" s="2">
        <v>0.5834722222222223</v>
      </c>
    </row>
    <row r="328" spans="1:4" ht="12.75">
      <c r="A328" t="s">
        <v>734</v>
      </c>
      <c r="B328" t="s">
        <v>735</v>
      </c>
      <c r="C328" s="54">
        <v>37014</v>
      </c>
      <c r="D328" s="2">
        <v>0.583599537037037</v>
      </c>
    </row>
    <row r="329" spans="1:4" ht="12.75">
      <c r="A329" t="s">
        <v>736</v>
      </c>
      <c r="B329" t="s">
        <v>737</v>
      </c>
      <c r="C329" s="54">
        <v>37014</v>
      </c>
      <c r="D329" s="2">
        <v>0.5837268518518518</v>
      </c>
    </row>
    <row r="330" spans="1:4" ht="12.75">
      <c r="A330" t="s">
        <v>738</v>
      </c>
      <c r="B330" t="s">
        <v>739</v>
      </c>
      <c r="C330" s="54">
        <v>37014</v>
      </c>
      <c r="D330" s="2">
        <v>0.5838541666666667</v>
      </c>
    </row>
    <row r="331" spans="1:4" ht="12.75">
      <c r="A331" t="s">
        <v>740</v>
      </c>
      <c r="B331" t="s">
        <v>741</v>
      </c>
      <c r="C331" s="54">
        <v>37014</v>
      </c>
      <c r="D331" s="2">
        <v>0.5839699074074074</v>
      </c>
    </row>
    <row r="332" spans="1:4" ht="12.75">
      <c r="A332" t="s">
        <v>742</v>
      </c>
      <c r="B332" t="s">
        <v>743</v>
      </c>
      <c r="C332" s="54">
        <v>37014</v>
      </c>
      <c r="D332" s="2">
        <v>0.5840972222222222</v>
      </c>
    </row>
    <row r="333" spans="1:4" ht="12.75">
      <c r="A333" t="s">
        <v>744</v>
      </c>
      <c r="B333" t="s">
        <v>745</v>
      </c>
      <c r="C333" s="54">
        <v>37014</v>
      </c>
      <c r="D333" s="2">
        <v>0.584212962962963</v>
      </c>
    </row>
    <row r="334" spans="1:4" ht="12.75">
      <c r="A334" t="s">
        <v>746</v>
      </c>
      <c r="B334" t="s">
        <v>747</v>
      </c>
      <c r="C334" s="54">
        <v>37014</v>
      </c>
      <c r="D334" s="2">
        <v>0.5843402777777778</v>
      </c>
    </row>
    <row r="335" spans="1:4" ht="12.75">
      <c r="A335" t="s">
        <v>748</v>
      </c>
      <c r="B335" t="s">
        <v>749</v>
      </c>
      <c r="C335" s="54">
        <v>37014</v>
      </c>
      <c r="D335" s="2">
        <v>0.5844675925925926</v>
      </c>
    </row>
    <row r="336" spans="1:4" ht="12.75">
      <c r="A336" t="s">
        <v>750</v>
      </c>
      <c r="B336" t="s">
        <v>751</v>
      </c>
      <c r="C336" s="54">
        <v>37014</v>
      </c>
      <c r="D336" s="2">
        <v>0.5845949074074074</v>
      </c>
    </row>
    <row r="337" spans="1:4" ht="12.75">
      <c r="A337" t="s">
        <v>752</v>
      </c>
      <c r="B337" t="s">
        <v>753</v>
      </c>
      <c r="C337" s="54">
        <v>37014</v>
      </c>
      <c r="D337" s="2">
        <v>0.5847222222222223</v>
      </c>
    </row>
    <row r="338" spans="1:4" ht="12.75">
      <c r="A338" t="s">
        <v>754</v>
      </c>
      <c r="B338" t="s">
        <v>755</v>
      </c>
      <c r="C338" s="54">
        <v>37014</v>
      </c>
      <c r="D338" s="2">
        <v>0.5848611111111112</v>
      </c>
    </row>
    <row r="339" spans="1:4" ht="12.75">
      <c r="A339" t="s">
        <v>756</v>
      </c>
      <c r="B339" t="s">
        <v>757</v>
      </c>
      <c r="C339" s="54">
        <v>37014</v>
      </c>
      <c r="D339" s="2">
        <v>0.5849884259259259</v>
      </c>
    </row>
    <row r="340" spans="1:4" ht="12.75">
      <c r="A340" t="s">
        <v>758</v>
      </c>
      <c r="B340" t="s">
        <v>759</v>
      </c>
      <c r="C340" s="54">
        <v>37014</v>
      </c>
      <c r="D340" s="2">
        <v>0.5851157407407407</v>
      </c>
    </row>
    <row r="341" spans="1:4" ht="12.75">
      <c r="A341" t="s">
        <v>760</v>
      </c>
      <c r="B341" t="s">
        <v>761</v>
      </c>
      <c r="C341" s="54">
        <v>37014</v>
      </c>
      <c r="D341" s="2">
        <v>0.5852430555555556</v>
      </c>
    </row>
    <row r="342" spans="1:4" ht="12.75">
      <c r="A342" t="s">
        <v>762</v>
      </c>
      <c r="B342" t="s">
        <v>763</v>
      </c>
      <c r="C342" s="54">
        <v>37014</v>
      </c>
      <c r="D342" s="2">
        <v>0.5853703703703704</v>
      </c>
    </row>
    <row r="343" spans="1:4" ht="12.75">
      <c r="A343" t="s">
        <v>764</v>
      </c>
      <c r="B343" t="s">
        <v>765</v>
      </c>
      <c r="C343" s="54">
        <v>37014</v>
      </c>
      <c r="D343" s="2">
        <v>0.585486111111111</v>
      </c>
    </row>
    <row r="344" spans="1:4" ht="12.75">
      <c r="A344" t="s">
        <v>766</v>
      </c>
      <c r="B344" t="s">
        <v>767</v>
      </c>
      <c r="C344" s="54">
        <v>37014</v>
      </c>
      <c r="D344" s="2">
        <v>0.585625</v>
      </c>
    </row>
    <row r="345" spans="1:4" ht="12.75">
      <c r="A345" t="s">
        <v>768</v>
      </c>
      <c r="B345" t="s">
        <v>769</v>
      </c>
      <c r="C345" s="54">
        <v>37014</v>
      </c>
      <c r="D345" s="2">
        <v>0.5857638888888889</v>
      </c>
    </row>
    <row r="346" spans="1:4" ht="12.75">
      <c r="A346" t="s">
        <v>770</v>
      </c>
      <c r="B346" t="s">
        <v>771</v>
      </c>
      <c r="C346" s="54">
        <v>37014</v>
      </c>
      <c r="D346" s="2">
        <v>0.5858912037037037</v>
      </c>
    </row>
    <row r="347" spans="1:4" ht="12.75">
      <c r="A347" t="s">
        <v>772</v>
      </c>
      <c r="B347" t="s">
        <v>773</v>
      </c>
      <c r="C347" s="54">
        <v>37014</v>
      </c>
      <c r="D347" s="2">
        <v>0.5860185185185185</v>
      </c>
    </row>
    <row r="348" spans="1:4" ht="12.75">
      <c r="A348" t="s">
        <v>774</v>
      </c>
      <c r="B348" t="s">
        <v>775</v>
      </c>
      <c r="C348" s="54">
        <v>37014</v>
      </c>
      <c r="D348" s="2">
        <v>0.5861458333333334</v>
      </c>
    </row>
    <row r="349" spans="1:4" ht="12.75">
      <c r="A349" t="s">
        <v>776</v>
      </c>
      <c r="B349" t="s">
        <v>777</v>
      </c>
      <c r="C349" s="54">
        <v>37014</v>
      </c>
      <c r="D349" s="2">
        <v>0.5862615740740741</v>
      </c>
    </row>
    <row r="350" spans="1:4" ht="12.75">
      <c r="A350" t="s">
        <v>778</v>
      </c>
      <c r="B350" t="s">
        <v>779</v>
      </c>
      <c r="C350" s="54">
        <v>37014</v>
      </c>
      <c r="D350" s="2">
        <v>0.586388888888889</v>
      </c>
    </row>
    <row r="351" spans="1:4" ht="12.75">
      <c r="A351" t="s">
        <v>780</v>
      </c>
      <c r="B351" t="s">
        <v>781</v>
      </c>
      <c r="C351" s="54">
        <v>37014</v>
      </c>
      <c r="D351" s="2">
        <v>0.5865277777777778</v>
      </c>
    </row>
    <row r="352" spans="1:4" ht="12.75">
      <c r="A352" t="s">
        <v>782</v>
      </c>
      <c r="B352" t="s">
        <v>783</v>
      </c>
      <c r="C352" s="54">
        <v>37014</v>
      </c>
      <c r="D352" s="2">
        <v>0.5866666666666667</v>
      </c>
    </row>
    <row r="353" spans="1:4" ht="12.75">
      <c r="A353" t="s">
        <v>784</v>
      </c>
      <c r="B353" t="s">
        <v>785</v>
      </c>
      <c r="C353" s="54">
        <v>37014</v>
      </c>
      <c r="D353" s="2">
        <v>0.5867939814814814</v>
      </c>
    </row>
    <row r="354" spans="1:4" ht="12.75">
      <c r="A354" t="s">
        <v>786</v>
      </c>
      <c r="B354" t="s">
        <v>787</v>
      </c>
      <c r="C354" s="54">
        <v>37014</v>
      </c>
      <c r="D354" s="2">
        <v>0.5869212962962963</v>
      </c>
    </row>
    <row r="355" spans="1:4" ht="12.75">
      <c r="A355" t="s">
        <v>788</v>
      </c>
      <c r="B355" t="s">
        <v>789</v>
      </c>
      <c r="C355" s="54">
        <v>37014</v>
      </c>
      <c r="D355" s="2">
        <v>0.587037037037037</v>
      </c>
    </row>
    <row r="356" spans="1:4" ht="12.75">
      <c r="A356" t="s">
        <v>790</v>
      </c>
      <c r="B356" t="s">
        <v>791</v>
      </c>
      <c r="C356" s="54">
        <v>37014</v>
      </c>
      <c r="D356" s="2">
        <v>0.5871643518518518</v>
      </c>
    </row>
    <row r="357" spans="1:4" ht="12.75">
      <c r="A357" t="s">
        <v>792</v>
      </c>
      <c r="B357" t="s">
        <v>793</v>
      </c>
      <c r="C357" s="54">
        <v>37014</v>
      </c>
      <c r="D357" s="2">
        <v>0.5872916666666667</v>
      </c>
    </row>
    <row r="358" spans="1:4" ht="12.75">
      <c r="A358" t="s">
        <v>794</v>
      </c>
      <c r="B358" t="s">
        <v>795</v>
      </c>
      <c r="C358" s="54">
        <v>37014</v>
      </c>
      <c r="D358" s="2">
        <v>0.5874305555555556</v>
      </c>
    </row>
    <row r="359" spans="1:4" ht="12.75">
      <c r="A359" t="s">
        <v>796</v>
      </c>
      <c r="B359" t="s">
        <v>797</v>
      </c>
      <c r="C359" s="54">
        <v>37014</v>
      </c>
      <c r="D359" s="2">
        <v>0.5875462962962963</v>
      </c>
    </row>
    <row r="360" spans="1:4" ht="12.75">
      <c r="A360" t="s">
        <v>798</v>
      </c>
      <c r="B360" t="s">
        <v>799</v>
      </c>
      <c r="C360" s="54">
        <v>37014</v>
      </c>
      <c r="D360" s="2">
        <v>0.587673611111111</v>
      </c>
    </row>
    <row r="361" spans="1:4" ht="12.75">
      <c r="A361" t="s">
        <v>800</v>
      </c>
      <c r="B361" t="s">
        <v>801</v>
      </c>
      <c r="C361" s="54">
        <v>37014</v>
      </c>
      <c r="D361" s="2">
        <v>0.5877893518518519</v>
      </c>
    </row>
    <row r="362" spans="1:4" ht="12.75">
      <c r="A362" t="s">
        <v>802</v>
      </c>
      <c r="B362" t="s">
        <v>803</v>
      </c>
      <c r="C362" s="54">
        <v>37014</v>
      </c>
      <c r="D362" s="2">
        <v>0.5879166666666666</v>
      </c>
    </row>
    <row r="363" spans="1:4" ht="12.75">
      <c r="A363" t="s">
        <v>804</v>
      </c>
      <c r="B363" t="s">
        <v>805</v>
      </c>
      <c r="C363" s="54">
        <v>37014</v>
      </c>
      <c r="D363" s="2">
        <v>0.5880324074074074</v>
      </c>
    </row>
    <row r="364" spans="1:4" ht="12.75">
      <c r="A364" t="s">
        <v>806</v>
      </c>
      <c r="B364" t="s">
        <v>807</v>
      </c>
      <c r="C364" s="54">
        <v>37014</v>
      </c>
      <c r="D364" s="2">
        <v>0.5881597222222222</v>
      </c>
    </row>
    <row r="365" spans="1:4" ht="12.75">
      <c r="A365" t="s">
        <v>808</v>
      </c>
      <c r="B365" t="s">
        <v>809</v>
      </c>
      <c r="C365" s="54">
        <v>37014</v>
      </c>
      <c r="D365" s="2">
        <v>0.588275462962963</v>
      </c>
    </row>
    <row r="366" spans="1:4" ht="12.75">
      <c r="A366" t="s">
        <v>810</v>
      </c>
      <c r="B366" t="s">
        <v>811</v>
      </c>
      <c r="C366" s="54">
        <v>37014</v>
      </c>
      <c r="D366" s="2">
        <v>0.5884143518518519</v>
      </c>
    </row>
    <row r="367" spans="1:4" ht="12.75">
      <c r="A367" t="s">
        <v>812</v>
      </c>
      <c r="B367" t="s">
        <v>813</v>
      </c>
      <c r="C367" s="54">
        <v>37014</v>
      </c>
      <c r="D367" s="2">
        <v>0.5885300925925926</v>
      </c>
    </row>
    <row r="368" spans="1:4" ht="12.75">
      <c r="A368" t="s">
        <v>814</v>
      </c>
      <c r="B368" t="s">
        <v>815</v>
      </c>
      <c r="C368" s="54">
        <v>37014</v>
      </c>
      <c r="D368" s="2">
        <v>0.5886574074074075</v>
      </c>
    </row>
    <row r="369" spans="1:4" ht="12.75">
      <c r="A369" t="s">
        <v>816</v>
      </c>
      <c r="B369" t="s">
        <v>817</v>
      </c>
      <c r="C369" s="54">
        <v>37014</v>
      </c>
      <c r="D369" s="2">
        <v>0.5887731481481482</v>
      </c>
    </row>
    <row r="370" spans="1:4" ht="12.75">
      <c r="A370" t="s">
        <v>818</v>
      </c>
      <c r="B370" t="s">
        <v>819</v>
      </c>
      <c r="C370" s="54">
        <v>37014</v>
      </c>
      <c r="D370" s="2">
        <v>0.588900462962963</v>
      </c>
    </row>
    <row r="371" spans="1:4" ht="12.75">
      <c r="A371" t="s">
        <v>648</v>
      </c>
      <c r="B371" t="s">
        <v>820</v>
      </c>
      <c r="C371" s="54">
        <v>37014</v>
      </c>
      <c r="D371" s="2">
        <v>0.5890277777777778</v>
      </c>
    </row>
    <row r="372" spans="1:4" ht="12.75">
      <c r="A372" t="s">
        <v>821</v>
      </c>
      <c r="B372" t="s">
        <v>822</v>
      </c>
      <c r="C372" s="54">
        <v>37014</v>
      </c>
      <c r="D372" s="2">
        <v>0.5891435185185185</v>
      </c>
    </row>
    <row r="373" spans="1:4" ht="12.75">
      <c r="A373" t="s">
        <v>823</v>
      </c>
      <c r="B373" t="s">
        <v>824</v>
      </c>
      <c r="C373" s="54">
        <v>37014</v>
      </c>
      <c r="D373" s="2">
        <v>0.5892708333333333</v>
      </c>
    </row>
    <row r="374" spans="1:4" ht="12.75">
      <c r="A374" t="s">
        <v>825</v>
      </c>
      <c r="B374" t="s">
        <v>826</v>
      </c>
      <c r="C374" s="54">
        <v>37014</v>
      </c>
      <c r="D374" s="2">
        <v>0.5893981481481482</v>
      </c>
    </row>
    <row r="375" spans="1:4" ht="12.75">
      <c r="A375" t="s">
        <v>827</v>
      </c>
      <c r="B375" t="s">
        <v>828</v>
      </c>
      <c r="C375" s="54">
        <v>37014</v>
      </c>
      <c r="D375" s="2">
        <v>0.5895254629629629</v>
      </c>
    </row>
    <row r="376" spans="1:4" ht="12.75">
      <c r="A376" t="s">
        <v>829</v>
      </c>
      <c r="B376" t="s">
        <v>830</v>
      </c>
      <c r="C376" s="54">
        <v>37014</v>
      </c>
      <c r="D376" s="2">
        <v>0.5896527777777778</v>
      </c>
    </row>
    <row r="377" spans="1:4" ht="12.75">
      <c r="A377" t="s">
        <v>831</v>
      </c>
      <c r="B377" t="s">
        <v>832</v>
      </c>
      <c r="C377" s="54">
        <v>37014</v>
      </c>
      <c r="D377" s="2">
        <v>0.5897800925925926</v>
      </c>
    </row>
    <row r="378" spans="1:4" ht="12.75">
      <c r="A378" t="s">
        <v>833</v>
      </c>
      <c r="B378" t="s">
        <v>834</v>
      </c>
      <c r="C378" s="54">
        <v>37014</v>
      </c>
      <c r="D378" s="2">
        <v>0.5899189814814815</v>
      </c>
    </row>
    <row r="379" spans="1:4" ht="12.75">
      <c r="A379" t="s">
        <v>835</v>
      </c>
      <c r="B379" t="s">
        <v>836</v>
      </c>
      <c r="C379" s="54">
        <v>37014</v>
      </c>
      <c r="D379" s="2">
        <v>0.5900462962962963</v>
      </c>
    </row>
    <row r="380" spans="1:4" ht="12.75">
      <c r="A380" t="s">
        <v>837</v>
      </c>
      <c r="B380" t="s">
        <v>838</v>
      </c>
      <c r="C380" s="54">
        <v>37014</v>
      </c>
      <c r="D380" s="2">
        <v>0.5901851851851853</v>
      </c>
    </row>
    <row r="381" spans="1:4" ht="12.75">
      <c r="A381" t="s">
        <v>839</v>
      </c>
      <c r="B381" t="s">
        <v>840</v>
      </c>
      <c r="C381" s="54">
        <v>37014</v>
      </c>
      <c r="D381" s="2">
        <v>0.5903125</v>
      </c>
    </row>
    <row r="382" spans="1:4" ht="12.75">
      <c r="A382" t="s">
        <v>841</v>
      </c>
      <c r="B382" t="s">
        <v>842</v>
      </c>
      <c r="C382" s="54">
        <v>37014</v>
      </c>
      <c r="D382" s="2">
        <v>0.5904513888888888</v>
      </c>
    </row>
    <row r="383" spans="1:4" ht="12.75">
      <c r="A383" t="s">
        <v>843</v>
      </c>
      <c r="B383" t="s">
        <v>844</v>
      </c>
      <c r="C383" s="54">
        <v>37014</v>
      </c>
      <c r="D383" s="2">
        <v>0.5905671296296297</v>
      </c>
    </row>
    <row r="384" spans="1:4" ht="12.75">
      <c r="A384" t="s">
        <v>845</v>
      </c>
      <c r="B384" t="s">
        <v>846</v>
      </c>
      <c r="C384" s="54">
        <v>37014</v>
      </c>
      <c r="D384" s="2">
        <v>0.5906944444444444</v>
      </c>
    </row>
    <row r="385" spans="1:4" ht="12.75">
      <c r="A385" t="s">
        <v>847</v>
      </c>
      <c r="B385" t="s">
        <v>848</v>
      </c>
      <c r="C385" s="54">
        <v>37014</v>
      </c>
      <c r="D385" s="2">
        <v>0.5908217592592593</v>
      </c>
    </row>
    <row r="386" spans="1:4" ht="12.75">
      <c r="A386" t="s">
        <v>849</v>
      </c>
      <c r="B386" t="s">
        <v>850</v>
      </c>
      <c r="C386" s="54">
        <v>37014</v>
      </c>
      <c r="D386" s="2">
        <v>0.5909722222222222</v>
      </c>
    </row>
    <row r="387" spans="1:4" ht="12.75">
      <c r="A387" t="s">
        <v>851</v>
      </c>
      <c r="B387" t="s">
        <v>852</v>
      </c>
      <c r="C387" s="54">
        <v>37014</v>
      </c>
      <c r="D387" s="2">
        <v>0.591087962962963</v>
      </c>
    </row>
    <row r="388" spans="1:4" ht="12.75">
      <c r="A388" t="s">
        <v>853</v>
      </c>
      <c r="B388" t="s">
        <v>854</v>
      </c>
      <c r="C388" s="54">
        <v>37014</v>
      </c>
      <c r="D388" s="2">
        <v>0.5912037037037037</v>
      </c>
    </row>
    <row r="389" spans="1:4" ht="12.75">
      <c r="A389" t="s">
        <v>855</v>
      </c>
      <c r="B389" t="s">
        <v>856</v>
      </c>
      <c r="C389" s="54">
        <v>37014</v>
      </c>
      <c r="D389" s="2">
        <v>0.5913310185185185</v>
      </c>
    </row>
    <row r="390" spans="1:4" ht="12.75">
      <c r="A390" t="s">
        <v>857</v>
      </c>
      <c r="B390" t="s">
        <v>858</v>
      </c>
      <c r="C390" s="54">
        <v>37014</v>
      </c>
      <c r="D390" s="2">
        <v>0.5914583333333333</v>
      </c>
    </row>
    <row r="391" spans="1:4" ht="12.75">
      <c r="A391" t="s">
        <v>859</v>
      </c>
      <c r="B391" t="s">
        <v>860</v>
      </c>
      <c r="C391" s="54">
        <v>37014</v>
      </c>
      <c r="D391" s="2">
        <v>0.5915856481481482</v>
      </c>
    </row>
    <row r="392" spans="1:4" ht="12.75">
      <c r="A392" t="s">
        <v>861</v>
      </c>
      <c r="B392" t="s">
        <v>862</v>
      </c>
      <c r="C392" s="54">
        <v>37014</v>
      </c>
      <c r="D392" s="2">
        <v>0.5917129629629629</v>
      </c>
    </row>
    <row r="393" spans="1:4" ht="12.75">
      <c r="A393" t="s">
        <v>863</v>
      </c>
      <c r="B393" t="s">
        <v>864</v>
      </c>
      <c r="C393" s="54">
        <v>37014</v>
      </c>
      <c r="D393" s="2">
        <v>0.5918518518518519</v>
      </c>
    </row>
    <row r="394" spans="1:4" ht="12.75">
      <c r="A394" t="s">
        <v>865</v>
      </c>
      <c r="B394" t="s">
        <v>866</v>
      </c>
      <c r="C394" s="54">
        <v>37014</v>
      </c>
      <c r="D394" s="2">
        <v>0.5919675925925926</v>
      </c>
    </row>
    <row r="395" spans="1:4" ht="12.75">
      <c r="A395" t="s">
        <v>867</v>
      </c>
      <c r="B395" t="s">
        <v>868</v>
      </c>
      <c r="C395" s="54">
        <v>37014</v>
      </c>
      <c r="D395" s="2">
        <v>0.5921064814814815</v>
      </c>
    </row>
    <row r="396" spans="1:4" ht="12.75">
      <c r="A396" t="s">
        <v>869</v>
      </c>
      <c r="B396" t="s">
        <v>870</v>
      </c>
      <c r="C396" s="54">
        <v>37014</v>
      </c>
      <c r="D396" s="2">
        <v>0.5922453703703704</v>
      </c>
    </row>
    <row r="397" spans="1:4" ht="12.75">
      <c r="A397" t="s">
        <v>871</v>
      </c>
      <c r="B397" t="s">
        <v>872</v>
      </c>
      <c r="C397" s="54">
        <v>37014</v>
      </c>
      <c r="D397" s="2">
        <v>0.5923842592592593</v>
      </c>
    </row>
    <row r="398" spans="1:4" ht="12.75">
      <c r="A398" t="s">
        <v>873</v>
      </c>
      <c r="B398" t="s">
        <v>874</v>
      </c>
      <c r="C398" s="54">
        <v>37014</v>
      </c>
      <c r="D398" s="2">
        <v>0.5925115740740741</v>
      </c>
    </row>
    <row r="399" spans="1:4" ht="12.75">
      <c r="A399" t="s">
        <v>875</v>
      </c>
      <c r="B399" t="s">
        <v>876</v>
      </c>
      <c r="C399" s="54">
        <v>37014</v>
      </c>
      <c r="D399" s="2">
        <v>0.5926388888888888</v>
      </c>
    </row>
    <row r="400" spans="1:4" ht="12.75">
      <c r="A400" t="s">
        <v>877</v>
      </c>
      <c r="B400" t="s">
        <v>878</v>
      </c>
      <c r="C400" s="54">
        <v>37014</v>
      </c>
      <c r="D400" s="2">
        <v>0.5927777777777777</v>
      </c>
    </row>
    <row r="401" spans="1:4" ht="12.75">
      <c r="A401" t="s">
        <v>879</v>
      </c>
      <c r="B401" t="s">
        <v>880</v>
      </c>
      <c r="C401" s="54">
        <v>37014</v>
      </c>
      <c r="D401" s="2">
        <v>0.5929166666666666</v>
      </c>
    </row>
    <row r="402" spans="1:4" ht="12.75">
      <c r="A402" t="s">
        <v>881</v>
      </c>
      <c r="B402" t="s">
        <v>882</v>
      </c>
      <c r="C402" s="54">
        <v>37014</v>
      </c>
      <c r="D402" s="2">
        <v>0.5930324074074075</v>
      </c>
    </row>
    <row r="403" spans="1:4" ht="12.75">
      <c r="A403" t="s">
        <v>883</v>
      </c>
      <c r="B403" t="s">
        <v>884</v>
      </c>
      <c r="C403" s="54">
        <v>37014</v>
      </c>
      <c r="D403" s="2">
        <v>0.5931597222222222</v>
      </c>
    </row>
    <row r="404" spans="1:4" ht="12.75">
      <c r="A404" t="s">
        <v>885</v>
      </c>
      <c r="B404" t="s">
        <v>886</v>
      </c>
      <c r="C404" s="54">
        <v>37014</v>
      </c>
      <c r="D404" s="2">
        <v>0.593287037037037</v>
      </c>
    </row>
    <row r="405" spans="1:4" ht="12.75">
      <c r="A405" t="s">
        <v>887</v>
      </c>
      <c r="B405" t="s">
        <v>888</v>
      </c>
      <c r="C405" s="54">
        <v>37014</v>
      </c>
      <c r="D405" s="2">
        <v>0.5934259259259259</v>
      </c>
    </row>
    <row r="406" spans="1:4" ht="12.75">
      <c r="A406" t="s">
        <v>889</v>
      </c>
      <c r="B406" t="s">
        <v>890</v>
      </c>
      <c r="C406" s="54">
        <v>37014</v>
      </c>
      <c r="D406" s="2">
        <v>0.5935648148148148</v>
      </c>
    </row>
    <row r="407" spans="1:4" ht="12.75">
      <c r="A407" t="s">
        <v>891</v>
      </c>
      <c r="B407" t="s">
        <v>892</v>
      </c>
      <c r="C407" s="54">
        <v>37014</v>
      </c>
      <c r="D407" s="2">
        <v>0.5937037037037037</v>
      </c>
    </row>
    <row r="408" spans="1:4" ht="12.75">
      <c r="A408" t="s">
        <v>893</v>
      </c>
      <c r="B408" t="s">
        <v>894</v>
      </c>
      <c r="C408" s="54">
        <v>37014</v>
      </c>
      <c r="D408" s="2">
        <v>0.5938194444444445</v>
      </c>
    </row>
    <row r="409" spans="1:4" ht="12.75">
      <c r="A409" t="s">
        <v>784</v>
      </c>
      <c r="B409" t="s">
        <v>895</v>
      </c>
      <c r="C409" s="54">
        <v>37014</v>
      </c>
      <c r="D409" s="2">
        <v>0.5939351851851852</v>
      </c>
    </row>
    <row r="410" spans="1:4" ht="12.75">
      <c r="A410" t="s">
        <v>896</v>
      </c>
      <c r="B410" t="s">
        <v>897</v>
      </c>
      <c r="C410" s="54">
        <v>37014</v>
      </c>
      <c r="D410" s="2">
        <v>0.5940625</v>
      </c>
    </row>
    <row r="411" spans="1:4" ht="12.75">
      <c r="A411" t="s">
        <v>898</v>
      </c>
      <c r="B411" t="s">
        <v>899</v>
      </c>
      <c r="C411" s="54">
        <v>37014</v>
      </c>
      <c r="D411" s="2">
        <v>0.594201388888889</v>
      </c>
    </row>
    <row r="412" spans="1:4" ht="12.75">
      <c r="A412" t="s">
        <v>900</v>
      </c>
      <c r="B412" t="s">
        <v>901</v>
      </c>
      <c r="C412" s="54">
        <v>37014</v>
      </c>
      <c r="D412" s="2">
        <v>0.5943171296296296</v>
      </c>
    </row>
    <row r="413" spans="1:4" ht="12.75">
      <c r="A413" t="s">
        <v>902</v>
      </c>
      <c r="B413" t="s">
        <v>903</v>
      </c>
      <c r="C413" s="54">
        <v>37014</v>
      </c>
      <c r="D413" s="2">
        <v>0.5944444444444444</v>
      </c>
    </row>
    <row r="414" spans="1:4" ht="12.75">
      <c r="A414" t="s">
        <v>904</v>
      </c>
      <c r="B414" t="s">
        <v>905</v>
      </c>
      <c r="C414" s="54">
        <v>37014</v>
      </c>
      <c r="D414" s="2">
        <v>0.5945601851851852</v>
      </c>
    </row>
    <row r="415" spans="1:4" ht="12.75">
      <c r="A415" t="s">
        <v>906</v>
      </c>
      <c r="B415" t="s">
        <v>907</v>
      </c>
      <c r="C415" s="54">
        <v>37014</v>
      </c>
      <c r="D415" s="2">
        <v>0.5946990740740741</v>
      </c>
    </row>
    <row r="416" spans="1:4" ht="12.75">
      <c r="A416" t="s">
        <v>908</v>
      </c>
      <c r="B416" t="s">
        <v>909</v>
      </c>
      <c r="C416" s="54">
        <v>37014</v>
      </c>
      <c r="D416" s="2">
        <v>0.5948148148148148</v>
      </c>
    </row>
    <row r="417" spans="1:4" ht="12.75">
      <c r="A417" t="s">
        <v>910</v>
      </c>
      <c r="B417" t="s">
        <v>911</v>
      </c>
      <c r="C417" s="54">
        <v>37014</v>
      </c>
      <c r="D417" s="2">
        <v>0.5949421296296297</v>
      </c>
    </row>
    <row r="418" spans="1:4" ht="12.75">
      <c r="A418" t="s">
        <v>912</v>
      </c>
      <c r="B418" t="s">
        <v>913</v>
      </c>
      <c r="C418" s="54">
        <v>37014</v>
      </c>
      <c r="D418" s="2">
        <v>0.5950810185185186</v>
      </c>
    </row>
    <row r="419" spans="1:4" ht="12.75">
      <c r="A419" t="s">
        <v>914</v>
      </c>
      <c r="B419" t="s">
        <v>915</v>
      </c>
      <c r="C419" s="54">
        <v>37014</v>
      </c>
      <c r="D419" s="2">
        <v>0.5952083333333333</v>
      </c>
    </row>
    <row r="420" spans="1:4" ht="12.75">
      <c r="A420" t="s">
        <v>916</v>
      </c>
      <c r="B420" t="s">
        <v>917</v>
      </c>
      <c r="C420" s="54">
        <v>37014</v>
      </c>
      <c r="D420" s="2">
        <v>0.5953356481481481</v>
      </c>
    </row>
    <row r="421" spans="1:4" ht="12.75">
      <c r="A421" t="s">
        <v>918</v>
      </c>
      <c r="B421" t="s">
        <v>919</v>
      </c>
      <c r="C421" s="54">
        <v>37014</v>
      </c>
      <c r="D421" s="2">
        <v>0.595462962962963</v>
      </c>
    </row>
    <row r="422" spans="1:4" ht="12.75">
      <c r="A422" t="s">
        <v>920</v>
      </c>
      <c r="B422" t="s">
        <v>921</v>
      </c>
      <c r="C422" s="54">
        <v>37014</v>
      </c>
      <c r="D422" s="2">
        <v>0.5955787037037037</v>
      </c>
    </row>
    <row r="423" spans="1:4" ht="12.75">
      <c r="A423" t="s">
        <v>922</v>
      </c>
      <c r="B423" t="s">
        <v>923</v>
      </c>
      <c r="C423" s="54">
        <v>37014</v>
      </c>
      <c r="D423" s="2">
        <v>0.5957060185185185</v>
      </c>
    </row>
    <row r="424" spans="1:4" ht="12.75">
      <c r="A424" t="s">
        <v>924</v>
      </c>
      <c r="B424" t="s">
        <v>925</v>
      </c>
      <c r="C424" s="54">
        <v>37014</v>
      </c>
      <c r="D424" s="2">
        <v>0.5958449074074074</v>
      </c>
    </row>
    <row r="425" spans="1:4" ht="12.75">
      <c r="A425" t="s">
        <v>926</v>
      </c>
      <c r="B425" t="s">
        <v>927</v>
      </c>
      <c r="C425" s="54">
        <v>37014</v>
      </c>
      <c r="D425" s="2">
        <v>0.5959722222222222</v>
      </c>
    </row>
    <row r="426" spans="1:4" ht="12.75">
      <c r="A426" t="s">
        <v>928</v>
      </c>
      <c r="B426" t="s">
        <v>929</v>
      </c>
      <c r="C426" s="54">
        <v>37014</v>
      </c>
      <c r="D426" s="2">
        <v>0.5960995370370371</v>
      </c>
    </row>
    <row r="427" spans="1:4" ht="12.75">
      <c r="A427" t="s">
        <v>930</v>
      </c>
      <c r="B427" t="s">
        <v>931</v>
      </c>
      <c r="C427" s="54">
        <v>37014</v>
      </c>
      <c r="D427" s="2">
        <v>0.5962152777777777</v>
      </c>
    </row>
    <row r="428" spans="1:4" ht="12.75">
      <c r="A428" t="s">
        <v>932</v>
      </c>
      <c r="B428" t="s">
        <v>933</v>
      </c>
      <c r="C428" s="54">
        <v>37014</v>
      </c>
      <c r="D428" s="2">
        <v>0.5963310185185186</v>
      </c>
    </row>
    <row r="429" spans="1:4" ht="12.75">
      <c r="A429" t="s">
        <v>934</v>
      </c>
      <c r="B429" t="s">
        <v>935</v>
      </c>
      <c r="C429" s="54">
        <v>37014</v>
      </c>
      <c r="D429" s="2">
        <v>0.5964699074074075</v>
      </c>
    </row>
    <row r="430" spans="1:4" ht="12.75">
      <c r="A430" t="s">
        <v>936</v>
      </c>
      <c r="B430" t="s">
        <v>937</v>
      </c>
      <c r="C430" s="54">
        <v>37014</v>
      </c>
      <c r="D430" s="2">
        <v>0.5965972222222222</v>
      </c>
    </row>
    <row r="431" spans="1:4" ht="12.75">
      <c r="A431" t="s">
        <v>938</v>
      </c>
      <c r="B431" t="s">
        <v>939</v>
      </c>
      <c r="C431" s="54">
        <v>37014</v>
      </c>
      <c r="D431" s="2">
        <v>0.596724537037037</v>
      </c>
    </row>
    <row r="432" spans="1:4" ht="12.75">
      <c r="A432" t="s">
        <v>940</v>
      </c>
      <c r="B432" t="s">
        <v>941</v>
      </c>
      <c r="C432" s="54">
        <v>37014</v>
      </c>
      <c r="D432" s="2">
        <v>0.5968518518518519</v>
      </c>
    </row>
    <row r="433" spans="1:4" ht="12.75">
      <c r="A433" t="s">
        <v>942</v>
      </c>
      <c r="B433" t="s">
        <v>943</v>
      </c>
      <c r="C433" s="54">
        <v>37014</v>
      </c>
      <c r="D433" s="2">
        <v>0.5969791666666667</v>
      </c>
    </row>
    <row r="434" spans="1:4" ht="12.75">
      <c r="A434" t="s">
        <v>944</v>
      </c>
      <c r="B434" t="s">
        <v>945</v>
      </c>
      <c r="C434" s="54">
        <v>37014</v>
      </c>
      <c r="D434" s="2">
        <v>0.5970949074074073</v>
      </c>
    </row>
    <row r="435" spans="1:4" ht="12.75">
      <c r="A435" t="s">
        <v>946</v>
      </c>
      <c r="B435" t="s">
        <v>947</v>
      </c>
      <c r="C435" s="54">
        <v>37014</v>
      </c>
      <c r="D435" s="2">
        <v>0.5972337962962962</v>
      </c>
    </row>
    <row r="436" spans="1:4" ht="12.75">
      <c r="A436" t="s">
        <v>948</v>
      </c>
      <c r="B436" t="s">
        <v>949</v>
      </c>
      <c r="C436" s="54">
        <v>37014</v>
      </c>
      <c r="D436" s="2">
        <v>0.5973611111111111</v>
      </c>
    </row>
    <row r="437" spans="1:4" ht="12.75">
      <c r="A437" t="s">
        <v>950</v>
      </c>
      <c r="B437" t="s">
        <v>951</v>
      </c>
      <c r="C437" s="54">
        <v>37014</v>
      </c>
      <c r="D437" s="2">
        <v>0.5975</v>
      </c>
    </row>
    <row r="438" spans="1:4" ht="12.75">
      <c r="A438" t="s">
        <v>952</v>
      </c>
      <c r="B438" t="s">
        <v>953</v>
      </c>
      <c r="C438" s="54">
        <v>37014</v>
      </c>
      <c r="D438" s="2">
        <v>0.5976273148148148</v>
      </c>
    </row>
    <row r="439" spans="1:4" ht="12.75">
      <c r="A439" t="s">
        <v>954</v>
      </c>
      <c r="B439" t="s">
        <v>955</v>
      </c>
      <c r="C439" s="54">
        <v>37014</v>
      </c>
      <c r="D439" s="2">
        <v>0.5977546296296297</v>
      </c>
    </row>
    <row r="440" spans="1:4" ht="12.75">
      <c r="A440" t="s">
        <v>956</v>
      </c>
      <c r="B440" t="s">
        <v>957</v>
      </c>
      <c r="C440" s="54">
        <v>37014</v>
      </c>
      <c r="D440" s="2">
        <v>0.5978819444444444</v>
      </c>
    </row>
    <row r="441" spans="1:4" ht="12.75">
      <c r="A441" t="s">
        <v>958</v>
      </c>
      <c r="B441" t="s">
        <v>959</v>
      </c>
      <c r="C441" s="54">
        <v>37014</v>
      </c>
      <c r="D441" s="2">
        <v>0.5980208333333333</v>
      </c>
    </row>
    <row r="442" spans="1:4" ht="12.75">
      <c r="A442" t="s">
        <v>960</v>
      </c>
      <c r="B442" t="s">
        <v>961</v>
      </c>
      <c r="C442" s="54">
        <v>37014</v>
      </c>
      <c r="D442" s="2">
        <v>0.5981481481481482</v>
      </c>
    </row>
    <row r="443" spans="1:4" ht="12.75">
      <c r="A443" t="s">
        <v>962</v>
      </c>
      <c r="B443" t="s">
        <v>963</v>
      </c>
      <c r="C443" s="54">
        <v>37014</v>
      </c>
      <c r="D443" s="2">
        <v>0.5982638888888888</v>
      </c>
    </row>
    <row r="444" spans="1:4" ht="12.75">
      <c r="A444" t="s">
        <v>964</v>
      </c>
      <c r="B444" t="s">
        <v>965</v>
      </c>
      <c r="C444" s="54">
        <v>37014</v>
      </c>
      <c r="D444" s="2">
        <v>0.5983796296296297</v>
      </c>
    </row>
    <row r="445" spans="1:4" ht="12.75">
      <c r="A445" t="s">
        <v>966</v>
      </c>
      <c r="B445" t="s">
        <v>967</v>
      </c>
      <c r="C445" s="54">
        <v>37014</v>
      </c>
      <c r="D445" s="2">
        <v>0.5985069444444444</v>
      </c>
    </row>
    <row r="446" spans="1:4" ht="12.75">
      <c r="A446" t="s">
        <v>606</v>
      </c>
      <c r="B446" t="s">
        <v>968</v>
      </c>
      <c r="C446" s="54">
        <v>37014</v>
      </c>
      <c r="D446" s="2">
        <v>0.5986342592592593</v>
      </c>
    </row>
    <row r="447" spans="1:4" ht="12.75">
      <c r="A447" t="s">
        <v>969</v>
      </c>
      <c r="B447" t="s">
        <v>970</v>
      </c>
      <c r="C447" s="54">
        <v>37014</v>
      </c>
      <c r="D447" s="2">
        <v>0.598761574074074</v>
      </c>
    </row>
    <row r="448" spans="1:4" ht="12.75">
      <c r="A448" t="s">
        <v>971</v>
      </c>
      <c r="B448" t="s">
        <v>972</v>
      </c>
      <c r="C448" s="54">
        <v>37014</v>
      </c>
      <c r="D448" s="2">
        <v>0.5988888888888889</v>
      </c>
    </row>
    <row r="449" spans="1:4" ht="12.75">
      <c r="A449" t="s">
        <v>973</v>
      </c>
      <c r="B449" t="s">
        <v>974</v>
      </c>
      <c r="C449" s="54">
        <v>37014</v>
      </c>
      <c r="D449" s="2">
        <v>0.5990162037037037</v>
      </c>
    </row>
    <row r="450" spans="1:4" ht="12.75">
      <c r="A450" t="s">
        <v>975</v>
      </c>
      <c r="B450" t="s">
        <v>976</v>
      </c>
      <c r="C450" s="54">
        <v>37014</v>
      </c>
      <c r="D450" s="2">
        <v>0.5991319444444444</v>
      </c>
    </row>
    <row r="451" spans="1:4" ht="12.75">
      <c r="A451" t="s">
        <v>977</v>
      </c>
      <c r="B451" t="s">
        <v>978</v>
      </c>
      <c r="C451" s="54">
        <v>37014</v>
      </c>
      <c r="D451" s="2">
        <v>0.5992708333333333</v>
      </c>
    </row>
    <row r="452" spans="1:4" ht="12.75">
      <c r="A452" t="s">
        <v>979</v>
      </c>
      <c r="B452" t="s">
        <v>980</v>
      </c>
      <c r="C452" s="54">
        <v>37014</v>
      </c>
      <c r="D452" s="2">
        <v>0.5993865740740741</v>
      </c>
    </row>
    <row r="453" spans="1:4" ht="12.75">
      <c r="A453" t="s">
        <v>981</v>
      </c>
      <c r="B453" t="s">
        <v>982</v>
      </c>
      <c r="C453" s="54">
        <v>37014</v>
      </c>
      <c r="D453" s="2">
        <v>0.5995138888888889</v>
      </c>
    </row>
    <row r="454" spans="1:4" ht="12.75">
      <c r="A454" t="s">
        <v>983</v>
      </c>
      <c r="B454" t="s">
        <v>984</v>
      </c>
      <c r="C454" s="54">
        <v>37014</v>
      </c>
      <c r="D454" s="2">
        <v>0.5996527777777778</v>
      </c>
    </row>
    <row r="455" spans="1:4" ht="12.75">
      <c r="A455" t="s">
        <v>985</v>
      </c>
      <c r="B455" t="s">
        <v>986</v>
      </c>
      <c r="C455" s="54">
        <v>37014</v>
      </c>
      <c r="D455" s="2">
        <v>0.5997800925925926</v>
      </c>
    </row>
    <row r="456" spans="1:4" ht="12.75">
      <c r="A456" t="s">
        <v>987</v>
      </c>
      <c r="B456" t="s">
        <v>988</v>
      </c>
      <c r="C456" s="54">
        <v>37014</v>
      </c>
      <c r="D456" s="2">
        <v>0.5999074074074074</v>
      </c>
    </row>
    <row r="457" spans="1:4" ht="12.75">
      <c r="A457" t="s">
        <v>989</v>
      </c>
      <c r="B457" t="s">
        <v>990</v>
      </c>
      <c r="C457" s="54">
        <v>37014</v>
      </c>
      <c r="D457" s="2">
        <v>0.6000462962962964</v>
      </c>
    </row>
    <row r="458" spans="1:4" ht="12.75">
      <c r="A458" t="s">
        <v>991</v>
      </c>
      <c r="B458" t="s">
        <v>992</v>
      </c>
      <c r="C458" s="54">
        <v>37014</v>
      </c>
      <c r="D458" s="2">
        <v>0.6001736111111111</v>
      </c>
    </row>
    <row r="459" spans="1:4" ht="12.75">
      <c r="A459" t="s">
        <v>993</v>
      </c>
      <c r="B459" t="s">
        <v>994</v>
      </c>
      <c r="C459" s="54">
        <v>37014</v>
      </c>
      <c r="D459" s="2">
        <v>0.6003009259259259</v>
      </c>
    </row>
    <row r="460" spans="1:4" ht="12.75">
      <c r="A460" t="s">
        <v>995</v>
      </c>
      <c r="B460" t="s">
        <v>996</v>
      </c>
      <c r="C460" s="54">
        <v>37014</v>
      </c>
      <c r="D460" s="2">
        <v>0.6004166666666667</v>
      </c>
    </row>
    <row r="461" spans="1:4" ht="12.75">
      <c r="A461" t="s">
        <v>997</v>
      </c>
      <c r="B461" t="s">
        <v>998</v>
      </c>
      <c r="C461" s="54">
        <v>37014</v>
      </c>
      <c r="D461" s="2">
        <v>0.6005439814814815</v>
      </c>
    </row>
    <row r="462" spans="1:4" ht="12.75">
      <c r="A462" t="s">
        <v>999</v>
      </c>
      <c r="B462" t="s">
        <v>1000</v>
      </c>
      <c r="C462" s="54">
        <v>37014</v>
      </c>
      <c r="D462" s="2">
        <v>0.6006712962962962</v>
      </c>
    </row>
    <row r="463" spans="1:4" ht="12.75">
      <c r="A463" t="s">
        <v>1001</v>
      </c>
      <c r="B463" t="s">
        <v>1002</v>
      </c>
      <c r="C463" s="54">
        <v>37014</v>
      </c>
      <c r="D463" s="2">
        <v>0.6007870370370371</v>
      </c>
    </row>
    <row r="464" spans="1:4" ht="12.75">
      <c r="A464" t="s">
        <v>1003</v>
      </c>
      <c r="B464" t="s">
        <v>1004</v>
      </c>
      <c r="C464" s="54">
        <v>37014</v>
      </c>
      <c r="D464" s="2">
        <v>0.600925925925926</v>
      </c>
    </row>
    <row r="465" spans="1:4" ht="12.75">
      <c r="A465" t="s">
        <v>1005</v>
      </c>
      <c r="B465" t="s">
        <v>1006</v>
      </c>
      <c r="C465" s="54">
        <v>37014</v>
      </c>
      <c r="D465" s="2">
        <v>0.6010648148148149</v>
      </c>
    </row>
    <row r="466" spans="1:4" ht="12.75">
      <c r="A466" t="s">
        <v>1007</v>
      </c>
      <c r="B466" t="s">
        <v>1008</v>
      </c>
      <c r="C466" s="54">
        <v>37014</v>
      </c>
      <c r="D466" s="2">
        <v>0.6011805555555555</v>
      </c>
    </row>
    <row r="467" spans="1:4" ht="12.75">
      <c r="A467" t="s">
        <v>1009</v>
      </c>
      <c r="B467" t="s">
        <v>1010</v>
      </c>
      <c r="C467" s="54">
        <v>37014</v>
      </c>
      <c r="D467" s="2">
        <v>0.6013078703703704</v>
      </c>
    </row>
    <row r="468" spans="1:4" ht="12.75">
      <c r="A468" t="s">
        <v>1011</v>
      </c>
      <c r="B468" t="s">
        <v>1012</v>
      </c>
      <c r="C468" s="54">
        <v>37014</v>
      </c>
      <c r="D468" s="2">
        <v>0.6014351851851852</v>
      </c>
    </row>
    <row r="469" spans="1:4" ht="12.75">
      <c r="A469" t="s">
        <v>1013</v>
      </c>
      <c r="B469" t="s">
        <v>1014</v>
      </c>
      <c r="C469" s="54">
        <v>37014</v>
      </c>
      <c r="D469" s="2">
        <v>0.601550925925926</v>
      </c>
    </row>
    <row r="470" spans="1:4" ht="12.75">
      <c r="A470" t="s">
        <v>1015</v>
      </c>
      <c r="B470" t="s">
        <v>1016</v>
      </c>
      <c r="C470" s="54">
        <v>37014</v>
      </c>
      <c r="D470" s="2">
        <v>0.6016782407407407</v>
      </c>
    </row>
    <row r="471" spans="1:4" ht="12.75">
      <c r="A471" t="s">
        <v>1017</v>
      </c>
      <c r="B471" t="s">
        <v>1018</v>
      </c>
      <c r="C471" s="54">
        <v>37014</v>
      </c>
      <c r="D471" s="2">
        <v>0.6018171296296296</v>
      </c>
    </row>
    <row r="472" spans="1:4" ht="12.75">
      <c r="A472" t="s">
        <v>1019</v>
      </c>
      <c r="B472" t="s">
        <v>1020</v>
      </c>
      <c r="C472" s="54">
        <v>37014</v>
      </c>
      <c r="D472" s="2">
        <v>0.6019560185185185</v>
      </c>
    </row>
    <row r="473" spans="1:4" ht="12.75">
      <c r="A473" t="s">
        <v>1021</v>
      </c>
      <c r="B473" t="s">
        <v>1022</v>
      </c>
      <c r="C473" s="54">
        <v>37014</v>
      </c>
      <c r="D473" s="2">
        <v>0.6020833333333333</v>
      </c>
    </row>
    <row r="474" spans="1:4" ht="12.75">
      <c r="A474" t="s">
        <v>1023</v>
      </c>
      <c r="B474" t="s">
        <v>1024</v>
      </c>
      <c r="C474" s="54">
        <v>37014</v>
      </c>
      <c r="D474" s="2">
        <v>0.6022106481481482</v>
      </c>
    </row>
    <row r="475" spans="1:4" ht="12.75">
      <c r="A475" t="s">
        <v>1025</v>
      </c>
      <c r="B475" t="s">
        <v>1026</v>
      </c>
      <c r="C475" s="54">
        <v>37014</v>
      </c>
      <c r="D475" s="2">
        <v>0.602349537037037</v>
      </c>
    </row>
    <row r="476" spans="1:4" ht="12.75">
      <c r="A476" t="s">
        <v>1027</v>
      </c>
      <c r="B476" t="s">
        <v>1028</v>
      </c>
      <c r="C476" s="54">
        <v>37014</v>
      </c>
      <c r="D476" s="2">
        <v>0.6024768518518518</v>
      </c>
    </row>
    <row r="477" spans="1:4" ht="12.75">
      <c r="A477" t="s">
        <v>1029</v>
      </c>
      <c r="B477" t="s">
        <v>1030</v>
      </c>
      <c r="C477" s="54">
        <v>37014</v>
      </c>
      <c r="D477" s="2">
        <v>0.6026041666666667</v>
      </c>
    </row>
    <row r="478" spans="1:4" ht="12.75">
      <c r="A478" t="s">
        <v>1031</v>
      </c>
      <c r="B478" t="s">
        <v>1032</v>
      </c>
      <c r="C478" s="54">
        <v>37014</v>
      </c>
      <c r="D478" s="2">
        <v>0.6027430555555555</v>
      </c>
    </row>
    <row r="479" spans="1:4" ht="12.75">
      <c r="A479" t="s">
        <v>1033</v>
      </c>
      <c r="B479" t="s">
        <v>1034</v>
      </c>
      <c r="C479" s="54">
        <v>37014</v>
      </c>
      <c r="D479" s="2">
        <v>0.6028703703703704</v>
      </c>
    </row>
    <row r="480" spans="1:4" ht="12.75">
      <c r="A480" t="s">
        <v>1035</v>
      </c>
      <c r="B480" t="s">
        <v>1036</v>
      </c>
      <c r="C480" s="54">
        <v>37014</v>
      </c>
      <c r="D480" s="2">
        <v>0.6030092592592592</v>
      </c>
    </row>
    <row r="481" spans="1:4" ht="12.75">
      <c r="A481" t="s">
        <v>1037</v>
      </c>
      <c r="B481" t="s">
        <v>1038</v>
      </c>
      <c r="C481" s="54">
        <v>37014</v>
      </c>
      <c r="D481" s="2">
        <v>0.6031365740740741</v>
      </c>
    </row>
    <row r="482" spans="1:4" ht="12.75">
      <c r="A482" t="s">
        <v>1039</v>
      </c>
      <c r="B482" t="s">
        <v>1040</v>
      </c>
      <c r="C482" s="54">
        <v>37014</v>
      </c>
      <c r="D482" s="2">
        <v>0.6032638888888889</v>
      </c>
    </row>
    <row r="483" spans="1:4" ht="12.75">
      <c r="A483" t="s">
        <v>1041</v>
      </c>
      <c r="B483" t="s">
        <v>1042</v>
      </c>
      <c r="C483" s="54">
        <v>37014</v>
      </c>
      <c r="D483" s="2">
        <v>0.6033912037037037</v>
      </c>
    </row>
    <row r="484" spans="1:4" ht="12.75">
      <c r="A484" t="s">
        <v>1043</v>
      </c>
      <c r="B484" t="s">
        <v>1044</v>
      </c>
      <c r="C484" s="54">
        <v>37014</v>
      </c>
      <c r="D484" s="2">
        <v>0.6035185185185185</v>
      </c>
    </row>
    <row r="485" spans="1:4" ht="12.75">
      <c r="A485" t="s">
        <v>1045</v>
      </c>
      <c r="B485" t="s">
        <v>1046</v>
      </c>
      <c r="C485" s="54">
        <v>37014</v>
      </c>
      <c r="D485" s="2">
        <v>0.6036574074074074</v>
      </c>
    </row>
    <row r="486" spans="1:4" ht="12.75">
      <c r="A486" t="s">
        <v>1047</v>
      </c>
      <c r="B486" t="s">
        <v>1048</v>
      </c>
      <c r="C486" s="54">
        <v>37014</v>
      </c>
      <c r="D486" s="2">
        <v>0.6037847222222222</v>
      </c>
    </row>
    <row r="487" spans="1:4" ht="12.75">
      <c r="A487" t="s">
        <v>1049</v>
      </c>
      <c r="B487" t="s">
        <v>1050</v>
      </c>
      <c r="C487" s="54">
        <v>37014</v>
      </c>
      <c r="D487" s="2">
        <v>0.6039236111111111</v>
      </c>
    </row>
    <row r="488" spans="1:4" ht="12.75">
      <c r="A488" t="s">
        <v>442</v>
      </c>
      <c r="B488" t="s">
        <v>1051</v>
      </c>
      <c r="C488" s="54">
        <v>37014</v>
      </c>
      <c r="D488" s="2">
        <v>0.6040509259259259</v>
      </c>
    </row>
    <row r="489" spans="1:4" ht="12.75">
      <c r="A489" t="s">
        <v>1052</v>
      </c>
      <c r="B489" t="s">
        <v>1053</v>
      </c>
      <c r="C489" s="54">
        <v>37014</v>
      </c>
      <c r="D489" s="2">
        <v>0.6041782407407407</v>
      </c>
    </row>
    <row r="490" spans="1:4" ht="12.75">
      <c r="A490" t="s">
        <v>1054</v>
      </c>
      <c r="B490" t="s">
        <v>1055</v>
      </c>
      <c r="C490" s="54">
        <v>37014</v>
      </c>
      <c r="D490" s="2">
        <v>0.6043055555555555</v>
      </c>
    </row>
    <row r="491" spans="1:4" ht="12.75">
      <c r="A491" t="s">
        <v>1056</v>
      </c>
      <c r="B491" t="s">
        <v>1057</v>
      </c>
      <c r="C491" s="54">
        <v>37014</v>
      </c>
      <c r="D491" s="2">
        <v>0.6044212962962963</v>
      </c>
    </row>
    <row r="492" spans="1:4" ht="12.75">
      <c r="A492" t="s">
        <v>1058</v>
      </c>
      <c r="B492" t="s">
        <v>1059</v>
      </c>
      <c r="C492" s="54">
        <v>37014</v>
      </c>
      <c r="D492" s="2">
        <v>0.6045486111111111</v>
      </c>
    </row>
    <row r="493" spans="1:4" ht="12.75">
      <c r="A493" t="s">
        <v>1060</v>
      </c>
      <c r="B493" t="s">
        <v>1061</v>
      </c>
      <c r="C493" s="54">
        <v>37014</v>
      </c>
      <c r="D493" s="2">
        <v>0.6046875</v>
      </c>
    </row>
    <row r="494" spans="1:4" ht="12.75">
      <c r="A494" t="s">
        <v>1062</v>
      </c>
      <c r="B494" t="s">
        <v>1063</v>
      </c>
      <c r="C494" s="54">
        <v>37014</v>
      </c>
      <c r="D494" s="2">
        <v>0.6048032407407408</v>
      </c>
    </row>
    <row r="495" spans="1:4" ht="12.75">
      <c r="A495" t="s">
        <v>1064</v>
      </c>
      <c r="B495" t="s">
        <v>1065</v>
      </c>
      <c r="C495" s="54">
        <v>37014</v>
      </c>
      <c r="D495" s="2">
        <v>0.6049305555555555</v>
      </c>
    </row>
    <row r="496" spans="1:4" ht="12.75">
      <c r="A496" t="s">
        <v>1066</v>
      </c>
      <c r="B496" t="s">
        <v>1067</v>
      </c>
      <c r="C496" s="54">
        <v>37014</v>
      </c>
      <c r="D496" s="2">
        <v>0.6050578703703704</v>
      </c>
    </row>
    <row r="497" spans="1:4" ht="12.75">
      <c r="A497" t="s">
        <v>1068</v>
      </c>
      <c r="B497" t="s">
        <v>1069</v>
      </c>
      <c r="C497" s="54">
        <v>37014</v>
      </c>
      <c r="D497" s="2">
        <v>0.6051967592592592</v>
      </c>
    </row>
    <row r="498" spans="1:4" ht="12.75">
      <c r="A498" t="s">
        <v>1070</v>
      </c>
      <c r="B498" t="s">
        <v>1071</v>
      </c>
      <c r="C498" s="54">
        <v>37014</v>
      </c>
      <c r="D498" s="2">
        <v>0.6053240740740741</v>
      </c>
    </row>
    <row r="499" spans="1:4" ht="12.75">
      <c r="A499" t="s">
        <v>1072</v>
      </c>
      <c r="B499" t="s">
        <v>1073</v>
      </c>
      <c r="C499" s="54">
        <v>37014</v>
      </c>
      <c r="D499" s="2">
        <v>0.6054513888888889</v>
      </c>
    </row>
    <row r="500" spans="1:4" ht="12.75">
      <c r="A500" t="s">
        <v>1074</v>
      </c>
      <c r="B500" t="s">
        <v>1075</v>
      </c>
      <c r="C500" s="54">
        <v>37014</v>
      </c>
      <c r="D500" s="2">
        <v>0.6055787037037037</v>
      </c>
    </row>
    <row r="501" spans="1:4" ht="12.75">
      <c r="A501" t="s">
        <v>1076</v>
      </c>
      <c r="B501" t="s">
        <v>1077</v>
      </c>
      <c r="C501" s="54">
        <v>37014</v>
      </c>
      <c r="D501" s="2">
        <v>0.6057060185185185</v>
      </c>
    </row>
    <row r="502" spans="1:4" ht="12.75">
      <c r="A502" t="s">
        <v>1078</v>
      </c>
      <c r="B502" t="s">
        <v>1079</v>
      </c>
      <c r="C502" s="54">
        <v>37014</v>
      </c>
      <c r="D502" s="2">
        <v>0.6058333333333333</v>
      </c>
    </row>
    <row r="503" spans="1:4" ht="12.75">
      <c r="A503" t="s">
        <v>1080</v>
      </c>
      <c r="B503" t="s">
        <v>1081</v>
      </c>
      <c r="C503" s="54">
        <v>37014</v>
      </c>
      <c r="D503" s="2">
        <v>0.6059490740740741</v>
      </c>
    </row>
    <row r="504" spans="1:4" ht="12.75">
      <c r="A504" t="s">
        <v>1082</v>
      </c>
      <c r="B504" t="s">
        <v>1083</v>
      </c>
      <c r="C504" s="54">
        <v>37014</v>
      </c>
      <c r="D504" s="2">
        <v>0.606087962962963</v>
      </c>
    </row>
    <row r="505" spans="1:4" ht="12.75">
      <c r="A505" t="s">
        <v>1084</v>
      </c>
      <c r="B505" t="s">
        <v>1085</v>
      </c>
      <c r="C505" s="54">
        <v>37014</v>
      </c>
      <c r="D505" s="2">
        <v>0.6062037037037037</v>
      </c>
    </row>
    <row r="506" spans="1:4" ht="12.75">
      <c r="A506" t="s">
        <v>1086</v>
      </c>
      <c r="B506" t="s">
        <v>1087</v>
      </c>
      <c r="C506" s="54">
        <v>37014</v>
      </c>
      <c r="D506" s="2">
        <v>0.6063194444444444</v>
      </c>
    </row>
    <row r="507" spans="1:4" ht="12.75">
      <c r="A507" t="s">
        <v>1088</v>
      </c>
      <c r="B507" t="s">
        <v>1089</v>
      </c>
      <c r="C507" s="54">
        <v>37014</v>
      </c>
      <c r="D507" s="2">
        <v>0.6064351851851851</v>
      </c>
    </row>
    <row r="508" spans="1:4" ht="12.75">
      <c r="A508" t="s">
        <v>1090</v>
      </c>
      <c r="B508" t="s">
        <v>1091</v>
      </c>
      <c r="C508" s="54">
        <v>37014</v>
      </c>
      <c r="D508" s="2">
        <v>0.606574074074074</v>
      </c>
    </row>
    <row r="509" spans="1:4" ht="12.75">
      <c r="A509" t="s">
        <v>1092</v>
      </c>
      <c r="B509" t="s">
        <v>1093</v>
      </c>
      <c r="C509" s="54">
        <v>37014</v>
      </c>
      <c r="D509" s="2">
        <v>0.606712962962963</v>
      </c>
    </row>
    <row r="510" spans="1:4" ht="12.75">
      <c r="A510" t="s">
        <v>1094</v>
      </c>
      <c r="B510" t="s">
        <v>1095</v>
      </c>
      <c r="C510" s="54">
        <v>37014</v>
      </c>
      <c r="D510" s="2">
        <v>0.6068518518518519</v>
      </c>
    </row>
    <row r="511" spans="1:4" ht="12.75">
      <c r="A511" t="s">
        <v>1096</v>
      </c>
      <c r="B511" t="s">
        <v>1097</v>
      </c>
      <c r="C511" s="54">
        <v>37014</v>
      </c>
      <c r="D511" s="2">
        <v>0.6069907407407408</v>
      </c>
    </row>
    <row r="512" spans="1:4" ht="12.75">
      <c r="A512" t="s">
        <v>1098</v>
      </c>
      <c r="B512" t="s">
        <v>1099</v>
      </c>
      <c r="C512" s="54">
        <v>37014</v>
      </c>
      <c r="D512" s="2">
        <v>0.6071064814814815</v>
      </c>
    </row>
    <row r="513" spans="1:4" ht="12.75">
      <c r="A513" t="s">
        <v>1100</v>
      </c>
      <c r="B513" t="s">
        <v>1101</v>
      </c>
      <c r="C513" s="54">
        <v>37014</v>
      </c>
      <c r="D513" s="2">
        <v>0.6072222222222222</v>
      </c>
    </row>
    <row r="514" spans="1:4" ht="12.75">
      <c r="A514" t="s">
        <v>1102</v>
      </c>
      <c r="B514" t="s">
        <v>1103</v>
      </c>
      <c r="C514" s="54">
        <v>37014</v>
      </c>
      <c r="D514" s="2">
        <v>0.6073495370370371</v>
      </c>
    </row>
    <row r="515" spans="1:4" ht="12.75">
      <c r="A515" t="s">
        <v>1104</v>
      </c>
      <c r="B515" t="s">
        <v>1105</v>
      </c>
      <c r="C515" s="54">
        <v>37014</v>
      </c>
      <c r="D515" s="2">
        <v>0.6074652777777778</v>
      </c>
    </row>
    <row r="516" spans="1:4" ht="12.75">
      <c r="A516" t="s">
        <v>1106</v>
      </c>
      <c r="B516" t="s">
        <v>1107</v>
      </c>
      <c r="C516" s="54">
        <v>37014</v>
      </c>
      <c r="D516" s="2">
        <v>0.6075810185185185</v>
      </c>
    </row>
    <row r="517" spans="1:4" ht="12.75">
      <c r="A517" t="s">
        <v>1108</v>
      </c>
      <c r="B517" t="s">
        <v>1109</v>
      </c>
      <c r="C517" s="54">
        <v>37014</v>
      </c>
      <c r="D517" s="2">
        <v>0.6076967592592593</v>
      </c>
    </row>
    <row r="518" spans="1:4" ht="12.75">
      <c r="A518" t="s">
        <v>1110</v>
      </c>
      <c r="B518" t="s">
        <v>1111</v>
      </c>
      <c r="C518" s="54">
        <v>37014</v>
      </c>
      <c r="D518" s="2">
        <v>0.607824074074074</v>
      </c>
    </row>
    <row r="519" spans="1:4" ht="12.75">
      <c r="A519" t="s">
        <v>1112</v>
      </c>
      <c r="B519" t="s">
        <v>1113</v>
      </c>
      <c r="C519" s="54">
        <v>37014</v>
      </c>
      <c r="D519" s="2">
        <v>0.6079629629629629</v>
      </c>
    </row>
    <row r="520" spans="1:4" ht="12.75">
      <c r="A520" t="s">
        <v>1114</v>
      </c>
      <c r="B520" t="s">
        <v>1115</v>
      </c>
      <c r="C520" s="54">
        <v>37014</v>
      </c>
      <c r="D520" s="2">
        <v>0.6080787037037038</v>
      </c>
    </row>
    <row r="521" spans="1:4" ht="12.75">
      <c r="A521" t="s">
        <v>1116</v>
      </c>
      <c r="B521" t="s">
        <v>1117</v>
      </c>
      <c r="C521" s="54">
        <v>37014</v>
      </c>
      <c r="D521" s="2">
        <v>0.6081944444444444</v>
      </c>
    </row>
    <row r="522" spans="1:4" ht="12.75">
      <c r="A522" t="s">
        <v>1118</v>
      </c>
      <c r="B522" t="s">
        <v>1119</v>
      </c>
      <c r="C522" s="54">
        <v>37014</v>
      </c>
      <c r="D522" s="2">
        <v>0.6083217592592592</v>
      </c>
    </row>
    <row r="523" spans="1:4" ht="12.75">
      <c r="A523" t="s">
        <v>1120</v>
      </c>
      <c r="B523" t="s">
        <v>1121</v>
      </c>
      <c r="C523" s="54">
        <v>37014</v>
      </c>
      <c r="D523" s="2">
        <v>0.6084490740740741</v>
      </c>
    </row>
    <row r="524" spans="1:4" ht="12.75">
      <c r="A524" t="s">
        <v>1122</v>
      </c>
      <c r="B524" t="s">
        <v>1123</v>
      </c>
      <c r="C524" s="54">
        <v>37014</v>
      </c>
      <c r="D524" s="2">
        <v>0.6085648148148148</v>
      </c>
    </row>
    <row r="525" spans="1:4" ht="12.75">
      <c r="A525" t="s">
        <v>1124</v>
      </c>
      <c r="B525" t="s">
        <v>1125</v>
      </c>
      <c r="C525" s="54">
        <v>37014</v>
      </c>
      <c r="D525" s="2">
        <v>0.6087037037037036</v>
      </c>
    </row>
    <row r="526" spans="1:4" ht="12.75">
      <c r="A526" t="s">
        <v>1126</v>
      </c>
      <c r="B526" t="s">
        <v>1127</v>
      </c>
      <c r="C526" s="54">
        <v>37014</v>
      </c>
      <c r="D526" s="2">
        <v>0.6088425925925925</v>
      </c>
    </row>
    <row r="527" spans="1:4" ht="12.75">
      <c r="A527" t="s">
        <v>1128</v>
      </c>
      <c r="B527" t="s">
        <v>1129</v>
      </c>
      <c r="C527" s="54">
        <v>37014</v>
      </c>
      <c r="D527" s="2">
        <v>0.6089814814814815</v>
      </c>
    </row>
    <row r="528" spans="1:4" ht="12.75">
      <c r="A528" t="s">
        <v>1130</v>
      </c>
      <c r="B528" t="s">
        <v>1131</v>
      </c>
      <c r="C528" s="54">
        <v>37014</v>
      </c>
      <c r="D528" s="2">
        <v>0.6090972222222223</v>
      </c>
    </row>
    <row r="529" spans="1:4" ht="12.75">
      <c r="A529" t="s">
        <v>1132</v>
      </c>
      <c r="B529" t="s">
        <v>1133</v>
      </c>
      <c r="C529" s="54">
        <v>37014</v>
      </c>
      <c r="D529" s="2">
        <v>0.6092361111111111</v>
      </c>
    </row>
    <row r="530" spans="1:4" ht="12.75">
      <c r="A530" t="s">
        <v>1134</v>
      </c>
      <c r="B530" t="s">
        <v>1135</v>
      </c>
      <c r="C530" s="54">
        <v>37014</v>
      </c>
      <c r="D530" s="2">
        <v>0.609375</v>
      </c>
    </row>
    <row r="531" spans="1:4" ht="12.75">
      <c r="A531" t="s">
        <v>1136</v>
      </c>
      <c r="B531" t="s">
        <v>1137</v>
      </c>
      <c r="C531" s="54">
        <v>37014</v>
      </c>
      <c r="D531" s="2">
        <v>0.6094907407407407</v>
      </c>
    </row>
    <row r="532" spans="1:4" ht="12.75">
      <c r="A532" t="s">
        <v>1138</v>
      </c>
      <c r="B532" t="s">
        <v>1139</v>
      </c>
      <c r="C532" s="54">
        <v>37014</v>
      </c>
      <c r="D532" s="2">
        <v>0.6096296296296296</v>
      </c>
    </row>
    <row r="533" spans="1:4" ht="12.75">
      <c r="A533" t="s">
        <v>1140</v>
      </c>
      <c r="B533" t="s">
        <v>1141</v>
      </c>
      <c r="C533" s="54">
        <v>37014</v>
      </c>
      <c r="D533" s="2">
        <v>0.6097569444444445</v>
      </c>
    </row>
    <row r="534" spans="1:4" ht="12.75">
      <c r="A534" t="s">
        <v>1142</v>
      </c>
      <c r="B534" t="s">
        <v>1143</v>
      </c>
      <c r="C534" s="54">
        <v>37014</v>
      </c>
      <c r="D534" s="2">
        <v>0.6098842592592593</v>
      </c>
    </row>
    <row r="535" spans="1:4" ht="12.75">
      <c r="A535" t="s">
        <v>1144</v>
      </c>
      <c r="B535" t="s">
        <v>1145</v>
      </c>
      <c r="C535" s="54">
        <v>37014</v>
      </c>
      <c r="D535" s="2">
        <v>0.610011574074074</v>
      </c>
    </row>
    <row r="536" spans="1:4" ht="12.75">
      <c r="A536" t="s">
        <v>1146</v>
      </c>
      <c r="B536" t="s">
        <v>1147</v>
      </c>
      <c r="C536" s="54">
        <v>37014</v>
      </c>
      <c r="D536" s="2">
        <v>0.6101388888888889</v>
      </c>
    </row>
    <row r="537" spans="1:4" ht="12.75">
      <c r="A537" t="s">
        <v>1148</v>
      </c>
      <c r="B537" t="s">
        <v>1149</v>
      </c>
      <c r="C537" s="54">
        <v>37014</v>
      </c>
      <c r="D537" s="2">
        <v>0.6102777777777778</v>
      </c>
    </row>
    <row r="538" spans="1:4" ht="12.75">
      <c r="A538" t="s">
        <v>1150</v>
      </c>
      <c r="B538" t="s">
        <v>1151</v>
      </c>
      <c r="C538" s="54">
        <v>37014</v>
      </c>
      <c r="D538" s="2">
        <v>0.6103935185185185</v>
      </c>
    </row>
    <row r="539" spans="1:4" ht="12.75">
      <c r="A539" t="s">
        <v>1152</v>
      </c>
      <c r="B539" t="s">
        <v>1153</v>
      </c>
      <c r="C539" s="54">
        <v>37014</v>
      </c>
      <c r="D539" s="2">
        <v>0.6105092592592593</v>
      </c>
    </row>
    <row r="540" spans="1:4" ht="12.75">
      <c r="A540" t="s">
        <v>1154</v>
      </c>
      <c r="B540" t="s">
        <v>1155</v>
      </c>
      <c r="C540" s="54">
        <v>37014</v>
      </c>
      <c r="D540" s="2">
        <v>0.6106365740740741</v>
      </c>
    </row>
    <row r="541" spans="1:4" ht="12.75">
      <c r="A541" t="s">
        <v>1156</v>
      </c>
      <c r="B541" t="s">
        <v>1157</v>
      </c>
      <c r="C541" s="54">
        <v>37014</v>
      </c>
      <c r="D541" s="2">
        <v>0.6107638888888889</v>
      </c>
    </row>
    <row r="542" spans="1:4" ht="12.75">
      <c r="A542" t="s">
        <v>1158</v>
      </c>
      <c r="B542" t="s">
        <v>1159</v>
      </c>
      <c r="C542" s="54">
        <v>37014</v>
      </c>
      <c r="D542" s="2">
        <v>0.6108796296296296</v>
      </c>
    </row>
    <row r="543" spans="1:4" ht="12.75">
      <c r="A543" t="s">
        <v>1160</v>
      </c>
      <c r="B543" t="s">
        <v>1161</v>
      </c>
      <c r="C543" s="54">
        <v>37014</v>
      </c>
      <c r="D543" s="2">
        <v>0.6110185185185185</v>
      </c>
    </row>
    <row r="544" spans="1:4" ht="12.75">
      <c r="A544" t="s">
        <v>1162</v>
      </c>
      <c r="B544" t="s">
        <v>1163</v>
      </c>
      <c r="C544" s="54">
        <v>37014</v>
      </c>
      <c r="D544" s="2">
        <v>0.6111458333333334</v>
      </c>
    </row>
    <row r="545" spans="1:4" ht="12.75">
      <c r="A545" t="s">
        <v>1164</v>
      </c>
      <c r="B545" t="s">
        <v>1165</v>
      </c>
      <c r="C545" s="54">
        <v>37014</v>
      </c>
      <c r="D545" s="2">
        <v>0.6112731481481481</v>
      </c>
    </row>
    <row r="546" spans="1:4" ht="12.75">
      <c r="A546" t="s">
        <v>1166</v>
      </c>
      <c r="B546" t="s">
        <v>1167</v>
      </c>
      <c r="C546" s="54">
        <v>37014</v>
      </c>
      <c r="D546" s="2">
        <v>0.6114120370370371</v>
      </c>
    </row>
    <row r="547" spans="1:4" ht="12.75">
      <c r="A547" t="s">
        <v>1168</v>
      </c>
      <c r="B547" t="s">
        <v>1169</v>
      </c>
      <c r="C547" s="54">
        <v>37014</v>
      </c>
      <c r="D547" s="2">
        <v>0.6115393518518518</v>
      </c>
    </row>
    <row r="548" spans="1:4" ht="12.75">
      <c r="A548" t="s">
        <v>1170</v>
      </c>
      <c r="B548" t="s">
        <v>1171</v>
      </c>
      <c r="C548" s="54">
        <v>37014</v>
      </c>
      <c r="D548" s="2">
        <v>0.6116550925925927</v>
      </c>
    </row>
    <row r="549" spans="1:4" ht="12.75">
      <c r="A549" t="s">
        <v>1172</v>
      </c>
      <c r="B549" t="s">
        <v>1173</v>
      </c>
      <c r="C549" s="54">
        <v>37014</v>
      </c>
      <c r="D549" s="2">
        <v>0.6117708333333333</v>
      </c>
    </row>
    <row r="550" spans="1:4" ht="12.75">
      <c r="A550" t="s">
        <v>1174</v>
      </c>
      <c r="B550" t="s">
        <v>1175</v>
      </c>
      <c r="C550" s="54">
        <v>37014</v>
      </c>
      <c r="D550" s="2">
        <v>0.6119097222222222</v>
      </c>
    </row>
    <row r="551" spans="1:4" ht="12.75">
      <c r="A551" t="s">
        <v>1176</v>
      </c>
      <c r="B551" t="s">
        <v>1177</v>
      </c>
      <c r="C551" s="54">
        <v>37014</v>
      </c>
      <c r="D551" s="2">
        <v>0.612025462962963</v>
      </c>
    </row>
    <row r="552" spans="1:4" ht="12.75">
      <c r="A552" t="s">
        <v>1178</v>
      </c>
      <c r="B552" t="s">
        <v>1179</v>
      </c>
      <c r="C552" s="54">
        <v>37014</v>
      </c>
      <c r="D552" s="2">
        <v>0.6121643518518519</v>
      </c>
    </row>
    <row r="553" spans="1:4" ht="12.75">
      <c r="A553" t="s">
        <v>1180</v>
      </c>
      <c r="B553" t="s">
        <v>1181</v>
      </c>
      <c r="C553" s="54">
        <v>37014</v>
      </c>
      <c r="D553" s="2">
        <v>0.6122916666666667</v>
      </c>
    </row>
    <row r="554" spans="1:4" ht="12.75">
      <c r="A554" t="s">
        <v>1182</v>
      </c>
      <c r="B554" t="s">
        <v>1183</v>
      </c>
      <c r="C554" s="54">
        <v>37014</v>
      </c>
      <c r="D554" s="2">
        <v>0.6124189814814814</v>
      </c>
    </row>
    <row r="555" spans="1:4" ht="12.75">
      <c r="A555" t="s">
        <v>1184</v>
      </c>
      <c r="B555" t="s">
        <v>1185</v>
      </c>
      <c r="C555" s="54">
        <v>37014</v>
      </c>
      <c r="D555" s="2">
        <v>0.6125462962962963</v>
      </c>
    </row>
    <row r="556" spans="1:4" ht="12.75">
      <c r="A556" t="s">
        <v>1186</v>
      </c>
      <c r="B556" t="s">
        <v>1187</v>
      </c>
      <c r="C556" s="54">
        <v>37014</v>
      </c>
      <c r="D556" s="2">
        <v>0.6126851851851852</v>
      </c>
    </row>
    <row r="557" spans="1:4" ht="12.75">
      <c r="A557" t="s">
        <v>1188</v>
      </c>
      <c r="B557" t="s">
        <v>1189</v>
      </c>
      <c r="C557" s="54">
        <v>37014</v>
      </c>
      <c r="D557" s="2">
        <v>0.6128009259259259</v>
      </c>
    </row>
    <row r="558" spans="1:4" ht="12.75">
      <c r="A558" t="s">
        <v>1190</v>
      </c>
      <c r="B558" t="s">
        <v>1191</v>
      </c>
      <c r="C558" s="54">
        <v>37014</v>
      </c>
      <c r="D558" s="2">
        <v>0.6129282407407407</v>
      </c>
    </row>
    <row r="559" spans="1:4" ht="12.75">
      <c r="A559" t="s">
        <v>1192</v>
      </c>
      <c r="B559" t="s">
        <v>1193</v>
      </c>
      <c r="C559" s="54">
        <v>37014</v>
      </c>
      <c r="D559" s="2">
        <v>0.6130555555555556</v>
      </c>
    </row>
    <row r="560" spans="1:4" ht="12.75">
      <c r="A560" t="s">
        <v>1194</v>
      </c>
      <c r="B560" t="s">
        <v>1195</v>
      </c>
      <c r="C560" s="54">
        <v>37014</v>
      </c>
      <c r="D560" s="2">
        <v>0.6131712962962963</v>
      </c>
    </row>
    <row r="561" spans="1:4" ht="12.75">
      <c r="A561" t="s">
        <v>1196</v>
      </c>
      <c r="B561" t="s">
        <v>1197</v>
      </c>
      <c r="C561" s="54">
        <v>37014</v>
      </c>
      <c r="D561" s="2">
        <v>0.6132986111111111</v>
      </c>
    </row>
    <row r="562" spans="1:4" ht="12.75">
      <c r="A562" t="s">
        <v>1198</v>
      </c>
      <c r="B562" t="s">
        <v>1199</v>
      </c>
      <c r="C562" s="54">
        <v>37014</v>
      </c>
      <c r="D562" s="2">
        <v>0.6134259259259259</v>
      </c>
    </row>
    <row r="563" spans="1:4" ht="12.75">
      <c r="A563" t="s">
        <v>1200</v>
      </c>
      <c r="B563" t="s">
        <v>1201</v>
      </c>
      <c r="C563" s="54">
        <v>37014</v>
      </c>
      <c r="D563" s="2">
        <v>0.6135532407407408</v>
      </c>
    </row>
    <row r="564" spans="1:4" ht="12.75">
      <c r="A564" t="s">
        <v>1202</v>
      </c>
      <c r="B564" t="s">
        <v>1203</v>
      </c>
      <c r="C564" s="54">
        <v>37014</v>
      </c>
      <c r="D564" s="2">
        <v>0.6136921296296296</v>
      </c>
    </row>
    <row r="565" spans="1:4" ht="12.75">
      <c r="A565" t="s">
        <v>1204</v>
      </c>
      <c r="B565" t="s">
        <v>1205</v>
      </c>
      <c r="C565" s="54">
        <v>37014</v>
      </c>
      <c r="D565" s="2">
        <v>0.6138194444444445</v>
      </c>
    </row>
    <row r="566" spans="1:4" ht="12.75">
      <c r="A566" t="s">
        <v>1206</v>
      </c>
      <c r="B566" t="s">
        <v>1207</v>
      </c>
      <c r="C566" s="54">
        <v>37014</v>
      </c>
      <c r="D566" s="2">
        <v>0.6139351851851852</v>
      </c>
    </row>
    <row r="567" spans="1:4" ht="12.75">
      <c r="A567" t="s">
        <v>1208</v>
      </c>
      <c r="B567" t="s">
        <v>1209</v>
      </c>
      <c r="C567" s="54">
        <v>37014</v>
      </c>
      <c r="D567" s="2">
        <v>0.6140625</v>
      </c>
    </row>
    <row r="568" spans="1:4" ht="12.75">
      <c r="A568" t="s">
        <v>1210</v>
      </c>
      <c r="B568" t="s">
        <v>1211</v>
      </c>
      <c r="C568" s="54">
        <v>37014</v>
      </c>
      <c r="D568" s="2">
        <v>0.6141782407407407</v>
      </c>
    </row>
    <row r="569" spans="1:4" ht="12.75">
      <c r="A569" t="s">
        <v>1212</v>
      </c>
      <c r="B569" t="s">
        <v>1213</v>
      </c>
      <c r="C569" s="54">
        <v>37014</v>
      </c>
      <c r="D569" s="2">
        <v>0.6143055555555555</v>
      </c>
    </row>
    <row r="570" spans="1:4" ht="12.75">
      <c r="A570" t="s">
        <v>1214</v>
      </c>
      <c r="B570" t="s">
        <v>1215</v>
      </c>
      <c r="C570" s="54">
        <v>37014</v>
      </c>
      <c r="D570" s="2">
        <v>0.6144444444444445</v>
      </c>
    </row>
    <row r="571" spans="1:4" ht="12.75">
      <c r="A571" t="s">
        <v>1216</v>
      </c>
      <c r="B571" t="s">
        <v>1217</v>
      </c>
      <c r="C571" s="54">
        <v>37014</v>
      </c>
      <c r="D571" s="2">
        <v>0.6145601851851852</v>
      </c>
    </row>
    <row r="572" spans="1:4" ht="12.75">
      <c r="A572" t="s">
        <v>1218</v>
      </c>
      <c r="B572" t="s">
        <v>1219</v>
      </c>
      <c r="C572" s="54">
        <v>37014</v>
      </c>
      <c r="D572" s="2">
        <v>0.6146875</v>
      </c>
    </row>
    <row r="573" spans="1:4" ht="12.75">
      <c r="A573" t="s">
        <v>1220</v>
      </c>
      <c r="B573" t="s">
        <v>1221</v>
      </c>
      <c r="C573" s="54">
        <v>37014</v>
      </c>
      <c r="D573" s="2">
        <v>0.6148148148148148</v>
      </c>
    </row>
    <row r="574" spans="1:4" ht="12.75">
      <c r="A574" t="s">
        <v>1222</v>
      </c>
      <c r="B574" t="s">
        <v>1223</v>
      </c>
      <c r="C574" s="54">
        <v>37014</v>
      </c>
      <c r="D574" s="2">
        <v>0.6149421296296297</v>
      </c>
    </row>
    <row r="575" spans="1:4" ht="12.75">
      <c r="A575" t="s">
        <v>1224</v>
      </c>
      <c r="B575" t="s">
        <v>1225</v>
      </c>
      <c r="C575" s="54">
        <v>37014</v>
      </c>
      <c r="D575" s="2">
        <v>0.6150694444444444</v>
      </c>
    </row>
    <row r="576" spans="1:4" ht="12.75">
      <c r="A576" t="s">
        <v>1226</v>
      </c>
      <c r="B576" t="s">
        <v>1227</v>
      </c>
      <c r="C576" s="54">
        <v>37014</v>
      </c>
      <c r="D576" s="2">
        <v>0.6151967592592592</v>
      </c>
    </row>
    <row r="577" spans="1:4" ht="12.75">
      <c r="A577" t="s">
        <v>1228</v>
      </c>
      <c r="B577" t="s">
        <v>1229</v>
      </c>
      <c r="C577" s="54">
        <v>37014</v>
      </c>
      <c r="D577" s="2">
        <v>0.6153240740740741</v>
      </c>
    </row>
    <row r="578" spans="1:4" ht="12.75">
      <c r="A578" t="s">
        <v>1230</v>
      </c>
      <c r="B578" t="s">
        <v>1231</v>
      </c>
      <c r="C578" s="54">
        <v>37014</v>
      </c>
      <c r="D578" s="2">
        <v>0.615462962962963</v>
      </c>
    </row>
    <row r="579" spans="1:4" ht="12.75">
      <c r="A579" t="s">
        <v>1232</v>
      </c>
      <c r="B579" t="s">
        <v>1233</v>
      </c>
      <c r="C579" s="54">
        <v>37014</v>
      </c>
      <c r="D579" s="2">
        <v>0.6155902777777778</v>
      </c>
    </row>
    <row r="580" spans="1:4" ht="12.75">
      <c r="A580" t="s">
        <v>1234</v>
      </c>
      <c r="B580" t="s">
        <v>1235</v>
      </c>
      <c r="C580" s="54">
        <v>37014</v>
      </c>
      <c r="D580" s="2">
        <v>0.6157291666666667</v>
      </c>
    </row>
    <row r="581" spans="1:4" ht="12.75">
      <c r="A581" t="s">
        <v>1236</v>
      </c>
      <c r="B581" t="s">
        <v>1237</v>
      </c>
      <c r="C581" s="54">
        <v>37014</v>
      </c>
      <c r="D581" s="2">
        <v>0.6158564814814814</v>
      </c>
    </row>
    <row r="582" spans="1:4" ht="12.75">
      <c r="A582" t="s">
        <v>1238</v>
      </c>
      <c r="B582" t="s">
        <v>1239</v>
      </c>
      <c r="C582" s="54">
        <v>37014</v>
      </c>
      <c r="D582" s="2">
        <v>0.6159837962962963</v>
      </c>
    </row>
    <row r="583" spans="1:4" ht="12.75">
      <c r="A583" t="s">
        <v>1240</v>
      </c>
      <c r="B583" t="s">
        <v>1241</v>
      </c>
      <c r="C583" s="54">
        <v>37014</v>
      </c>
      <c r="D583" s="2">
        <v>0.6161111111111112</v>
      </c>
    </row>
    <row r="584" spans="1:4" ht="12.75">
      <c r="A584" t="s">
        <v>1242</v>
      </c>
      <c r="B584" t="s">
        <v>1243</v>
      </c>
      <c r="C584" s="54">
        <v>37014</v>
      </c>
      <c r="D584" s="2">
        <v>0.61625</v>
      </c>
    </row>
    <row r="585" spans="1:4" ht="12.75">
      <c r="A585" t="s">
        <v>1244</v>
      </c>
      <c r="B585" t="s">
        <v>1245</v>
      </c>
      <c r="C585" s="54">
        <v>37014</v>
      </c>
      <c r="D585" s="2">
        <v>0.6163657407407407</v>
      </c>
    </row>
    <row r="586" spans="1:4" ht="12.75">
      <c r="A586" t="s">
        <v>1246</v>
      </c>
      <c r="B586" t="s">
        <v>1247</v>
      </c>
      <c r="C586" s="54">
        <v>37014</v>
      </c>
      <c r="D586" s="2">
        <v>0.6165046296296296</v>
      </c>
    </row>
    <row r="587" spans="1:4" ht="12.75">
      <c r="A587" t="s">
        <v>1248</v>
      </c>
      <c r="B587" t="s">
        <v>1249</v>
      </c>
      <c r="C587" s="54">
        <v>37014</v>
      </c>
      <c r="D587" s="2">
        <v>0.6166435185185185</v>
      </c>
    </row>
    <row r="588" spans="1:4" ht="12.75">
      <c r="A588" t="s">
        <v>1250</v>
      </c>
      <c r="B588" t="s">
        <v>1251</v>
      </c>
      <c r="C588" s="54">
        <v>37014</v>
      </c>
      <c r="D588" s="2">
        <v>0.6167708333333334</v>
      </c>
    </row>
    <row r="589" spans="1:4" ht="12.75">
      <c r="A589" t="s">
        <v>1252</v>
      </c>
      <c r="B589" t="s">
        <v>1253</v>
      </c>
      <c r="C589" s="54">
        <v>37014</v>
      </c>
      <c r="D589" s="2">
        <v>0.6168981481481481</v>
      </c>
    </row>
    <row r="590" spans="1:4" ht="12.75">
      <c r="A590" t="s">
        <v>1254</v>
      </c>
      <c r="B590" t="s">
        <v>1255</v>
      </c>
      <c r="C590" s="54">
        <v>37014</v>
      </c>
      <c r="D590" s="2">
        <v>0.617037037037037</v>
      </c>
    </row>
    <row r="591" spans="1:4" ht="12.75">
      <c r="A591" t="s">
        <v>1256</v>
      </c>
      <c r="B591" t="s">
        <v>1257</v>
      </c>
      <c r="C591" s="54">
        <v>37014</v>
      </c>
      <c r="D591" s="2">
        <v>0.6171643518518518</v>
      </c>
    </row>
    <row r="592" spans="1:4" ht="12.75">
      <c r="A592" t="s">
        <v>1258</v>
      </c>
      <c r="B592" t="s">
        <v>1259</v>
      </c>
      <c r="C592" s="54">
        <v>37014</v>
      </c>
      <c r="D592" s="2">
        <v>0.6172916666666667</v>
      </c>
    </row>
    <row r="593" spans="1:4" ht="12.75">
      <c r="A593" t="s">
        <v>1260</v>
      </c>
      <c r="B593" t="s">
        <v>1261</v>
      </c>
      <c r="C593" s="54">
        <v>37014</v>
      </c>
      <c r="D593" s="2">
        <v>0.6174074074074074</v>
      </c>
    </row>
    <row r="594" spans="1:4" ht="12.75">
      <c r="A594" t="s">
        <v>1262</v>
      </c>
      <c r="B594" t="s">
        <v>1263</v>
      </c>
      <c r="C594" s="54">
        <v>37014</v>
      </c>
      <c r="D594" s="2">
        <v>0.6175231481481481</v>
      </c>
    </row>
    <row r="595" spans="1:4" ht="12.75">
      <c r="A595" t="s">
        <v>1264</v>
      </c>
      <c r="B595" t="s">
        <v>1265</v>
      </c>
      <c r="C595" s="54">
        <v>37014</v>
      </c>
      <c r="D595" s="2">
        <v>0.617650462962963</v>
      </c>
    </row>
    <row r="596" spans="1:4" ht="12.75">
      <c r="A596" t="s">
        <v>1266</v>
      </c>
      <c r="B596" t="s">
        <v>1267</v>
      </c>
      <c r="C596" s="54">
        <v>37014</v>
      </c>
      <c r="D596" s="2">
        <v>0.6177777777777778</v>
      </c>
    </row>
    <row r="597" spans="1:4" ht="12.75">
      <c r="A597" t="s">
        <v>1268</v>
      </c>
      <c r="B597" t="s">
        <v>1269</v>
      </c>
      <c r="C597" s="54">
        <v>37014</v>
      </c>
      <c r="D597" s="2">
        <v>0.6179050925925925</v>
      </c>
    </row>
    <row r="598" spans="1:4" ht="12.75">
      <c r="A598" t="s">
        <v>1270</v>
      </c>
      <c r="B598" t="s">
        <v>1271</v>
      </c>
      <c r="C598" s="54">
        <v>37014</v>
      </c>
      <c r="D598" s="2">
        <v>0.6180324074074074</v>
      </c>
    </row>
    <row r="599" spans="1:4" ht="12.75">
      <c r="A599" t="s">
        <v>1272</v>
      </c>
      <c r="B599" t="s">
        <v>1273</v>
      </c>
      <c r="C599" s="54">
        <v>37014</v>
      </c>
      <c r="D599" s="2">
        <v>0.6181597222222223</v>
      </c>
    </row>
    <row r="600" spans="1:4" ht="12.75">
      <c r="A600" t="s">
        <v>1222</v>
      </c>
      <c r="B600" t="s">
        <v>1274</v>
      </c>
      <c r="C600" s="54">
        <v>37014</v>
      </c>
      <c r="D600" s="2">
        <v>0.618287037037037</v>
      </c>
    </row>
    <row r="601" spans="1:4" ht="12.75">
      <c r="A601" t="s">
        <v>1275</v>
      </c>
      <c r="B601" t="s">
        <v>1276</v>
      </c>
      <c r="C601" s="54">
        <v>37014</v>
      </c>
      <c r="D601" s="2">
        <v>0.6184027777777777</v>
      </c>
    </row>
    <row r="602" spans="1:4" ht="12.75">
      <c r="A602" t="s">
        <v>1277</v>
      </c>
      <c r="B602" t="s">
        <v>1278</v>
      </c>
      <c r="C602" s="54">
        <v>37014</v>
      </c>
      <c r="D602" s="2">
        <v>0.6185300925925926</v>
      </c>
    </row>
    <row r="603" spans="1:4" ht="12.75">
      <c r="A603" t="s">
        <v>1279</v>
      </c>
      <c r="B603" t="s">
        <v>1280</v>
      </c>
      <c r="C603" s="54">
        <v>37014</v>
      </c>
      <c r="D603" s="2">
        <v>0.6186689814814815</v>
      </c>
    </row>
    <row r="604" spans="1:4" ht="12.75">
      <c r="A604" t="s">
        <v>1281</v>
      </c>
      <c r="B604" t="s">
        <v>1282</v>
      </c>
      <c r="C604" s="54">
        <v>37014</v>
      </c>
      <c r="D604" s="2">
        <v>0.6187962962962963</v>
      </c>
    </row>
    <row r="605" spans="1:4" ht="12.75">
      <c r="A605" t="s">
        <v>1283</v>
      </c>
      <c r="B605" t="s">
        <v>1284</v>
      </c>
      <c r="C605" s="54">
        <v>37014</v>
      </c>
      <c r="D605" s="2">
        <v>0.618923611111111</v>
      </c>
    </row>
    <row r="606" spans="1:4" ht="12.75">
      <c r="A606" t="s">
        <v>1285</v>
      </c>
      <c r="B606" t="s">
        <v>1286</v>
      </c>
      <c r="C606" s="54">
        <v>37014</v>
      </c>
      <c r="D606" s="2">
        <v>0.6190393518518519</v>
      </c>
    </row>
    <row r="607" spans="1:4" ht="12.75">
      <c r="A607" t="s">
        <v>1287</v>
      </c>
      <c r="B607" t="s">
        <v>1288</v>
      </c>
      <c r="C607" s="54">
        <v>37014</v>
      </c>
      <c r="D607" s="2">
        <v>0.6191898148148148</v>
      </c>
    </row>
    <row r="608" spans="1:4" ht="12.75">
      <c r="A608" t="s">
        <v>1289</v>
      </c>
      <c r="B608" t="s">
        <v>1290</v>
      </c>
      <c r="C608" s="54">
        <v>37014</v>
      </c>
      <c r="D608" s="2">
        <v>0.6193055555555556</v>
      </c>
    </row>
    <row r="609" spans="1:4" ht="12.75">
      <c r="A609" t="s">
        <v>1291</v>
      </c>
      <c r="B609" t="s">
        <v>1292</v>
      </c>
      <c r="C609" s="54">
        <v>37014</v>
      </c>
      <c r="D609" s="2">
        <v>0.6194444444444445</v>
      </c>
    </row>
    <row r="610" spans="1:4" ht="12.75">
      <c r="A610" t="s">
        <v>1293</v>
      </c>
      <c r="B610" t="s">
        <v>1294</v>
      </c>
      <c r="C610" s="54">
        <v>37014</v>
      </c>
      <c r="D610" s="2">
        <v>0.6195833333333333</v>
      </c>
    </row>
    <row r="611" spans="1:4" ht="12.75">
      <c r="A611" t="s">
        <v>1295</v>
      </c>
      <c r="B611" t="s">
        <v>1296</v>
      </c>
      <c r="C611" s="54">
        <v>37014</v>
      </c>
      <c r="D611" s="2">
        <v>0.6197106481481481</v>
      </c>
    </row>
    <row r="612" spans="1:4" ht="12.75">
      <c r="A612" t="s">
        <v>1297</v>
      </c>
      <c r="B612" t="s">
        <v>1298</v>
      </c>
      <c r="C612" s="54">
        <v>37014</v>
      </c>
      <c r="D612" s="2">
        <v>0.619837962962963</v>
      </c>
    </row>
    <row r="613" spans="1:4" ht="12.75">
      <c r="A613" t="s">
        <v>1299</v>
      </c>
      <c r="B613" t="s">
        <v>1300</v>
      </c>
      <c r="C613" s="54">
        <v>37014</v>
      </c>
      <c r="D613" s="2">
        <v>0.6199537037037037</v>
      </c>
    </row>
    <row r="614" spans="1:4" ht="12.75">
      <c r="A614" t="s">
        <v>1301</v>
      </c>
      <c r="B614" t="s">
        <v>1302</v>
      </c>
      <c r="C614" s="54">
        <v>37014</v>
      </c>
      <c r="D614" s="2">
        <v>0.6200810185185185</v>
      </c>
    </row>
    <row r="615" spans="1:4" ht="12.75">
      <c r="A615" t="s">
        <v>1303</v>
      </c>
      <c r="B615" t="s">
        <v>1304</v>
      </c>
      <c r="C615" s="54">
        <v>37014</v>
      </c>
      <c r="D615" s="2">
        <v>0.6202083333333334</v>
      </c>
    </row>
    <row r="616" spans="1:4" ht="12.75">
      <c r="A616" t="s">
        <v>1305</v>
      </c>
      <c r="B616" t="s">
        <v>1306</v>
      </c>
      <c r="C616" s="54">
        <v>37014</v>
      </c>
      <c r="D616" s="2">
        <v>0.6203356481481481</v>
      </c>
    </row>
    <row r="617" spans="1:4" ht="12.75">
      <c r="A617" t="s">
        <v>1307</v>
      </c>
      <c r="B617" t="s">
        <v>1308</v>
      </c>
      <c r="C617" s="54">
        <v>37014</v>
      </c>
      <c r="D617" s="2">
        <v>0.620462962962963</v>
      </c>
    </row>
    <row r="618" spans="1:4" ht="12.75">
      <c r="A618" t="s">
        <v>1309</v>
      </c>
      <c r="B618" t="s">
        <v>1310</v>
      </c>
      <c r="C618" s="54">
        <v>37014</v>
      </c>
      <c r="D618" s="2">
        <v>0.6205787037037037</v>
      </c>
    </row>
    <row r="619" spans="1:4" ht="12.75">
      <c r="A619" t="s">
        <v>1311</v>
      </c>
      <c r="B619" t="s">
        <v>1312</v>
      </c>
      <c r="C619" s="54">
        <v>37014</v>
      </c>
      <c r="D619" s="2">
        <v>0.6207060185185186</v>
      </c>
    </row>
    <row r="620" spans="1:4" ht="12.75">
      <c r="A620" t="s">
        <v>1313</v>
      </c>
      <c r="B620" t="s">
        <v>1314</v>
      </c>
      <c r="C620" s="54">
        <v>37014</v>
      </c>
      <c r="D620" s="2">
        <v>0.6208333333333333</v>
      </c>
    </row>
    <row r="621" spans="1:4" ht="12.75">
      <c r="A621" t="s">
        <v>1315</v>
      </c>
      <c r="B621" t="s">
        <v>1316</v>
      </c>
      <c r="C621" s="54">
        <v>37014</v>
      </c>
      <c r="D621" s="2">
        <v>0.6209606481481481</v>
      </c>
    </row>
    <row r="622" spans="1:4" ht="12.75">
      <c r="A622" t="s">
        <v>1317</v>
      </c>
      <c r="B622" t="s">
        <v>1318</v>
      </c>
      <c r="C622" s="54">
        <v>37014</v>
      </c>
      <c r="D622" s="2">
        <v>0.621087962962963</v>
      </c>
    </row>
    <row r="623" spans="1:4" ht="12.75">
      <c r="A623" t="s">
        <v>1319</v>
      </c>
      <c r="B623" t="s">
        <v>1320</v>
      </c>
      <c r="C623" s="54">
        <v>37014</v>
      </c>
      <c r="D623" s="2">
        <v>0.6212152777777777</v>
      </c>
    </row>
    <row r="624" spans="1:4" ht="12.75">
      <c r="A624" t="s">
        <v>1321</v>
      </c>
      <c r="B624" t="s">
        <v>1322</v>
      </c>
      <c r="C624" s="54">
        <v>37014</v>
      </c>
      <c r="D624" s="2">
        <v>0.6213425925925926</v>
      </c>
    </row>
    <row r="625" spans="1:4" ht="12.75">
      <c r="A625" t="s">
        <v>1323</v>
      </c>
      <c r="B625" t="s">
        <v>1324</v>
      </c>
      <c r="C625" s="54">
        <v>37014</v>
      </c>
      <c r="D625" s="2">
        <v>0.6214699074074074</v>
      </c>
    </row>
    <row r="626" spans="1:4" ht="12.75">
      <c r="A626" t="s">
        <v>1325</v>
      </c>
      <c r="B626" t="s">
        <v>1326</v>
      </c>
      <c r="C626" s="54">
        <v>37014</v>
      </c>
      <c r="D626" s="2">
        <v>0.6215972222222222</v>
      </c>
    </row>
    <row r="627" spans="1:4" ht="12.75">
      <c r="A627" t="s">
        <v>1327</v>
      </c>
      <c r="B627" t="s">
        <v>1328</v>
      </c>
      <c r="C627" s="54">
        <v>37014</v>
      </c>
      <c r="D627" s="2">
        <v>0.621712962962963</v>
      </c>
    </row>
    <row r="628" spans="1:4" ht="12.75">
      <c r="A628" t="s">
        <v>1329</v>
      </c>
      <c r="B628" t="s">
        <v>1330</v>
      </c>
      <c r="C628" s="54">
        <v>37014</v>
      </c>
      <c r="D628" s="2">
        <v>0.6218402777777777</v>
      </c>
    </row>
    <row r="629" spans="1:4" ht="12.75">
      <c r="A629" t="s">
        <v>1331</v>
      </c>
      <c r="B629" t="s">
        <v>1332</v>
      </c>
      <c r="C629" s="54">
        <v>37014</v>
      </c>
      <c r="D629" s="2">
        <v>0.6219675925925926</v>
      </c>
    </row>
    <row r="630" spans="1:4" ht="12.75">
      <c r="A630" t="s">
        <v>1333</v>
      </c>
      <c r="B630" t="s">
        <v>1334</v>
      </c>
      <c r="C630" s="54">
        <v>37014</v>
      </c>
      <c r="D630" s="2">
        <v>0.6220949074074075</v>
      </c>
    </row>
    <row r="631" spans="1:4" ht="12.75">
      <c r="A631" t="s">
        <v>1335</v>
      </c>
      <c r="B631" t="s">
        <v>1336</v>
      </c>
      <c r="C631" s="54">
        <v>37014</v>
      </c>
      <c r="D631" s="2">
        <v>0.6222337962962963</v>
      </c>
    </row>
    <row r="632" spans="1:4" ht="12.75">
      <c r="A632" t="s">
        <v>1337</v>
      </c>
      <c r="B632" t="s">
        <v>1338</v>
      </c>
      <c r="C632" s="54">
        <v>37014</v>
      </c>
      <c r="D632" s="2">
        <v>0.6223611111111111</v>
      </c>
    </row>
    <row r="633" spans="1:4" ht="12.75">
      <c r="A633" t="s">
        <v>1339</v>
      </c>
      <c r="B633" t="s">
        <v>1340</v>
      </c>
      <c r="C633" s="54">
        <v>37014</v>
      </c>
      <c r="D633" s="2">
        <v>0.6224884259259259</v>
      </c>
    </row>
    <row r="634" spans="1:4" ht="12.75">
      <c r="A634" t="s">
        <v>1341</v>
      </c>
      <c r="B634" t="s">
        <v>1342</v>
      </c>
      <c r="C634" s="54">
        <v>37014</v>
      </c>
      <c r="D634" s="2">
        <v>0.6226041666666667</v>
      </c>
    </row>
    <row r="635" spans="1:4" ht="12.75">
      <c r="A635" t="s">
        <v>1343</v>
      </c>
      <c r="B635" t="s">
        <v>1344</v>
      </c>
      <c r="C635" s="54">
        <v>37014</v>
      </c>
      <c r="D635" s="2">
        <v>0.6227430555555555</v>
      </c>
    </row>
    <row r="636" spans="1:4" ht="12.75">
      <c r="A636" t="s">
        <v>1345</v>
      </c>
      <c r="B636" t="s">
        <v>1346</v>
      </c>
      <c r="C636" s="54">
        <v>37014</v>
      </c>
      <c r="D636" s="2">
        <v>0.6228703703703703</v>
      </c>
    </row>
    <row r="637" spans="1:4" ht="12.75">
      <c r="A637" t="s">
        <v>1347</v>
      </c>
      <c r="B637" t="s">
        <v>1348</v>
      </c>
      <c r="C637" s="54">
        <v>37014</v>
      </c>
      <c r="D637" s="2">
        <v>0.6229976851851852</v>
      </c>
    </row>
    <row r="638" spans="1:4" ht="12.75">
      <c r="A638" t="s">
        <v>1349</v>
      </c>
      <c r="B638" t="s">
        <v>1350</v>
      </c>
      <c r="C638" s="54">
        <v>37014</v>
      </c>
      <c r="D638" s="2">
        <v>0.623125</v>
      </c>
    </row>
    <row r="639" spans="1:4" ht="12.75">
      <c r="A639" t="s">
        <v>1351</v>
      </c>
      <c r="B639" t="s">
        <v>1352</v>
      </c>
      <c r="C639" s="54">
        <v>37014</v>
      </c>
      <c r="D639" s="2">
        <v>0.623263888888889</v>
      </c>
    </row>
    <row r="640" spans="1:4" ht="12.75">
      <c r="A640" t="s">
        <v>1277</v>
      </c>
      <c r="B640" t="s">
        <v>1353</v>
      </c>
      <c r="C640" s="54">
        <v>37014</v>
      </c>
      <c r="D640" s="2">
        <v>0.6233796296296296</v>
      </c>
    </row>
    <row r="641" spans="1:4" ht="12.75">
      <c r="A641" t="s">
        <v>1354</v>
      </c>
      <c r="B641" t="s">
        <v>1355</v>
      </c>
      <c r="C641" s="54">
        <v>37014</v>
      </c>
      <c r="D641" s="2">
        <v>0.6235185185185185</v>
      </c>
    </row>
    <row r="642" spans="1:4" ht="12.75">
      <c r="A642" t="s">
        <v>1356</v>
      </c>
      <c r="B642" t="s">
        <v>1357</v>
      </c>
      <c r="C642" s="54">
        <v>37014</v>
      </c>
      <c r="D642" s="2">
        <v>0.6236458333333333</v>
      </c>
    </row>
    <row r="643" spans="1:4" ht="12.75">
      <c r="A643" t="s">
        <v>1358</v>
      </c>
      <c r="B643" t="s">
        <v>1359</v>
      </c>
      <c r="C643" s="54">
        <v>37014</v>
      </c>
      <c r="D643" s="2">
        <v>0.6237847222222223</v>
      </c>
    </row>
    <row r="644" spans="1:4" ht="12.75">
      <c r="A644" t="s">
        <v>1360</v>
      </c>
      <c r="B644" t="s">
        <v>1107</v>
      </c>
      <c r="C644" s="54">
        <v>37014</v>
      </c>
      <c r="D644" s="2">
        <v>0.6239236111111112</v>
      </c>
    </row>
    <row r="645" spans="1:4" ht="12.75">
      <c r="A645" t="s">
        <v>1361</v>
      </c>
      <c r="B645" t="s">
        <v>1362</v>
      </c>
      <c r="C645" s="54">
        <v>37014</v>
      </c>
      <c r="D645" s="2">
        <v>0.6240393518518519</v>
      </c>
    </row>
    <row r="646" spans="1:4" ht="12.75">
      <c r="A646" t="s">
        <v>1363</v>
      </c>
      <c r="B646" t="s">
        <v>1364</v>
      </c>
      <c r="C646" s="54">
        <v>37014</v>
      </c>
      <c r="D646" s="2">
        <v>0.6241550925925926</v>
      </c>
    </row>
    <row r="647" spans="1:4" ht="12.75">
      <c r="A647" t="s">
        <v>1365</v>
      </c>
      <c r="B647" t="s">
        <v>1366</v>
      </c>
      <c r="C647" s="54">
        <v>37014</v>
      </c>
      <c r="D647" s="2">
        <v>0.6242708333333333</v>
      </c>
    </row>
    <row r="648" spans="1:4" ht="12.75">
      <c r="A648" t="s">
        <v>1367</v>
      </c>
      <c r="B648" t="s">
        <v>1368</v>
      </c>
      <c r="C648" s="54">
        <v>37014</v>
      </c>
      <c r="D648" s="2">
        <v>0.6244097222222222</v>
      </c>
    </row>
    <row r="649" spans="1:4" ht="12.75">
      <c r="A649" t="s">
        <v>1369</v>
      </c>
      <c r="B649" t="s">
        <v>1370</v>
      </c>
      <c r="C649" s="54">
        <v>37014</v>
      </c>
      <c r="D649" s="2">
        <v>0.624537037037037</v>
      </c>
    </row>
    <row r="650" spans="1:4" ht="12.75">
      <c r="A650" t="s">
        <v>1371</v>
      </c>
      <c r="B650" t="s">
        <v>1372</v>
      </c>
      <c r="C650" s="54">
        <v>37014</v>
      </c>
      <c r="D650" s="2">
        <v>0.6246759259259259</v>
      </c>
    </row>
    <row r="651" spans="1:4" ht="12.75">
      <c r="A651" t="s">
        <v>1373</v>
      </c>
      <c r="B651" t="s">
        <v>1374</v>
      </c>
      <c r="C651" s="54">
        <v>37014</v>
      </c>
      <c r="D651" s="2">
        <v>0.6248032407407408</v>
      </c>
    </row>
    <row r="652" spans="1:4" ht="12.75">
      <c r="A652" t="s">
        <v>1375</v>
      </c>
      <c r="B652" t="s">
        <v>1376</v>
      </c>
      <c r="C652" s="54">
        <v>37014</v>
      </c>
      <c r="D652" s="2">
        <v>0.6249189814814815</v>
      </c>
    </row>
    <row r="653" spans="1:4" ht="12.75">
      <c r="A653" t="s">
        <v>1377</v>
      </c>
      <c r="B653" t="s">
        <v>1378</v>
      </c>
      <c r="C653" s="54">
        <v>37014</v>
      </c>
      <c r="D653" s="2">
        <v>0.6250578703703703</v>
      </c>
    </row>
    <row r="654" spans="1:4" ht="12.75">
      <c r="A654" t="s">
        <v>1379</v>
      </c>
      <c r="B654" t="s">
        <v>1380</v>
      </c>
      <c r="C654" s="54">
        <v>37014</v>
      </c>
      <c r="D654" s="2">
        <v>0.6251851851851852</v>
      </c>
    </row>
    <row r="655" spans="1:4" ht="12.75">
      <c r="A655" t="s">
        <v>1381</v>
      </c>
      <c r="B655" t="s">
        <v>1382</v>
      </c>
      <c r="C655" s="54">
        <v>37014</v>
      </c>
      <c r="D655" s="2">
        <v>0.6253356481481481</v>
      </c>
    </row>
    <row r="656" spans="1:4" ht="12.75">
      <c r="A656" t="s">
        <v>1383</v>
      </c>
      <c r="B656" t="s">
        <v>1384</v>
      </c>
      <c r="C656" s="54">
        <v>37014</v>
      </c>
      <c r="D656" s="2">
        <v>0.625451388888889</v>
      </c>
    </row>
    <row r="657" spans="1:4" ht="12.75">
      <c r="A657" t="s">
        <v>1385</v>
      </c>
      <c r="B657" t="s">
        <v>1386</v>
      </c>
      <c r="C657" s="54">
        <v>37014</v>
      </c>
      <c r="D657" s="2">
        <v>0.6255671296296296</v>
      </c>
    </row>
    <row r="658" spans="1:4" ht="12.75">
      <c r="A658" t="s">
        <v>1387</v>
      </c>
      <c r="B658" t="s">
        <v>1388</v>
      </c>
      <c r="C658" s="54">
        <v>37014</v>
      </c>
      <c r="D658" s="2">
        <v>0.6257060185185185</v>
      </c>
    </row>
    <row r="659" spans="1:4" ht="12.75">
      <c r="A659" t="s">
        <v>1389</v>
      </c>
      <c r="B659" t="s">
        <v>1390</v>
      </c>
      <c r="C659" s="54">
        <v>37014</v>
      </c>
      <c r="D659" s="2">
        <v>0.6258217592592593</v>
      </c>
    </row>
    <row r="660" spans="1:4" ht="12.75">
      <c r="A660" t="s">
        <v>1391</v>
      </c>
      <c r="B660" t="s">
        <v>1392</v>
      </c>
      <c r="C660" s="54">
        <v>37014</v>
      </c>
      <c r="D660" s="2">
        <v>0.6259490740740741</v>
      </c>
    </row>
    <row r="661" spans="1:4" ht="12.75">
      <c r="A661" t="s">
        <v>1393</v>
      </c>
      <c r="B661" t="s">
        <v>1394</v>
      </c>
      <c r="C661" s="54">
        <v>37014</v>
      </c>
      <c r="D661" s="2">
        <v>0.6260763888888888</v>
      </c>
    </row>
    <row r="662" spans="1:4" ht="12.75">
      <c r="A662" t="s">
        <v>1395</v>
      </c>
      <c r="B662" t="s">
        <v>1396</v>
      </c>
      <c r="C662" s="54">
        <v>37014</v>
      </c>
      <c r="D662" s="2">
        <v>0.6262152777777777</v>
      </c>
    </row>
    <row r="663" spans="1:4" ht="12.75">
      <c r="A663" t="s">
        <v>1397</v>
      </c>
      <c r="B663" t="s">
        <v>1398</v>
      </c>
      <c r="C663" s="54">
        <v>37014</v>
      </c>
      <c r="D663" s="2">
        <v>0.6263425925925926</v>
      </c>
    </row>
    <row r="664" spans="1:4" ht="12.75">
      <c r="A664" t="s">
        <v>1399</v>
      </c>
      <c r="B664" t="s">
        <v>1400</v>
      </c>
      <c r="C664" s="54">
        <v>37014</v>
      </c>
      <c r="D664" s="2">
        <v>0.6264699074074074</v>
      </c>
    </row>
    <row r="665" spans="1:4" ht="12.75">
      <c r="A665" t="s">
        <v>1401</v>
      </c>
      <c r="B665" t="s">
        <v>1402</v>
      </c>
      <c r="C665" s="54">
        <v>37014</v>
      </c>
      <c r="D665" s="2">
        <v>0.6265856481481481</v>
      </c>
    </row>
    <row r="666" spans="1:4" ht="12.75">
      <c r="A666" t="s">
        <v>1403</v>
      </c>
      <c r="B666" t="s">
        <v>1404</v>
      </c>
      <c r="C666" s="54">
        <v>37014</v>
      </c>
      <c r="D666" s="2">
        <v>0.626712962962963</v>
      </c>
    </row>
    <row r="667" spans="1:4" ht="12.75">
      <c r="A667" t="s">
        <v>1405</v>
      </c>
      <c r="B667" t="s">
        <v>1406</v>
      </c>
      <c r="C667" s="54">
        <v>37014</v>
      </c>
      <c r="D667" s="2">
        <v>0.6268287037037037</v>
      </c>
    </row>
    <row r="668" spans="1:4" ht="12.75">
      <c r="A668" t="s">
        <v>1407</v>
      </c>
      <c r="B668" t="s">
        <v>1408</v>
      </c>
      <c r="C668" s="54">
        <v>37014</v>
      </c>
      <c r="D668" s="2">
        <v>0.6269444444444444</v>
      </c>
    </row>
    <row r="669" spans="1:4" ht="12.75">
      <c r="A669" t="s">
        <v>1409</v>
      </c>
      <c r="B669" t="s">
        <v>1410</v>
      </c>
      <c r="C669" s="54">
        <v>37014</v>
      </c>
      <c r="D669" s="2">
        <v>0.6270833333333333</v>
      </c>
    </row>
    <row r="670" spans="1:4" ht="12.75">
      <c r="A670" t="s">
        <v>1411</v>
      </c>
      <c r="B670" t="s">
        <v>1412</v>
      </c>
      <c r="C670" s="54">
        <v>37014</v>
      </c>
      <c r="D670" s="2">
        <v>0.627199074074074</v>
      </c>
    </row>
    <row r="671" spans="1:4" ht="12.75">
      <c r="A671" t="s">
        <v>1413</v>
      </c>
      <c r="B671" t="s">
        <v>1414</v>
      </c>
      <c r="C671" s="54">
        <v>37014</v>
      </c>
      <c r="D671" s="2">
        <v>0.6273263888888889</v>
      </c>
    </row>
    <row r="672" spans="1:4" ht="12.75">
      <c r="A672" t="s">
        <v>1415</v>
      </c>
      <c r="B672" t="s">
        <v>1416</v>
      </c>
      <c r="C672" s="54">
        <v>37014</v>
      </c>
      <c r="D672" s="2">
        <v>0.6274421296296296</v>
      </c>
    </row>
    <row r="673" spans="1:4" ht="12.75">
      <c r="A673" t="s">
        <v>1417</v>
      </c>
      <c r="B673" t="s">
        <v>1418</v>
      </c>
      <c r="C673" s="54">
        <v>37014</v>
      </c>
      <c r="D673" s="2">
        <v>0.6275810185185186</v>
      </c>
    </row>
    <row r="674" spans="1:4" ht="12.75">
      <c r="A674" t="s">
        <v>1419</v>
      </c>
      <c r="B674" t="s">
        <v>1420</v>
      </c>
      <c r="C674" s="54">
        <v>37014</v>
      </c>
      <c r="D674" s="2">
        <v>0.6276967592592593</v>
      </c>
    </row>
    <row r="675" spans="1:4" ht="12.75">
      <c r="A675" t="s">
        <v>1421</v>
      </c>
      <c r="B675" t="s">
        <v>1422</v>
      </c>
      <c r="C675" s="54">
        <v>37014</v>
      </c>
      <c r="D675" s="2">
        <v>0.6278356481481482</v>
      </c>
    </row>
    <row r="676" spans="1:4" ht="12.75">
      <c r="A676" t="s">
        <v>1423</v>
      </c>
      <c r="B676" t="s">
        <v>1424</v>
      </c>
      <c r="C676" s="54">
        <v>37014</v>
      </c>
      <c r="D676" s="2">
        <v>0.627962962962963</v>
      </c>
    </row>
    <row r="677" spans="1:4" ht="12.75">
      <c r="A677" t="s">
        <v>1425</v>
      </c>
      <c r="B677" t="s">
        <v>1426</v>
      </c>
      <c r="C677" s="54">
        <v>37014</v>
      </c>
      <c r="D677" s="2">
        <v>0.6280902777777778</v>
      </c>
    </row>
    <row r="678" spans="1:4" ht="12.75">
      <c r="A678" t="s">
        <v>1427</v>
      </c>
      <c r="B678" t="s">
        <v>1428</v>
      </c>
      <c r="C678" s="54">
        <v>37014</v>
      </c>
      <c r="D678" s="2">
        <v>0.6282175925925926</v>
      </c>
    </row>
    <row r="679" spans="1:4" ht="12.75">
      <c r="A679" t="s">
        <v>1429</v>
      </c>
      <c r="B679" t="s">
        <v>1430</v>
      </c>
      <c r="C679" s="54">
        <v>37014</v>
      </c>
      <c r="D679" s="2">
        <v>0.6283449074074073</v>
      </c>
    </row>
    <row r="680" spans="1:4" ht="12.75">
      <c r="A680" t="s">
        <v>1431</v>
      </c>
      <c r="B680" t="s">
        <v>1432</v>
      </c>
      <c r="C680" s="54">
        <v>37014</v>
      </c>
      <c r="D680" s="2">
        <v>0.6284837962962962</v>
      </c>
    </row>
    <row r="681" spans="1:4" ht="12.75">
      <c r="A681" t="s">
        <v>1433</v>
      </c>
      <c r="B681" t="s">
        <v>1434</v>
      </c>
      <c r="C681" s="54">
        <v>37014</v>
      </c>
      <c r="D681" s="2">
        <v>0.6286111111111111</v>
      </c>
    </row>
    <row r="682" spans="1:4" ht="12.75">
      <c r="A682" t="s">
        <v>1435</v>
      </c>
      <c r="B682" t="s">
        <v>1436</v>
      </c>
      <c r="C682" s="54">
        <v>37014</v>
      </c>
      <c r="D682" s="2">
        <v>0.628738425925926</v>
      </c>
    </row>
    <row r="683" spans="1:4" ht="12.75">
      <c r="A683" t="s">
        <v>1437</v>
      </c>
      <c r="B683" t="s">
        <v>1438</v>
      </c>
      <c r="C683" s="54">
        <v>37014</v>
      </c>
      <c r="D683" s="2">
        <v>0.6288657407407408</v>
      </c>
    </row>
    <row r="684" spans="1:4" ht="12.75">
      <c r="A684" t="s">
        <v>1439</v>
      </c>
      <c r="B684" t="s">
        <v>1440</v>
      </c>
      <c r="C684" s="54">
        <v>37014</v>
      </c>
      <c r="D684" s="2">
        <v>0.6289930555555555</v>
      </c>
    </row>
    <row r="685" spans="1:4" ht="12.75">
      <c r="A685" t="s">
        <v>1441</v>
      </c>
      <c r="B685" t="s">
        <v>1442</v>
      </c>
      <c r="C685" s="54">
        <v>37014</v>
      </c>
      <c r="D685" s="2">
        <v>0.6291203703703704</v>
      </c>
    </row>
    <row r="686" spans="1:4" ht="12.75">
      <c r="A686" t="s">
        <v>1443</v>
      </c>
      <c r="B686" t="s">
        <v>1444</v>
      </c>
      <c r="C686" s="54">
        <v>37014</v>
      </c>
      <c r="D686" s="2">
        <v>0.6292592592592593</v>
      </c>
    </row>
    <row r="687" spans="1:4" ht="12.75">
      <c r="A687" t="s">
        <v>1445</v>
      </c>
      <c r="B687" t="s">
        <v>1446</v>
      </c>
      <c r="C687" s="54">
        <v>37014</v>
      </c>
      <c r="D687" s="2">
        <v>0.6293865740740741</v>
      </c>
    </row>
    <row r="688" spans="1:4" ht="12.75">
      <c r="A688" t="s">
        <v>1447</v>
      </c>
      <c r="B688" t="s">
        <v>1448</v>
      </c>
      <c r="C688" s="54">
        <v>37014</v>
      </c>
      <c r="D688" s="2">
        <v>0.629525462962963</v>
      </c>
    </row>
    <row r="689" spans="1:4" ht="12.75">
      <c r="A689" t="s">
        <v>1449</v>
      </c>
      <c r="B689" t="s">
        <v>1450</v>
      </c>
      <c r="C689" s="54">
        <v>37014</v>
      </c>
      <c r="D689" s="2">
        <v>0.6296527777777777</v>
      </c>
    </row>
    <row r="690" spans="1:4" ht="12.75">
      <c r="A690" t="s">
        <v>1451</v>
      </c>
      <c r="B690" t="s">
        <v>1452</v>
      </c>
      <c r="C690" s="54">
        <v>37014</v>
      </c>
      <c r="D690" s="2">
        <v>0.6297800925925926</v>
      </c>
    </row>
    <row r="691" spans="1:4" ht="12.75">
      <c r="A691" t="s">
        <v>1453</v>
      </c>
      <c r="B691" t="s">
        <v>1454</v>
      </c>
      <c r="C691" s="54">
        <v>37014</v>
      </c>
      <c r="D691" s="2">
        <v>0.6299074074074075</v>
      </c>
    </row>
    <row r="692" spans="1:4" ht="12.75">
      <c r="A692" t="s">
        <v>1455</v>
      </c>
      <c r="B692" t="s">
        <v>1456</v>
      </c>
      <c r="C692" s="54">
        <v>37014</v>
      </c>
      <c r="D692" s="2">
        <v>0.6300462962962963</v>
      </c>
    </row>
    <row r="693" spans="1:4" ht="12.75">
      <c r="A693" t="s">
        <v>1457</v>
      </c>
      <c r="B693" t="s">
        <v>1458</v>
      </c>
      <c r="C693" s="54">
        <v>37014</v>
      </c>
      <c r="D693" s="2">
        <v>0.6301736111111111</v>
      </c>
    </row>
    <row r="694" spans="1:4" ht="12.75">
      <c r="A694" t="s">
        <v>1459</v>
      </c>
      <c r="B694" t="s">
        <v>1460</v>
      </c>
      <c r="C694" s="54">
        <v>37014</v>
      </c>
      <c r="D694" s="2">
        <v>0.6303009259259259</v>
      </c>
    </row>
    <row r="695" spans="1:4" ht="12.75">
      <c r="A695" t="s">
        <v>1461</v>
      </c>
      <c r="B695" t="s">
        <v>1462</v>
      </c>
      <c r="C695" s="54">
        <v>37014</v>
      </c>
      <c r="D695" s="2">
        <v>0.6304398148148148</v>
      </c>
    </row>
    <row r="696" spans="1:4" ht="12.75">
      <c r="A696" t="s">
        <v>1463</v>
      </c>
      <c r="B696" t="s">
        <v>1464</v>
      </c>
      <c r="C696" s="54">
        <v>37014</v>
      </c>
      <c r="D696" s="2">
        <v>0.6305555555555555</v>
      </c>
    </row>
    <row r="697" spans="1:4" ht="12.75">
      <c r="A697" t="s">
        <v>1465</v>
      </c>
      <c r="B697" t="s">
        <v>1466</v>
      </c>
      <c r="C697" s="54">
        <v>37014</v>
      </c>
      <c r="D697" s="2">
        <v>0.6306944444444444</v>
      </c>
    </row>
    <row r="698" spans="1:4" ht="12.75">
      <c r="A698" t="s">
        <v>1467</v>
      </c>
      <c r="B698" t="s">
        <v>1468</v>
      </c>
      <c r="C698" s="54">
        <v>37014</v>
      </c>
      <c r="D698" s="2">
        <v>0.6308217592592592</v>
      </c>
    </row>
    <row r="699" spans="1:4" ht="12.75">
      <c r="A699" t="s">
        <v>1469</v>
      </c>
      <c r="B699" t="s">
        <v>1470</v>
      </c>
      <c r="C699" s="54">
        <v>37014</v>
      </c>
      <c r="D699" s="2">
        <v>0.6309606481481481</v>
      </c>
    </row>
    <row r="700" spans="1:4" ht="12.75">
      <c r="A700" t="s">
        <v>1471</v>
      </c>
      <c r="B700" t="s">
        <v>1472</v>
      </c>
      <c r="C700" s="54">
        <v>37014</v>
      </c>
      <c r="D700" s="2">
        <v>0.631087962962963</v>
      </c>
    </row>
    <row r="701" spans="1:4" ht="12.75">
      <c r="A701" t="s">
        <v>1473</v>
      </c>
      <c r="B701" t="s">
        <v>1474</v>
      </c>
      <c r="C701" s="54">
        <v>37014</v>
      </c>
      <c r="D701" s="2">
        <v>0.6312152777777778</v>
      </c>
    </row>
    <row r="702" spans="1:4" ht="12.75">
      <c r="A702" t="s">
        <v>1475</v>
      </c>
      <c r="B702" t="s">
        <v>1476</v>
      </c>
      <c r="C702" s="54">
        <v>37014</v>
      </c>
      <c r="D702" s="2">
        <v>0.6313541666666667</v>
      </c>
    </row>
    <row r="703" spans="1:4" ht="12.75">
      <c r="A703" t="s">
        <v>1477</v>
      </c>
      <c r="B703" t="s">
        <v>1478</v>
      </c>
      <c r="C703" s="54">
        <v>37014</v>
      </c>
      <c r="D703" s="2">
        <v>0.6314814814814814</v>
      </c>
    </row>
    <row r="704" spans="1:4" ht="12.75">
      <c r="A704" t="s">
        <v>1479</v>
      </c>
      <c r="B704" t="s">
        <v>1480</v>
      </c>
      <c r="C704" s="54">
        <v>37014</v>
      </c>
      <c r="D704" s="2">
        <v>0.6316087962962963</v>
      </c>
    </row>
    <row r="705" spans="1:4" ht="12.75">
      <c r="A705" t="s">
        <v>1481</v>
      </c>
      <c r="B705" t="s">
        <v>1482</v>
      </c>
      <c r="C705" s="54">
        <v>37014</v>
      </c>
      <c r="D705" s="2">
        <v>0.6317361111111112</v>
      </c>
    </row>
    <row r="706" spans="1:4" ht="12.75">
      <c r="A706" t="s">
        <v>1483</v>
      </c>
      <c r="B706" t="s">
        <v>1484</v>
      </c>
      <c r="C706" s="54">
        <v>37014</v>
      </c>
      <c r="D706" s="2">
        <v>0.631875</v>
      </c>
    </row>
    <row r="707" spans="1:4" ht="12.75">
      <c r="A707" t="s">
        <v>1485</v>
      </c>
      <c r="B707" t="s">
        <v>1486</v>
      </c>
      <c r="C707" s="54">
        <v>37014</v>
      </c>
      <c r="D707" s="2">
        <v>0.632025462962963</v>
      </c>
    </row>
    <row r="708" spans="1:4" ht="12.75">
      <c r="A708" t="s">
        <v>1487</v>
      </c>
      <c r="B708" t="s">
        <v>1488</v>
      </c>
      <c r="C708" s="54">
        <v>37014</v>
      </c>
      <c r="D708" s="2">
        <v>0.6321412037037036</v>
      </c>
    </row>
    <row r="709" spans="1:4" ht="12.75">
      <c r="A709" t="s">
        <v>1489</v>
      </c>
      <c r="B709" t="s">
        <v>1490</v>
      </c>
      <c r="C709" s="54">
        <v>37014</v>
      </c>
      <c r="D709" s="2">
        <v>0.6322800925925925</v>
      </c>
    </row>
    <row r="710" spans="1:4" ht="12.75">
      <c r="A710" t="s">
        <v>1491</v>
      </c>
      <c r="B710" t="s">
        <v>1492</v>
      </c>
      <c r="C710" s="54">
        <v>37014</v>
      </c>
      <c r="D710" s="2">
        <v>0.6324074074074074</v>
      </c>
    </row>
    <row r="711" spans="1:4" ht="12.75">
      <c r="A711" t="s">
        <v>1493</v>
      </c>
      <c r="B711" t="s">
        <v>1494</v>
      </c>
      <c r="C711" s="54">
        <v>37014</v>
      </c>
      <c r="D711" s="2">
        <v>0.6325347222222223</v>
      </c>
    </row>
    <row r="712" spans="1:4" ht="12.75">
      <c r="A712" t="s">
        <v>1495</v>
      </c>
      <c r="B712" t="s">
        <v>1496</v>
      </c>
      <c r="C712" s="54">
        <v>37014</v>
      </c>
      <c r="D712" s="2">
        <v>0.6326736111111111</v>
      </c>
    </row>
    <row r="713" spans="1:4" ht="12.75">
      <c r="A713" t="s">
        <v>1497</v>
      </c>
      <c r="B713" t="s">
        <v>1498</v>
      </c>
      <c r="C713" s="54">
        <v>37014</v>
      </c>
      <c r="D713" s="2">
        <v>0.6328125</v>
      </c>
    </row>
    <row r="714" spans="1:4" ht="12.75">
      <c r="A714" t="s">
        <v>1499</v>
      </c>
      <c r="B714" t="s">
        <v>1500</v>
      </c>
      <c r="C714" s="54">
        <v>37014</v>
      </c>
      <c r="D714" s="2">
        <v>0.6329398148148148</v>
      </c>
    </row>
    <row r="715" spans="1:4" ht="12.75">
      <c r="A715" t="s">
        <v>1501</v>
      </c>
      <c r="B715" t="s">
        <v>1502</v>
      </c>
      <c r="C715" s="54">
        <v>37014</v>
      </c>
      <c r="D715" s="2">
        <v>0.6330787037037037</v>
      </c>
    </row>
    <row r="716" spans="1:4" ht="12.75">
      <c r="A716" t="s">
        <v>1503</v>
      </c>
      <c r="B716" t="s">
        <v>1504</v>
      </c>
      <c r="C716" s="54">
        <v>37014</v>
      </c>
      <c r="D716" s="2">
        <v>0.6331944444444445</v>
      </c>
    </row>
    <row r="717" spans="1:4" ht="12.75">
      <c r="A717" t="s">
        <v>1505</v>
      </c>
      <c r="B717" t="s">
        <v>1506</v>
      </c>
      <c r="C717" s="54">
        <v>37014</v>
      </c>
      <c r="D717" s="2">
        <v>0.6333333333333333</v>
      </c>
    </row>
    <row r="718" spans="1:4" ht="12.75">
      <c r="A718" t="s">
        <v>1507</v>
      </c>
      <c r="B718" t="s">
        <v>1508</v>
      </c>
      <c r="C718" s="54">
        <v>37014</v>
      </c>
      <c r="D718" s="2">
        <v>0.6334606481481482</v>
      </c>
    </row>
    <row r="719" spans="1:4" ht="12.75">
      <c r="A719" t="s">
        <v>1509</v>
      </c>
      <c r="B719" t="s">
        <v>1510</v>
      </c>
      <c r="C719" s="54">
        <v>37014</v>
      </c>
      <c r="D719" s="2">
        <v>0.6335879629629629</v>
      </c>
    </row>
    <row r="720" spans="1:4" ht="12.75">
      <c r="A720" t="s">
        <v>1511</v>
      </c>
      <c r="B720" t="s">
        <v>1512</v>
      </c>
      <c r="C720" s="54">
        <v>37014</v>
      </c>
      <c r="D720" s="2">
        <v>0.6337152777777778</v>
      </c>
    </row>
    <row r="721" spans="1:4" ht="12.75">
      <c r="A721" t="s">
        <v>1513</v>
      </c>
      <c r="B721" t="s">
        <v>1514</v>
      </c>
      <c r="C721" s="54">
        <v>37014</v>
      </c>
      <c r="D721" s="2">
        <v>0.6338310185185185</v>
      </c>
    </row>
    <row r="722" spans="1:4" ht="12.75">
      <c r="A722" t="s">
        <v>1515</v>
      </c>
      <c r="B722" t="s">
        <v>1516</v>
      </c>
      <c r="C722" s="54">
        <v>37014</v>
      </c>
      <c r="D722" s="2">
        <v>0.6339699074074074</v>
      </c>
    </row>
    <row r="723" spans="1:4" ht="12.75">
      <c r="A723" t="s">
        <v>1517</v>
      </c>
      <c r="B723" t="s">
        <v>1518</v>
      </c>
      <c r="C723" s="54">
        <v>37014</v>
      </c>
      <c r="D723" s="2">
        <v>0.6340972222222222</v>
      </c>
    </row>
    <row r="724" spans="1:4" ht="12.75">
      <c r="A724" t="s">
        <v>1519</v>
      </c>
      <c r="B724" t="s">
        <v>1520</v>
      </c>
      <c r="C724" s="54">
        <v>37014</v>
      </c>
      <c r="D724" s="2">
        <v>0.6342245370370371</v>
      </c>
    </row>
    <row r="725" spans="1:4" ht="12.75">
      <c r="A725" t="s">
        <v>1521</v>
      </c>
      <c r="B725" t="s">
        <v>1522</v>
      </c>
      <c r="C725" s="54">
        <v>37014</v>
      </c>
      <c r="D725" s="2">
        <v>0.6343402777777778</v>
      </c>
    </row>
    <row r="726" spans="1:4" ht="12.75">
      <c r="A726" t="s">
        <v>1523</v>
      </c>
      <c r="B726" t="s">
        <v>1524</v>
      </c>
      <c r="C726" s="54">
        <v>37014</v>
      </c>
      <c r="D726" s="2">
        <v>0.6344675925925926</v>
      </c>
    </row>
    <row r="727" spans="1:4" ht="12.75">
      <c r="A727" t="s">
        <v>1525</v>
      </c>
      <c r="B727" t="s">
        <v>1526</v>
      </c>
      <c r="C727" s="54">
        <v>37014</v>
      </c>
      <c r="D727" s="2">
        <v>0.6346064814814815</v>
      </c>
    </row>
    <row r="728" spans="1:4" ht="12.75">
      <c r="A728" t="s">
        <v>1527</v>
      </c>
      <c r="B728" t="s">
        <v>1528</v>
      </c>
      <c r="C728" s="54">
        <v>37014</v>
      </c>
      <c r="D728" s="2">
        <v>0.6347337962962963</v>
      </c>
    </row>
    <row r="729" spans="1:4" ht="12.75">
      <c r="A729" t="s">
        <v>1529</v>
      </c>
      <c r="B729" t="s">
        <v>1530</v>
      </c>
      <c r="C729" s="54">
        <v>37014</v>
      </c>
      <c r="D729" s="2">
        <v>0.6348611111111111</v>
      </c>
    </row>
    <row r="730" spans="1:4" ht="12.75">
      <c r="A730" t="s">
        <v>1531</v>
      </c>
      <c r="B730" t="s">
        <v>1532</v>
      </c>
      <c r="C730" s="54">
        <v>37014</v>
      </c>
      <c r="D730" s="2">
        <v>0.635</v>
      </c>
    </row>
    <row r="731" spans="1:4" ht="12.75">
      <c r="A731" t="s">
        <v>1533</v>
      </c>
      <c r="B731" t="s">
        <v>1534</v>
      </c>
      <c r="C731" s="54">
        <v>37014</v>
      </c>
      <c r="D731" s="2">
        <v>0.6351157407407407</v>
      </c>
    </row>
    <row r="732" spans="1:4" ht="12.75">
      <c r="A732" t="s">
        <v>1535</v>
      </c>
      <c r="B732" t="s">
        <v>1536</v>
      </c>
      <c r="C732" s="54">
        <v>37014</v>
      </c>
      <c r="D732" s="2">
        <v>0.6352430555555556</v>
      </c>
    </row>
    <row r="733" spans="1:4" ht="12.75">
      <c r="A733" t="s">
        <v>1537</v>
      </c>
      <c r="B733" t="s">
        <v>1538</v>
      </c>
      <c r="C733" s="54">
        <v>37014</v>
      </c>
      <c r="D733" s="2">
        <v>0.6353819444444445</v>
      </c>
    </row>
    <row r="734" spans="1:4" ht="12.75">
      <c r="A734" t="s">
        <v>1539</v>
      </c>
      <c r="B734" t="s">
        <v>1540</v>
      </c>
      <c r="C734" s="54">
        <v>37014</v>
      </c>
      <c r="D734" s="2">
        <v>0.6355208333333333</v>
      </c>
    </row>
    <row r="735" spans="1:4" ht="12.75">
      <c r="A735" t="s">
        <v>1541</v>
      </c>
      <c r="B735" t="s">
        <v>1542</v>
      </c>
      <c r="C735" s="54">
        <v>37014</v>
      </c>
      <c r="D735" s="2">
        <v>0.6356481481481482</v>
      </c>
    </row>
    <row r="736" spans="1:4" ht="12.75">
      <c r="A736" t="s">
        <v>1543</v>
      </c>
      <c r="B736" t="s">
        <v>1544</v>
      </c>
      <c r="C736" s="54">
        <v>37014</v>
      </c>
      <c r="D736" s="2">
        <v>0.6357638888888889</v>
      </c>
    </row>
    <row r="737" spans="1:4" ht="12.75">
      <c r="A737" t="s">
        <v>1545</v>
      </c>
      <c r="B737" t="s">
        <v>1546</v>
      </c>
      <c r="C737" s="54">
        <v>37014</v>
      </c>
      <c r="D737" s="2">
        <v>0.6359027777777778</v>
      </c>
    </row>
    <row r="738" spans="1:4" ht="12.75">
      <c r="A738" t="s">
        <v>1547</v>
      </c>
      <c r="B738" t="s">
        <v>1548</v>
      </c>
      <c r="C738" s="54">
        <v>37014</v>
      </c>
      <c r="D738" s="2">
        <v>0.6360416666666667</v>
      </c>
    </row>
    <row r="739" spans="1:4" ht="12.75">
      <c r="A739" t="s">
        <v>1549</v>
      </c>
      <c r="B739" t="s">
        <v>1550</v>
      </c>
      <c r="C739" s="54">
        <v>37014</v>
      </c>
      <c r="D739" s="2">
        <v>0.6361689814814815</v>
      </c>
    </row>
    <row r="740" spans="1:4" ht="12.75">
      <c r="A740" t="s">
        <v>1551</v>
      </c>
      <c r="B740" t="s">
        <v>1552</v>
      </c>
      <c r="C740" s="54">
        <v>37014</v>
      </c>
      <c r="D740" s="2">
        <v>0.6362847222222222</v>
      </c>
    </row>
    <row r="741" spans="1:4" ht="12.75">
      <c r="A741" t="s">
        <v>1553</v>
      </c>
      <c r="B741" t="s">
        <v>1554</v>
      </c>
      <c r="C741" s="54">
        <v>37014</v>
      </c>
      <c r="D741" s="2">
        <v>0.6364004629629629</v>
      </c>
    </row>
    <row r="742" spans="1:4" ht="12.75">
      <c r="A742" t="s">
        <v>1555</v>
      </c>
      <c r="B742" t="s">
        <v>1556</v>
      </c>
      <c r="C742" s="54">
        <v>37014</v>
      </c>
      <c r="D742" s="2">
        <v>0.6365393518518518</v>
      </c>
    </row>
    <row r="743" spans="1:4" ht="12.75">
      <c r="A743" t="s">
        <v>1557</v>
      </c>
      <c r="B743" t="s">
        <v>1558</v>
      </c>
      <c r="C743" s="54">
        <v>37014</v>
      </c>
      <c r="D743" s="2">
        <v>0.6366666666666666</v>
      </c>
    </row>
    <row r="744" spans="1:4" ht="12.75">
      <c r="A744" t="s">
        <v>1559</v>
      </c>
      <c r="B744" t="s">
        <v>1560</v>
      </c>
      <c r="C744" s="54">
        <v>37014</v>
      </c>
      <c r="D744" s="2">
        <v>0.6367939814814815</v>
      </c>
    </row>
    <row r="745" spans="1:4" ht="12.75">
      <c r="A745" t="s">
        <v>1561</v>
      </c>
      <c r="B745" t="s">
        <v>1562</v>
      </c>
      <c r="C745" s="54">
        <v>37014</v>
      </c>
      <c r="D745" s="2">
        <v>0.6369212962962963</v>
      </c>
    </row>
    <row r="746" spans="1:4" ht="12.75">
      <c r="A746" t="s">
        <v>1563</v>
      </c>
      <c r="B746" t="s">
        <v>1564</v>
      </c>
      <c r="C746" s="54">
        <v>37014</v>
      </c>
      <c r="D746" s="2">
        <v>0.6370486111111111</v>
      </c>
    </row>
    <row r="747" spans="1:4" ht="12.75">
      <c r="A747" t="s">
        <v>1565</v>
      </c>
      <c r="B747" t="s">
        <v>1566</v>
      </c>
      <c r="C747" s="54">
        <v>37014</v>
      </c>
      <c r="D747" s="2">
        <v>0.6371759259259259</v>
      </c>
    </row>
    <row r="748" spans="1:4" ht="12.75">
      <c r="A748" t="s">
        <v>1567</v>
      </c>
      <c r="B748" t="s">
        <v>1568</v>
      </c>
      <c r="C748" s="54">
        <v>37014</v>
      </c>
      <c r="D748" s="2">
        <v>0.6373032407407407</v>
      </c>
    </row>
    <row r="749" spans="1:4" ht="12.75">
      <c r="A749" t="s">
        <v>1569</v>
      </c>
      <c r="B749" t="s">
        <v>1570</v>
      </c>
      <c r="C749" s="54">
        <v>37014</v>
      </c>
      <c r="D749" s="2">
        <v>0.6374305555555556</v>
      </c>
    </row>
    <row r="750" spans="1:4" ht="12.75">
      <c r="A750" t="s">
        <v>1571</v>
      </c>
      <c r="B750" t="s">
        <v>1572</v>
      </c>
      <c r="C750" s="54">
        <v>37014</v>
      </c>
      <c r="D750" s="2">
        <v>0.6375578703703704</v>
      </c>
    </row>
    <row r="751" spans="1:4" ht="12.75">
      <c r="A751" t="s">
        <v>1573</v>
      </c>
      <c r="B751" t="s">
        <v>1574</v>
      </c>
      <c r="C751" s="54">
        <v>37014</v>
      </c>
      <c r="D751" s="2">
        <v>0.6376851851851851</v>
      </c>
    </row>
    <row r="752" spans="1:4" ht="12.75">
      <c r="A752" t="s">
        <v>1575</v>
      </c>
      <c r="B752" t="s">
        <v>1576</v>
      </c>
      <c r="C752" s="54">
        <v>37014</v>
      </c>
      <c r="D752" s="2">
        <v>0.637824074074074</v>
      </c>
    </row>
    <row r="753" spans="1:4" ht="12.75">
      <c r="A753" t="s">
        <v>1577</v>
      </c>
      <c r="B753" t="s">
        <v>1578</v>
      </c>
      <c r="C753" s="54">
        <v>37014</v>
      </c>
      <c r="D753" s="2">
        <v>0.6379513888888889</v>
      </c>
    </row>
    <row r="754" spans="1:4" ht="12.75">
      <c r="A754" t="s">
        <v>1579</v>
      </c>
      <c r="B754" t="s">
        <v>1580</v>
      </c>
      <c r="C754" s="54">
        <v>37014</v>
      </c>
      <c r="D754" s="2">
        <v>0.6380902777777778</v>
      </c>
    </row>
    <row r="755" spans="1:4" ht="12.75">
      <c r="A755" t="s">
        <v>1581</v>
      </c>
      <c r="B755" t="s">
        <v>1582</v>
      </c>
      <c r="C755" s="54">
        <v>37014</v>
      </c>
      <c r="D755" s="2">
        <v>0.6382060185185185</v>
      </c>
    </row>
    <row r="756" spans="1:4" ht="12.75">
      <c r="A756" t="s">
        <v>1583</v>
      </c>
      <c r="B756" t="s">
        <v>1584</v>
      </c>
      <c r="C756" s="54">
        <v>37014</v>
      </c>
      <c r="D756" s="2">
        <v>0.6383333333333333</v>
      </c>
    </row>
    <row r="757" spans="1:4" ht="12.75">
      <c r="A757" t="s">
        <v>1585</v>
      </c>
      <c r="B757" t="s">
        <v>1586</v>
      </c>
      <c r="C757" s="54">
        <v>37014</v>
      </c>
      <c r="D757" s="2">
        <v>0.6384606481481482</v>
      </c>
    </row>
    <row r="758" spans="1:4" ht="12.75">
      <c r="A758" t="s">
        <v>1587</v>
      </c>
      <c r="B758" t="s">
        <v>1588</v>
      </c>
      <c r="C758" s="54">
        <v>37014</v>
      </c>
      <c r="D758" s="2">
        <v>0.6385879629629629</v>
      </c>
    </row>
    <row r="759" spans="1:4" ht="12.75">
      <c r="A759" t="s">
        <v>1589</v>
      </c>
      <c r="B759" t="s">
        <v>1590</v>
      </c>
      <c r="C759" s="54">
        <v>37014</v>
      </c>
      <c r="D759" s="2">
        <v>0.6387037037037037</v>
      </c>
    </row>
    <row r="760" spans="1:4" ht="12.75">
      <c r="A760" t="s">
        <v>1591</v>
      </c>
      <c r="B760" t="s">
        <v>1592</v>
      </c>
      <c r="C760" s="54">
        <v>37014</v>
      </c>
      <c r="D760" s="2">
        <v>0.6388310185185185</v>
      </c>
    </row>
    <row r="761" spans="1:4" ht="12.75">
      <c r="A761" t="s">
        <v>1593</v>
      </c>
      <c r="B761" t="s">
        <v>1594</v>
      </c>
      <c r="C761" s="54">
        <v>37014</v>
      </c>
      <c r="D761" s="2">
        <v>0.6389699074074074</v>
      </c>
    </row>
    <row r="762" spans="1:4" ht="12.75">
      <c r="A762" t="s">
        <v>1595</v>
      </c>
      <c r="B762" t="s">
        <v>1596</v>
      </c>
      <c r="C762" s="54">
        <v>37014</v>
      </c>
      <c r="D762" s="2">
        <v>0.6390972222222222</v>
      </c>
    </row>
    <row r="763" spans="1:4" ht="12.75">
      <c r="A763" t="s">
        <v>1597</v>
      </c>
      <c r="B763" t="s">
        <v>1598</v>
      </c>
      <c r="C763" s="54">
        <v>37014</v>
      </c>
      <c r="D763" s="2">
        <v>0.639224537037037</v>
      </c>
    </row>
    <row r="764" spans="1:4" ht="12.75">
      <c r="A764" t="s">
        <v>1599</v>
      </c>
      <c r="B764" t="s">
        <v>1600</v>
      </c>
      <c r="C764" s="54">
        <v>37014</v>
      </c>
      <c r="D764" s="2">
        <v>0.6393518518518518</v>
      </c>
    </row>
    <row r="765" spans="1:4" ht="12.75">
      <c r="A765" t="s">
        <v>1601</v>
      </c>
      <c r="B765" t="s">
        <v>1602</v>
      </c>
      <c r="C765" s="54">
        <v>37014</v>
      </c>
      <c r="D765" s="2">
        <v>0.6394907407407407</v>
      </c>
    </row>
    <row r="766" spans="1:4" ht="12.75">
      <c r="A766" t="s">
        <v>1603</v>
      </c>
      <c r="B766" t="s">
        <v>1604</v>
      </c>
      <c r="C766" s="54">
        <v>37014</v>
      </c>
      <c r="D766" s="2">
        <v>0.6396180555555556</v>
      </c>
    </row>
    <row r="767" spans="1:4" ht="12.75">
      <c r="A767" t="s">
        <v>1605</v>
      </c>
      <c r="B767" t="s">
        <v>1606</v>
      </c>
      <c r="C767" s="54">
        <v>37014</v>
      </c>
      <c r="D767" s="2">
        <v>0.6397453703703704</v>
      </c>
    </row>
    <row r="768" spans="1:4" ht="12.75">
      <c r="A768" t="s">
        <v>1607</v>
      </c>
      <c r="B768" t="s">
        <v>1608</v>
      </c>
      <c r="C768" s="54">
        <v>37014</v>
      </c>
      <c r="D768" s="2">
        <v>0.6398842592592593</v>
      </c>
    </row>
    <row r="769" spans="1:4" ht="12.75">
      <c r="A769" t="s">
        <v>1609</v>
      </c>
      <c r="B769" t="s">
        <v>1610</v>
      </c>
      <c r="C769" s="54">
        <v>37014</v>
      </c>
      <c r="D769" s="2">
        <v>0.640011574074074</v>
      </c>
    </row>
    <row r="770" spans="1:4" ht="12.75">
      <c r="A770" t="s">
        <v>1611</v>
      </c>
      <c r="B770" t="s">
        <v>1612</v>
      </c>
      <c r="C770" s="54">
        <v>37014</v>
      </c>
      <c r="D770" s="2">
        <v>0.6401273148148149</v>
      </c>
    </row>
    <row r="771" spans="1:4" ht="12.75">
      <c r="A771" t="s">
        <v>1613</v>
      </c>
      <c r="B771" t="s">
        <v>1614</v>
      </c>
      <c r="C771" s="54">
        <v>37014</v>
      </c>
      <c r="D771" s="2">
        <v>0.6402546296296296</v>
      </c>
    </row>
    <row r="772" spans="1:4" ht="12.75">
      <c r="A772" t="s">
        <v>1615</v>
      </c>
      <c r="B772" t="s">
        <v>1616</v>
      </c>
      <c r="C772" s="54">
        <v>37014</v>
      </c>
      <c r="D772" s="2">
        <v>0.6403935185185184</v>
      </c>
    </row>
    <row r="773" spans="1:4" ht="12.75">
      <c r="A773" t="s">
        <v>1617</v>
      </c>
      <c r="B773" t="s">
        <v>1618</v>
      </c>
      <c r="C773" s="54">
        <v>37014</v>
      </c>
      <c r="D773" s="2">
        <v>0.6405324074074074</v>
      </c>
    </row>
    <row r="774" spans="1:4" ht="12.75">
      <c r="A774" t="s">
        <v>1619</v>
      </c>
      <c r="B774" t="s">
        <v>1620</v>
      </c>
      <c r="C774" s="54">
        <v>37014</v>
      </c>
      <c r="D774" s="2">
        <v>0.6406481481481482</v>
      </c>
    </row>
    <row r="775" spans="1:4" ht="12.75">
      <c r="A775" t="s">
        <v>1621</v>
      </c>
      <c r="B775" t="s">
        <v>1622</v>
      </c>
      <c r="C775" s="54">
        <v>37014</v>
      </c>
      <c r="D775" s="2">
        <v>0.640775462962963</v>
      </c>
    </row>
    <row r="776" spans="1:4" ht="12.75">
      <c r="A776" t="s">
        <v>1599</v>
      </c>
      <c r="B776" t="s">
        <v>1623</v>
      </c>
      <c r="C776" s="54">
        <v>37014</v>
      </c>
      <c r="D776" s="2">
        <v>0.6409027777777777</v>
      </c>
    </row>
    <row r="777" spans="1:4" ht="12.75">
      <c r="A777" t="s">
        <v>1624</v>
      </c>
      <c r="B777" t="s">
        <v>1625</v>
      </c>
      <c r="C777" s="54">
        <v>37014</v>
      </c>
      <c r="D777" s="2">
        <v>0.6410185185185185</v>
      </c>
    </row>
    <row r="778" spans="1:4" ht="12.75">
      <c r="A778" t="s">
        <v>1626</v>
      </c>
      <c r="B778" t="s">
        <v>1627</v>
      </c>
      <c r="C778" s="54">
        <v>37014</v>
      </c>
      <c r="D778" s="2">
        <v>0.6411458333333333</v>
      </c>
    </row>
    <row r="779" spans="1:4" ht="12.75">
      <c r="A779" t="s">
        <v>1628</v>
      </c>
      <c r="B779" t="s">
        <v>1629</v>
      </c>
      <c r="C779" s="54">
        <v>37014</v>
      </c>
      <c r="D779" s="2">
        <v>0.6412847222222222</v>
      </c>
    </row>
    <row r="780" spans="1:4" ht="12.75">
      <c r="A780" t="s">
        <v>1630</v>
      </c>
      <c r="B780" t="s">
        <v>1631</v>
      </c>
      <c r="C780" s="54">
        <v>37014</v>
      </c>
      <c r="D780" s="2">
        <v>0.6414004629629629</v>
      </c>
    </row>
    <row r="781" spans="1:4" ht="12.75">
      <c r="A781" t="s">
        <v>1632</v>
      </c>
      <c r="B781" t="s">
        <v>1633</v>
      </c>
      <c r="C781" s="54">
        <v>37014</v>
      </c>
      <c r="D781" s="2">
        <v>0.6415277777777778</v>
      </c>
    </row>
    <row r="782" spans="1:4" ht="12.75">
      <c r="A782" t="s">
        <v>1634</v>
      </c>
      <c r="B782" t="s">
        <v>1635</v>
      </c>
      <c r="C782" s="54">
        <v>37014</v>
      </c>
      <c r="D782" s="2">
        <v>0.6416435185185185</v>
      </c>
    </row>
    <row r="783" spans="1:4" ht="12.75">
      <c r="A783" t="s">
        <v>1636</v>
      </c>
      <c r="B783" t="s">
        <v>1637</v>
      </c>
      <c r="C783" s="54">
        <v>37014</v>
      </c>
      <c r="D783" s="2">
        <v>0.6417824074074074</v>
      </c>
    </row>
    <row r="784" spans="1:4" ht="12.75">
      <c r="A784" t="s">
        <v>1638</v>
      </c>
      <c r="B784" t="s">
        <v>1639</v>
      </c>
      <c r="C784" s="54">
        <v>37014</v>
      </c>
      <c r="D784" s="2">
        <v>0.6419212962962962</v>
      </c>
    </row>
    <row r="785" spans="1:4" ht="12.75">
      <c r="A785" t="s">
        <v>1640</v>
      </c>
      <c r="B785" t="s">
        <v>1641</v>
      </c>
      <c r="C785" s="54">
        <v>37014</v>
      </c>
      <c r="D785" s="2">
        <v>0.6420370370370371</v>
      </c>
    </row>
    <row r="786" spans="1:4" ht="12.75">
      <c r="A786" t="s">
        <v>1642</v>
      </c>
      <c r="B786" t="s">
        <v>1643</v>
      </c>
      <c r="C786" s="54">
        <v>37014</v>
      </c>
      <c r="D786" s="2">
        <v>0.6421643518518518</v>
      </c>
    </row>
    <row r="787" spans="1:4" ht="12.75">
      <c r="A787" t="s">
        <v>1644</v>
      </c>
      <c r="B787" t="s">
        <v>1645</v>
      </c>
      <c r="C787" s="54">
        <v>37014</v>
      </c>
      <c r="D787" s="2">
        <v>0.6422800925925926</v>
      </c>
    </row>
    <row r="788" spans="1:4" ht="12.75">
      <c r="A788" t="s">
        <v>1646</v>
      </c>
      <c r="B788" t="s">
        <v>1647</v>
      </c>
      <c r="C788" s="54">
        <v>37014</v>
      </c>
      <c r="D788" s="2">
        <v>0.6424189814814815</v>
      </c>
    </row>
    <row r="789" spans="1:4" ht="12.75">
      <c r="A789" t="s">
        <v>1648</v>
      </c>
      <c r="B789" t="s">
        <v>1649</v>
      </c>
      <c r="C789" s="54">
        <v>37014</v>
      </c>
      <c r="D789" s="2">
        <v>0.6425462962962963</v>
      </c>
    </row>
    <row r="790" spans="1:4" ht="12.75">
      <c r="A790" t="s">
        <v>1650</v>
      </c>
      <c r="B790" t="s">
        <v>1651</v>
      </c>
      <c r="C790" s="54">
        <v>37014</v>
      </c>
      <c r="D790" s="2">
        <v>0.6426620370370371</v>
      </c>
    </row>
    <row r="791" spans="1:4" ht="12.75">
      <c r="A791" t="s">
        <v>1652</v>
      </c>
      <c r="B791" t="s">
        <v>1653</v>
      </c>
      <c r="C791" s="54">
        <v>37014</v>
      </c>
      <c r="D791" s="2">
        <v>0.6427777777777778</v>
      </c>
    </row>
    <row r="792" spans="1:4" ht="12.75">
      <c r="A792" t="s">
        <v>1654</v>
      </c>
      <c r="B792" t="s">
        <v>1653</v>
      </c>
      <c r="C792" s="54">
        <v>37014</v>
      </c>
      <c r="D792" s="2">
        <v>0.6429050925925927</v>
      </c>
    </row>
    <row r="793" spans="1:4" ht="12.75">
      <c r="A793" t="s">
        <v>1655</v>
      </c>
      <c r="B793" t="s">
        <v>1656</v>
      </c>
      <c r="C793" s="54">
        <v>37014</v>
      </c>
      <c r="D793" s="2">
        <v>0.6430439814814815</v>
      </c>
    </row>
    <row r="794" spans="1:4" ht="12.75">
      <c r="A794" t="s">
        <v>1657</v>
      </c>
      <c r="B794" t="s">
        <v>1658</v>
      </c>
      <c r="C794" s="54">
        <v>37014</v>
      </c>
      <c r="D794" s="2">
        <v>0.6431597222222222</v>
      </c>
    </row>
    <row r="795" spans="1:4" ht="12.75">
      <c r="A795" t="s">
        <v>1659</v>
      </c>
      <c r="B795" t="s">
        <v>1660</v>
      </c>
      <c r="C795" s="54">
        <v>37014</v>
      </c>
      <c r="D795" s="2">
        <v>0.6432986111111111</v>
      </c>
    </row>
    <row r="796" spans="1:4" ht="12.75">
      <c r="A796" t="s">
        <v>1661</v>
      </c>
      <c r="B796" t="s">
        <v>1662</v>
      </c>
      <c r="C796" s="54">
        <v>37014</v>
      </c>
      <c r="D796" s="2">
        <v>0.643425925925926</v>
      </c>
    </row>
    <row r="797" spans="1:4" ht="12.75">
      <c r="A797" t="s">
        <v>1663</v>
      </c>
      <c r="B797" t="s">
        <v>1664</v>
      </c>
      <c r="C797" s="54">
        <v>37014</v>
      </c>
      <c r="D797" s="2">
        <v>0.6435532407407407</v>
      </c>
    </row>
    <row r="798" spans="1:4" ht="12.75">
      <c r="A798" t="s">
        <v>1665</v>
      </c>
      <c r="B798" t="s">
        <v>1666</v>
      </c>
      <c r="C798" s="54">
        <v>37014</v>
      </c>
      <c r="D798" s="2">
        <v>0.6436689814814814</v>
      </c>
    </row>
    <row r="799" spans="1:4" ht="12.75">
      <c r="A799" t="s">
        <v>1667</v>
      </c>
      <c r="B799" t="s">
        <v>1668</v>
      </c>
      <c r="C799" s="54">
        <v>37014</v>
      </c>
      <c r="D799" s="2">
        <v>0.6437962962962963</v>
      </c>
    </row>
    <row r="800" spans="1:4" ht="12.75">
      <c r="A800" t="s">
        <v>1669</v>
      </c>
      <c r="B800" t="s">
        <v>1670</v>
      </c>
      <c r="C800" s="54">
        <v>37014</v>
      </c>
      <c r="D800" s="2">
        <v>0.6439236111111112</v>
      </c>
    </row>
    <row r="801" spans="1:4" ht="12.75">
      <c r="A801" t="s">
        <v>1671</v>
      </c>
      <c r="B801" t="s">
        <v>1672</v>
      </c>
      <c r="C801" s="54">
        <v>37014</v>
      </c>
      <c r="D801" s="2">
        <v>0.6440393518518518</v>
      </c>
    </row>
    <row r="802" spans="1:4" ht="12.75">
      <c r="A802" t="s">
        <v>1673</v>
      </c>
      <c r="B802" t="s">
        <v>1674</v>
      </c>
      <c r="C802" s="54">
        <v>37014</v>
      </c>
      <c r="D802" s="2">
        <v>0.6441666666666667</v>
      </c>
    </row>
    <row r="803" spans="1:4" ht="12.75">
      <c r="A803" t="s">
        <v>1675</v>
      </c>
      <c r="B803" t="s">
        <v>1676</v>
      </c>
      <c r="C803" s="54">
        <v>37014</v>
      </c>
      <c r="D803" s="2">
        <v>0.6443055555555556</v>
      </c>
    </row>
    <row r="804" spans="1:4" ht="12.75">
      <c r="A804" t="s">
        <v>1677</v>
      </c>
      <c r="B804" t="s">
        <v>1678</v>
      </c>
      <c r="C804" s="54">
        <v>37014</v>
      </c>
      <c r="D804" s="2">
        <v>0.6444212962962963</v>
      </c>
    </row>
    <row r="805" spans="1:4" ht="12.75">
      <c r="A805" t="s">
        <v>1679</v>
      </c>
      <c r="B805" t="s">
        <v>1680</v>
      </c>
      <c r="C805" s="54">
        <v>37014</v>
      </c>
      <c r="D805" s="2">
        <v>0.644537037037037</v>
      </c>
    </row>
    <row r="806" spans="1:4" ht="12.75">
      <c r="A806" t="s">
        <v>1681</v>
      </c>
      <c r="B806" t="s">
        <v>1682</v>
      </c>
      <c r="C806" s="54">
        <v>37014</v>
      </c>
      <c r="D806" s="2">
        <v>0.6446643518518519</v>
      </c>
    </row>
    <row r="807" spans="1:4" ht="12.75">
      <c r="A807" t="s">
        <v>1683</v>
      </c>
      <c r="B807" t="s">
        <v>1684</v>
      </c>
      <c r="C807" s="54">
        <v>37014</v>
      </c>
      <c r="D807" s="2">
        <v>0.6447916666666667</v>
      </c>
    </row>
    <row r="808" spans="1:4" ht="12.75">
      <c r="A808" t="s">
        <v>1685</v>
      </c>
      <c r="B808" t="s">
        <v>1686</v>
      </c>
      <c r="C808" s="54">
        <v>37014</v>
      </c>
      <c r="D808" s="2">
        <v>0.6449074074074074</v>
      </c>
    </row>
    <row r="809" spans="1:4" ht="12.75">
      <c r="A809" t="s">
        <v>1687</v>
      </c>
      <c r="B809" t="s">
        <v>1688</v>
      </c>
      <c r="C809" s="54">
        <v>37014</v>
      </c>
      <c r="D809" s="2">
        <v>0.6450462962962963</v>
      </c>
    </row>
    <row r="810" spans="1:4" ht="12.75">
      <c r="A810" t="s">
        <v>1689</v>
      </c>
      <c r="B810" t="s">
        <v>1690</v>
      </c>
      <c r="C810" s="54">
        <v>37014</v>
      </c>
      <c r="D810" s="2">
        <v>0.6451736111111112</v>
      </c>
    </row>
    <row r="811" spans="1:4" ht="12.75">
      <c r="A811" t="s">
        <v>1691</v>
      </c>
      <c r="B811" t="s">
        <v>1692</v>
      </c>
      <c r="C811" s="54">
        <v>37014</v>
      </c>
      <c r="D811" s="2">
        <v>0.6453009259259259</v>
      </c>
    </row>
    <row r="812" spans="1:4" ht="12.75">
      <c r="A812" t="s">
        <v>1693</v>
      </c>
      <c r="B812" t="s">
        <v>1694</v>
      </c>
      <c r="C812" s="54">
        <v>37014</v>
      </c>
      <c r="D812" s="2">
        <v>0.6454166666666666</v>
      </c>
    </row>
    <row r="813" spans="1:4" ht="12.75">
      <c r="A813" t="s">
        <v>1695</v>
      </c>
      <c r="B813" t="s">
        <v>1696</v>
      </c>
      <c r="C813" s="54">
        <v>37014</v>
      </c>
      <c r="D813" s="2">
        <v>0.6455439814814815</v>
      </c>
    </row>
    <row r="814" spans="1:4" ht="12.75">
      <c r="A814" t="s">
        <v>1697</v>
      </c>
      <c r="B814" t="s">
        <v>1698</v>
      </c>
      <c r="C814" s="54">
        <v>37014</v>
      </c>
      <c r="D814" s="2">
        <v>0.6456597222222222</v>
      </c>
    </row>
    <row r="815" spans="1:4" ht="12.75">
      <c r="A815" t="s">
        <v>1699</v>
      </c>
      <c r="B815" t="s">
        <v>1700</v>
      </c>
      <c r="C815" s="54">
        <v>37014</v>
      </c>
      <c r="D815" s="2">
        <v>0.645787037037037</v>
      </c>
    </row>
    <row r="816" spans="1:4" ht="12.75">
      <c r="A816" t="s">
        <v>1701</v>
      </c>
      <c r="B816" t="s">
        <v>1702</v>
      </c>
      <c r="C816" s="54">
        <v>37014</v>
      </c>
      <c r="D816" s="2">
        <v>0.6459143518518519</v>
      </c>
    </row>
    <row r="817" spans="1:4" ht="12.75">
      <c r="A817" t="s">
        <v>1703</v>
      </c>
      <c r="B817" t="s">
        <v>1704</v>
      </c>
      <c r="C817" s="54">
        <v>37014</v>
      </c>
      <c r="D817" s="2">
        <v>0.6460300925925926</v>
      </c>
    </row>
    <row r="818" spans="1:4" ht="12.75">
      <c r="A818" t="s">
        <v>1705</v>
      </c>
      <c r="B818" t="s">
        <v>1706</v>
      </c>
      <c r="C818" s="54">
        <v>37014</v>
      </c>
      <c r="D818" s="2">
        <v>0.6461574074074073</v>
      </c>
    </row>
    <row r="819" spans="1:4" ht="12.75">
      <c r="A819" t="s">
        <v>1707</v>
      </c>
      <c r="B819" t="s">
        <v>1708</v>
      </c>
      <c r="C819" s="54">
        <v>37014</v>
      </c>
      <c r="D819" s="2">
        <v>0.6462847222222222</v>
      </c>
    </row>
    <row r="820" spans="1:4" ht="12.75">
      <c r="A820" t="s">
        <v>1709</v>
      </c>
      <c r="B820" t="s">
        <v>1710</v>
      </c>
      <c r="C820" s="54">
        <v>37014</v>
      </c>
      <c r="D820" s="2">
        <v>0.6464004629629629</v>
      </c>
    </row>
    <row r="821" spans="1:4" ht="12.75">
      <c r="A821" t="s">
        <v>1711</v>
      </c>
      <c r="B821" t="s">
        <v>1712</v>
      </c>
      <c r="C821" s="54">
        <v>37014</v>
      </c>
      <c r="D821" s="2">
        <v>0.6465162037037037</v>
      </c>
    </row>
    <row r="822" spans="1:4" ht="12.75">
      <c r="A822" t="s">
        <v>1713</v>
      </c>
      <c r="B822" t="s">
        <v>1714</v>
      </c>
      <c r="C822" s="54">
        <v>37014</v>
      </c>
      <c r="D822" s="2">
        <v>0.6466319444444445</v>
      </c>
    </row>
    <row r="823" spans="1:4" ht="12.75">
      <c r="A823" t="s">
        <v>1715</v>
      </c>
      <c r="B823" t="s">
        <v>1716</v>
      </c>
      <c r="C823" s="54">
        <v>37014</v>
      </c>
      <c r="D823" s="2">
        <v>0.6467592592592593</v>
      </c>
    </row>
    <row r="824" spans="1:4" ht="12.75">
      <c r="A824" t="s">
        <v>1717</v>
      </c>
      <c r="B824" t="s">
        <v>1718</v>
      </c>
      <c r="C824" s="54">
        <v>37014</v>
      </c>
      <c r="D824" s="2">
        <v>0.646875</v>
      </c>
    </row>
    <row r="825" spans="1:4" ht="12.75">
      <c r="A825" t="s">
        <v>1719</v>
      </c>
      <c r="B825" t="s">
        <v>1720</v>
      </c>
      <c r="C825" s="54">
        <v>37014</v>
      </c>
      <c r="D825" s="2">
        <v>0.6470023148148148</v>
      </c>
    </row>
    <row r="826" spans="1:4" ht="12.75">
      <c r="A826" t="s">
        <v>1721</v>
      </c>
      <c r="B826" t="s">
        <v>1722</v>
      </c>
      <c r="C826" s="54">
        <v>37014</v>
      </c>
      <c r="D826" s="2">
        <v>0.6471180555555556</v>
      </c>
    </row>
    <row r="827" spans="1:4" ht="12.75">
      <c r="A827" t="s">
        <v>1723</v>
      </c>
      <c r="B827" t="s">
        <v>1724</v>
      </c>
      <c r="C827" s="54">
        <v>37014</v>
      </c>
      <c r="D827" s="2">
        <v>0.6472337962962963</v>
      </c>
    </row>
    <row r="828" spans="1:4" ht="12.75">
      <c r="A828" t="s">
        <v>1725</v>
      </c>
      <c r="B828" t="s">
        <v>1726</v>
      </c>
      <c r="C828" s="54">
        <v>37014</v>
      </c>
      <c r="D828" s="2">
        <v>0.647349537037037</v>
      </c>
    </row>
    <row r="829" spans="1:4" ht="12.75">
      <c r="A829" t="s">
        <v>1727</v>
      </c>
      <c r="B829" t="s">
        <v>1728</v>
      </c>
      <c r="C829" s="54">
        <v>37014</v>
      </c>
      <c r="D829" s="2">
        <v>0.6474652777777777</v>
      </c>
    </row>
    <row r="830" spans="1:4" ht="12.75">
      <c r="A830" t="s">
        <v>1729</v>
      </c>
      <c r="B830" t="s">
        <v>1730</v>
      </c>
      <c r="C830" s="54">
        <v>37014</v>
      </c>
      <c r="D830" s="2">
        <v>0.6476041666666666</v>
      </c>
    </row>
    <row r="831" spans="1:4" ht="12.75">
      <c r="A831" t="s">
        <v>1731</v>
      </c>
      <c r="B831" t="s">
        <v>1732</v>
      </c>
      <c r="C831" s="54">
        <v>37014</v>
      </c>
      <c r="D831" s="2">
        <v>0.6477314814814815</v>
      </c>
    </row>
    <row r="832" spans="1:4" ht="12.75">
      <c r="A832" t="s">
        <v>1733</v>
      </c>
      <c r="B832" t="s">
        <v>1734</v>
      </c>
      <c r="C832" s="54">
        <v>37014</v>
      </c>
      <c r="D832" s="2">
        <v>0.6478472222222222</v>
      </c>
    </row>
    <row r="833" spans="1:4" ht="12.75">
      <c r="A833" t="s">
        <v>1735</v>
      </c>
      <c r="B833" t="s">
        <v>1736</v>
      </c>
      <c r="C833" s="54">
        <v>37014</v>
      </c>
      <c r="D833" s="2">
        <v>0.647974537037037</v>
      </c>
    </row>
    <row r="834" spans="1:4" ht="12.75">
      <c r="A834" t="s">
        <v>1737</v>
      </c>
      <c r="B834" t="s">
        <v>1738</v>
      </c>
      <c r="C834" s="54">
        <v>37014</v>
      </c>
      <c r="D834" s="2">
        <v>0.6481018518518519</v>
      </c>
    </row>
    <row r="835" spans="1:4" ht="12.75">
      <c r="A835" t="s">
        <v>1739</v>
      </c>
      <c r="B835" t="s">
        <v>1740</v>
      </c>
      <c r="C835" s="54">
        <v>37014</v>
      </c>
      <c r="D835" s="2">
        <v>0.6482291666666666</v>
      </c>
    </row>
    <row r="836" spans="1:4" ht="12.75">
      <c r="A836" t="s">
        <v>1741</v>
      </c>
      <c r="B836" t="s">
        <v>1742</v>
      </c>
      <c r="C836" s="54">
        <v>37014</v>
      </c>
      <c r="D836" s="2">
        <v>0.6483564814814815</v>
      </c>
    </row>
    <row r="837" spans="1:4" ht="12.75">
      <c r="A837" t="s">
        <v>1743</v>
      </c>
      <c r="B837" t="s">
        <v>1744</v>
      </c>
      <c r="C837" s="54">
        <v>37014</v>
      </c>
      <c r="D837" s="2">
        <v>0.6484953703703703</v>
      </c>
    </row>
    <row r="838" spans="1:4" ht="12.75">
      <c r="A838" t="s">
        <v>1745</v>
      </c>
      <c r="B838" t="s">
        <v>1746</v>
      </c>
      <c r="C838" s="54">
        <v>37014</v>
      </c>
      <c r="D838" s="2">
        <v>0.6486226851851852</v>
      </c>
    </row>
    <row r="839" spans="1:4" ht="12.75">
      <c r="A839" t="s">
        <v>1747</v>
      </c>
      <c r="B839" t="s">
        <v>1748</v>
      </c>
      <c r="C839" s="54">
        <v>37014</v>
      </c>
      <c r="D839" s="2">
        <v>0.64875</v>
      </c>
    </row>
    <row r="840" spans="1:4" ht="12.75">
      <c r="A840" t="s">
        <v>1749</v>
      </c>
      <c r="B840" t="s">
        <v>1750</v>
      </c>
      <c r="C840" s="54">
        <v>37014</v>
      </c>
      <c r="D840" s="2">
        <v>0.6488657407407408</v>
      </c>
    </row>
    <row r="841" spans="1:4" ht="12.75">
      <c r="A841" t="s">
        <v>1751</v>
      </c>
      <c r="B841" t="s">
        <v>1752</v>
      </c>
      <c r="C841" s="54">
        <v>37014</v>
      </c>
      <c r="D841" s="2">
        <v>0.6489930555555555</v>
      </c>
    </row>
    <row r="842" spans="1:4" ht="12.75">
      <c r="A842" t="s">
        <v>1753</v>
      </c>
      <c r="B842" t="s">
        <v>1754</v>
      </c>
      <c r="C842" s="54">
        <v>37014</v>
      </c>
      <c r="D842" s="2">
        <v>0.6491087962962964</v>
      </c>
    </row>
    <row r="843" spans="1:4" ht="12.75">
      <c r="A843" t="s">
        <v>1755</v>
      </c>
      <c r="B843" t="s">
        <v>1756</v>
      </c>
      <c r="C843" s="54">
        <v>37014</v>
      </c>
      <c r="D843" s="2">
        <v>0.6492361111111111</v>
      </c>
    </row>
    <row r="844" spans="1:4" ht="12.75">
      <c r="A844" t="s">
        <v>1757</v>
      </c>
      <c r="B844" t="s">
        <v>1758</v>
      </c>
      <c r="C844" s="54">
        <v>37014</v>
      </c>
      <c r="D844" s="2">
        <v>0.6493634259259259</v>
      </c>
    </row>
    <row r="845" spans="1:4" ht="12.75">
      <c r="A845" t="s">
        <v>1759</v>
      </c>
      <c r="B845" t="s">
        <v>1760</v>
      </c>
      <c r="C845" s="54">
        <v>37014</v>
      </c>
      <c r="D845" s="2">
        <v>0.6495023148148148</v>
      </c>
    </row>
    <row r="846" spans="1:4" ht="12.75">
      <c r="A846" t="s">
        <v>1761</v>
      </c>
      <c r="B846" t="s">
        <v>1762</v>
      </c>
      <c r="C846" s="54">
        <v>37014</v>
      </c>
      <c r="D846" s="2">
        <v>0.6496296296296297</v>
      </c>
    </row>
    <row r="847" spans="1:4" ht="12.75">
      <c r="A847" t="s">
        <v>1763</v>
      </c>
      <c r="B847" t="s">
        <v>1764</v>
      </c>
      <c r="C847" s="54">
        <v>37014</v>
      </c>
      <c r="D847" s="2">
        <v>0.6497569444444444</v>
      </c>
    </row>
    <row r="848" spans="1:4" ht="12.75">
      <c r="A848" t="s">
        <v>1765</v>
      </c>
      <c r="B848" t="s">
        <v>1766</v>
      </c>
      <c r="C848" s="54">
        <v>37014</v>
      </c>
      <c r="D848" s="2">
        <v>0.6498842592592592</v>
      </c>
    </row>
    <row r="849" spans="1:4" ht="12.75">
      <c r="A849" t="s">
        <v>1767</v>
      </c>
      <c r="B849" t="s">
        <v>1768</v>
      </c>
      <c r="C849" s="54">
        <v>37014</v>
      </c>
      <c r="D849" s="2">
        <v>0.6500115740740741</v>
      </c>
    </row>
    <row r="850" spans="1:4" ht="12.75">
      <c r="A850" t="s">
        <v>1769</v>
      </c>
      <c r="B850" t="s">
        <v>1770</v>
      </c>
      <c r="C850" s="54">
        <v>37014</v>
      </c>
      <c r="D850" s="2">
        <v>0.6501388888888889</v>
      </c>
    </row>
    <row r="851" spans="1:4" ht="12.75">
      <c r="A851" t="s">
        <v>1771</v>
      </c>
      <c r="B851" t="s">
        <v>1772</v>
      </c>
      <c r="C851" s="54">
        <v>37014</v>
      </c>
      <c r="D851" s="2">
        <v>0.6502546296296297</v>
      </c>
    </row>
    <row r="852" spans="1:4" ht="12.75">
      <c r="A852" t="s">
        <v>1773</v>
      </c>
      <c r="B852" t="s">
        <v>1774</v>
      </c>
      <c r="C852" s="54">
        <v>37014</v>
      </c>
      <c r="D852" s="2">
        <v>0.6503935185185185</v>
      </c>
    </row>
    <row r="853" spans="1:4" ht="12.75">
      <c r="A853" t="s">
        <v>1775</v>
      </c>
      <c r="B853" t="s">
        <v>1776</v>
      </c>
      <c r="C853" s="54">
        <v>37014</v>
      </c>
      <c r="D853" s="2">
        <v>0.6505092592592593</v>
      </c>
    </row>
    <row r="854" spans="1:4" ht="12.75">
      <c r="A854" t="s">
        <v>1777</v>
      </c>
      <c r="B854" t="s">
        <v>1778</v>
      </c>
      <c r="C854" s="54">
        <v>37014</v>
      </c>
      <c r="D854" s="2">
        <v>0.6506481481481482</v>
      </c>
    </row>
    <row r="855" spans="1:4" ht="12.75">
      <c r="A855" t="s">
        <v>1779</v>
      </c>
      <c r="B855" t="s">
        <v>1780</v>
      </c>
      <c r="C855" s="54">
        <v>37014</v>
      </c>
      <c r="D855" s="2">
        <v>0.650775462962963</v>
      </c>
    </row>
    <row r="856" spans="1:4" ht="12.75">
      <c r="A856" t="s">
        <v>1781</v>
      </c>
      <c r="B856" t="s">
        <v>1782</v>
      </c>
      <c r="C856" s="54">
        <v>37014</v>
      </c>
      <c r="D856" s="2">
        <v>0.6509027777777777</v>
      </c>
    </row>
    <row r="857" spans="1:4" ht="12.75">
      <c r="A857" t="s">
        <v>1783</v>
      </c>
      <c r="B857" t="s">
        <v>1784</v>
      </c>
      <c r="C857" s="54">
        <v>37014</v>
      </c>
      <c r="D857" s="2">
        <v>0.6510185185185186</v>
      </c>
    </row>
    <row r="858" spans="1:4" ht="12.75">
      <c r="A858" t="s">
        <v>1785</v>
      </c>
      <c r="B858" t="s">
        <v>1786</v>
      </c>
      <c r="C858" s="54">
        <v>37014</v>
      </c>
      <c r="D858" s="2">
        <v>0.6511458333333333</v>
      </c>
    </row>
    <row r="859" spans="1:4" ht="12.75">
      <c r="A859" t="s">
        <v>1787</v>
      </c>
      <c r="B859" t="s">
        <v>1788</v>
      </c>
      <c r="C859" s="54">
        <v>37014</v>
      </c>
      <c r="D859" s="2">
        <v>0.6512731481481482</v>
      </c>
    </row>
    <row r="860" spans="1:4" ht="12.75">
      <c r="A860" t="s">
        <v>1789</v>
      </c>
      <c r="B860" t="s">
        <v>1790</v>
      </c>
      <c r="C860" s="54">
        <v>37014</v>
      </c>
      <c r="D860" s="2">
        <v>0.6513888888888889</v>
      </c>
    </row>
    <row r="861" spans="1:4" ht="12.75">
      <c r="A861" t="s">
        <v>1791</v>
      </c>
      <c r="B861" t="s">
        <v>1792</v>
      </c>
      <c r="C861" s="54">
        <v>37014</v>
      </c>
      <c r="D861" s="2">
        <v>0.6515162037037037</v>
      </c>
    </row>
    <row r="862" spans="1:4" ht="12.75">
      <c r="A862" t="s">
        <v>1793</v>
      </c>
      <c r="B862" t="s">
        <v>1794</v>
      </c>
      <c r="C862" s="54">
        <v>37014</v>
      </c>
      <c r="D862" s="2">
        <v>0.6516435185185185</v>
      </c>
    </row>
    <row r="863" spans="1:4" ht="12.75">
      <c r="A863" t="s">
        <v>1795</v>
      </c>
      <c r="B863" t="s">
        <v>1796</v>
      </c>
      <c r="C863" s="54">
        <v>37014</v>
      </c>
      <c r="D863" s="2">
        <v>0.6517592592592593</v>
      </c>
    </row>
    <row r="864" spans="1:4" ht="12.75">
      <c r="A864" t="s">
        <v>1797</v>
      </c>
      <c r="B864" t="s">
        <v>1798</v>
      </c>
      <c r="C864" s="54">
        <v>37014</v>
      </c>
      <c r="D864" s="2">
        <v>0.6518981481481482</v>
      </c>
    </row>
    <row r="865" spans="1:4" ht="12.75">
      <c r="A865" t="s">
        <v>1799</v>
      </c>
      <c r="B865" t="s">
        <v>1800</v>
      </c>
      <c r="C865" s="54">
        <v>37014</v>
      </c>
      <c r="D865" s="2">
        <v>0.6520254629629629</v>
      </c>
    </row>
    <row r="866" spans="1:4" ht="12.75">
      <c r="A866" t="s">
        <v>1801</v>
      </c>
      <c r="B866" t="s">
        <v>1802</v>
      </c>
      <c r="C866" s="54">
        <v>37014</v>
      </c>
      <c r="D866" s="2">
        <v>0.6521527777777778</v>
      </c>
    </row>
    <row r="867" spans="1:4" ht="12.75">
      <c r="A867" t="s">
        <v>1803</v>
      </c>
      <c r="B867" t="s">
        <v>1804</v>
      </c>
      <c r="C867" s="54">
        <v>37014</v>
      </c>
      <c r="D867" s="2">
        <v>0.6522800925925926</v>
      </c>
    </row>
    <row r="868" spans="1:4" ht="12.75">
      <c r="A868" t="s">
        <v>1805</v>
      </c>
      <c r="B868" t="s">
        <v>1806</v>
      </c>
      <c r="C868" s="54">
        <v>37014</v>
      </c>
      <c r="D868" s="2">
        <v>0.6524074074074074</v>
      </c>
    </row>
    <row r="869" spans="1:4" ht="12.75">
      <c r="A869" t="s">
        <v>1807</v>
      </c>
      <c r="B869" t="s">
        <v>1808</v>
      </c>
      <c r="C869" s="54">
        <v>37014</v>
      </c>
      <c r="D869" s="2">
        <v>0.6525231481481482</v>
      </c>
    </row>
    <row r="870" spans="1:4" ht="12.75">
      <c r="A870" t="s">
        <v>1809</v>
      </c>
      <c r="B870" t="s">
        <v>1810</v>
      </c>
      <c r="C870" s="54">
        <v>37014</v>
      </c>
      <c r="D870" s="2">
        <v>0.6526388888888889</v>
      </c>
    </row>
    <row r="871" spans="1:4" ht="12.75">
      <c r="A871" t="s">
        <v>1811</v>
      </c>
      <c r="B871" t="s">
        <v>1812</v>
      </c>
      <c r="C871" s="54">
        <v>37014</v>
      </c>
      <c r="D871" s="2">
        <v>0.6527777777777778</v>
      </c>
    </row>
    <row r="872" spans="1:4" ht="12.75">
      <c r="A872" t="s">
        <v>1813</v>
      </c>
      <c r="B872" t="s">
        <v>1814</v>
      </c>
      <c r="C872" s="54">
        <v>37014</v>
      </c>
      <c r="D872" s="2">
        <v>0.6528935185185185</v>
      </c>
    </row>
    <row r="873" spans="1:4" ht="12.75">
      <c r="A873" t="s">
        <v>1815</v>
      </c>
      <c r="B873" t="s">
        <v>1816</v>
      </c>
      <c r="C873" s="54">
        <v>37014</v>
      </c>
      <c r="D873" s="2">
        <v>0.6530092592592592</v>
      </c>
    </row>
    <row r="874" spans="1:4" ht="12.75">
      <c r="A874" t="s">
        <v>1817</v>
      </c>
      <c r="B874" t="s">
        <v>1818</v>
      </c>
      <c r="C874" s="54">
        <v>37014</v>
      </c>
      <c r="D874" s="2">
        <v>0.6531365740740741</v>
      </c>
    </row>
    <row r="875" spans="1:4" ht="12.75">
      <c r="A875" t="s">
        <v>1819</v>
      </c>
      <c r="B875" t="s">
        <v>1820</v>
      </c>
      <c r="C875" s="54">
        <v>37014</v>
      </c>
      <c r="D875" s="2">
        <v>0.6532638888888889</v>
      </c>
    </row>
    <row r="876" spans="1:4" ht="12.75">
      <c r="A876" t="s">
        <v>1821</v>
      </c>
      <c r="B876" t="s">
        <v>1822</v>
      </c>
      <c r="C876" s="54">
        <v>37014</v>
      </c>
      <c r="D876" s="2">
        <v>0.6533912037037037</v>
      </c>
    </row>
    <row r="877" spans="1:4" ht="12.75">
      <c r="A877" t="s">
        <v>1823</v>
      </c>
      <c r="B877" t="s">
        <v>1824</v>
      </c>
      <c r="C877" s="54">
        <v>37014</v>
      </c>
      <c r="D877" s="2">
        <v>0.6535185185185185</v>
      </c>
    </row>
    <row r="878" spans="1:4" ht="12.75">
      <c r="A878" t="s">
        <v>1825</v>
      </c>
      <c r="B878" t="s">
        <v>1826</v>
      </c>
      <c r="C878" s="54">
        <v>37014</v>
      </c>
      <c r="D878" s="2">
        <v>0.6536458333333334</v>
      </c>
    </row>
    <row r="879" spans="1:4" ht="12.75">
      <c r="A879" t="s">
        <v>1827</v>
      </c>
      <c r="B879" t="s">
        <v>1828</v>
      </c>
      <c r="C879" s="54">
        <v>37014</v>
      </c>
      <c r="D879" s="2">
        <v>0.6537731481481481</v>
      </c>
    </row>
    <row r="880" spans="1:4" ht="12.75">
      <c r="A880" t="s">
        <v>1829</v>
      </c>
      <c r="B880" t="s">
        <v>1830</v>
      </c>
      <c r="C880" s="54">
        <v>37014</v>
      </c>
      <c r="D880" s="2">
        <v>0.6539004629629629</v>
      </c>
    </row>
    <row r="881" spans="1:4" ht="12.75">
      <c r="A881" t="s">
        <v>1831</v>
      </c>
      <c r="B881" t="s">
        <v>1832</v>
      </c>
      <c r="C881" s="54">
        <v>37014</v>
      </c>
      <c r="D881" s="2">
        <v>0.6540162037037037</v>
      </c>
    </row>
    <row r="882" spans="1:4" ht="12.75">
      <c r="A882" t="s">
        <v>1833</v>
      </c>
      <c r="B882" t="s">
        <v>1834</v>
      </c>
      <c r="C882" s="54">
        <v>37014</v>
      </c>
      <c r="D882" s="2">
        <v>0.6541435185185185</v>
      </c>
    </row>
    <row r="883" spans="1:4" ht="12.75">
      <c r="A883" t="s">
        <v>1835</v>
      </c>
      <c r="B883" t="s">
        <v>1836</v>
      </c>
      <c r="C883" s="54">
        <v>37014</v>
      </c>
      <c r="D883" s="2">
        <v>0.6542708333333334</v>
      </c>
    </row>
    <row r="884" spans="1:4" ht="12.75">
      <c r="A884" t="s">
        <v>1837</v>
      </c>
      <c r="B884" t="s">
        <v>1838</v>
      </c>
      <c r="C884" s="54">
        <v>37014</v>
      </c>
      <c r="D884" s="2">
        <v>0.6543865740740741</v>
      </c>
    </row>
    <row r="885" spans="1:4" ht="12.75">
      <c r="A885" t="s">
        <v>1839</v>
      </c>
      <c r="B885" t="s">
        <v>1840</v>
      </c>
      <c r="C885" s="54">
        <v>37014</v>
      </c>
      <c r="D885" s="2">
        <v>0.654513888888889</v>
      </c>
    </row>
    <row r="886" spans="1:4" ht="12.75">
      <c r="A886" t="s">
        <v>1841</v>
      </c>
      <c r="B886" t="s">
        <v>1842</v>
      </c>
      <c r="C886" s="54">
        <v>37014</v>
      </c>
      <c r="D886" s="2">
        <v>0.6546412037037037</v>
      </c>
    </row>
    <row r="887" spans="1:4" ht="12.75">
      <c r="A887" t="s">
        <v>1843</v>
      </c>
      <c r="B887" t="s">
        <v>1844</v>
      </c>
      <c r="C887" s="54">
        <v>37014</v>
      </c>
      <c r="D887" s="2">
        <v>0.6547569444444444</v>
      </c>
    </row>
    <row r="888" spans="1:4" ht="12.75">
      <c r="A888" t="s">
        <v>1845</v>
      </c>
      <c r="B888" t="s">
        <v>1846</v>
      </c>
      <c r="C888" s="54">
        <v>37014</v>
      </c>
      <c r="D888" s="2">
        <v>0.6548842592592593</v>
      </c>
    </row>
    <row r="889" spans="1:4" ht="12.75">
      <c r="A889" t="s">
        <v>1847</v>
      </c>
      <c r="B889" t="s">
        <v>1848</v>
      </c>
      <c r="C889" s="54">
        <v>37014</v>
      </c>
      <c r="D889" s="2">
        <v>0.6550115740740741</v>
      </c>
    </row>
    <row r="890" spans="1:4" ht="12.75">
      <c r="A890" t="s">
        <v>1849</v>
      </c>
      <c r="B890" t="s">
        <v>1850</v>
      </c>
      <c r="C890" s="54">
        <v>37014</v>
      </c>
      <c r="D890" s="2">
        <v>0.6551388888888888</v>
      </c>
    </row>
    <row r="891" spans="1:4" ht="12.75">
      <c r="A891" t="s">
        <v>1851</v>
      </c>
      <c r="B891" t="s">
        <v>1852</v>
      </c>
      <c r="C891" s="54">
        <v>37014</v>
      </c>
      <c r="D891" s="2">
        <v>0.6552546296296297</v>
      </c>
    </row>
    <row r="892" spans="1:4" ht="12.75">
      <c r="A892" t="s">
        <v>1853</v>
      </c>
      <c r="B892" t="s">
        <v>1854</v>
      </c>
      <c r="C892" s="54">
        <v>37014</v>
      </c>
      <c r="D892" s="2">
        <v>0.6553819444444444</v>
      </c>
    </row>
    <row r="893" spans="1:4" ht="12.75">
      <c r="A893" t="s">
        <v>1855</v>
      </c>
      <c r="B893" t="s">
        <v>1856</v>
      </c>
      <c r="C893" s="54">
        <v>37014</v>
      </c>
      <c r="D893" s="2">
        <v>0.6555092592592593</v>
      </c>
    </row>
    <row r="894" spans="1:4" ht="12.75">
      <c r="A894" t="s">
        <v>1857</v>
      </c>
      <c r="B894" t="s">
        <v>1858</v>
      </c>
      <c r="C894" s="54">
        <v>37014</v>
      </c>
      <c r="D894" s="2">
        <v>0.655636574074074</v>
      </c>
    </row>
    <row r="895" spans="1:4" ht="12.75">
      <c r="A895" t="s">
        <v>1859</v>
      </c>
      <c r="B895" t="s">
        <v>1860</v>
      </c>
      <c r="C895" s="54">
        <v>37014</v>
      </c>
      <c r="D895" s="2">
        <v>0.6557638888888889</v>
      </c>
    </row>
    <row r="896" spans="1:4" ht="12.75">
      <c r="A896" t="s">
        <v>1861</v>
      </c>
      <c r="B896" t="s">
        <v>1862</v>
      </c>
      <c r="C896" s="54">
        <v>37014</v>
      </c>
      <c r="D896" s="2">
        <v>0.6558912037037037</v>
      </c>
    </row>
    <row r="897" spans="1:4" ht="12.75">
      <c r="A897" t="s">
        <v>1863</v>
      </c>
      <c r="B897" t="s">
        <v>1864</v>
      </c>
      <c r="C897" s="54">
        <v>37014</v>
      </c>
      <c r="D897" s="2">
        <v>0.6560069444444444</v>
      </c>
    </row>
    <row r="898" spans="1:4" ht="12.75">
      <c r="A898" t="s">
        <v>1865</v>
      </c>
      <c r="B898" t="s">
        <v>1866</v>
      </c>
      <c r="C898" s="54">
        <v>37014</v>
      </c>
      <c r="D898" s="2">
        <v>0.6561111111111111</v>
      </c>
    </row>
    <row r="900" spans="1:4" ht="12.75">
      <c r="A900" t="s">
        <v>140</v>
      </c>
      <c r="B900" t="s">
        <v>141</v>
      </c>
      <c r="C900" t="s">
        <v>142</v>
      </c>
      <c r="D900" t="s">
        <v>143</v>
      </c>
    </row>
    <row r="901" spans="1:4" ht="12.75">
      <c r="A901" t="s">
        <v>1867</v>
      </c>
      <c r="B901" t="s">
        <v>1868</v>
      </c>
      <c r="C901" s="54">
        <v>37014</v>
      </c>
      <c r="D901" s="2">
        <v>0.6630092592592592</v>
      </c>
    </row>
    <row r="902" spans="1:4" ht="12.75">
      <c r="A902" t="s">
        <v>1869</v>
      </c>
      <c r="B902" t="s">
        <v>1870</v>
      </c>
      <c r="C902" s="54">
        <v>37014</v>
      </c>
      <c r="D902" s="2">
        <v>0.6631481481481482</v>
      </c>
    </row>
    <row r="903" spans="1:4" ht="12.75">
      <c r="A903" t="s">
        <v>1871</v>
      </c>
      <c r="B903" t="s">
        <v>1872</v>
      </c>
      <c r="C903" s="54">
        <v>37014</v>
      </c>
      <c r="D903" s="2">
        <v>0.6632638888888889</v>
      </c>
    </row>
    <row r="904" spans="1:4" ht="12.75">
      <c r="A904" t="s">
        <v>1873</v>
      </c>
      <c r="B904" t="s">
        <v>1872</v>
      </c>
      <c r="C904" s="54">
        <v>37014</v>
      </c>
      <c r="D904" s="2">
        <v>0.6634027777777778</v>
      </c>
    </row>
    <row r="905" spans="1:4" ht="12.75">
      <c r="A905" t="s">
        <v>1874</v>
      </c>
      <c r="B905" t="s">
        <v>1875</v>
      </c>
      <c r="C905" s="54">
        <v>37014</v>
      </c>
      <c r="D905" s="2">
        <v>0.6635300925925925</v>
      </c>
    </row>
    <row r="906" spans="1:4" ht="12.75">
      <c r="A906" t="s">
        <v>1876</v>
      </c>
      <c r="B906" t="s">
        <v>1868</v>
      </c>
      <c r="C906" s="54">
        <v>37014</v>
      </c>
      <c r="D906" s="2">
        <v>0.6636689814814815</v>
      </c>
    </row>
    <row r="907" spans="1:4" ht="12.75">
      <c r="A907" t="s">
        <v>1877</v>
      </c>
      <c r="B907" t="s">
        <v>1594</v>
      </c>
      <c r="C907" s="54">
        <v>37014</v>
      </c>
      <c r="D907" s="2">
        <v>0.6637962962962963</v>
      </c>
    </row>
    <row r="908" spans="1:4" ht="12.75">
      <c r="A908" t="s">
        <v>1878</v>
      </c>
      <c r="B908" t="s">
        <v>1594</v>
      </c>
      <c r="C908" s="54">
        <v>37014</v>
      </c>
      <c r="D908" s="2">
        <v>0.6639236111111111</v>
      </c>
    </row>
    <row r="909" spans="1:4" ht="12.75">
      <c r="A909" t="s">
        <v>1877</v>
      </c>
      <c r="B909" t="s">
        <v>1879</v>
      </c>
      <c r="C909" s="54">
        <v>37014</v>
      </c>
      <c r="D909" s="2">
        <v>0.6640625</v>
      </c>
    </row>
    <row r="910" spans="1:4" ht="12.75">
      <c r="A910" t="s">
        <v>1874</v>
      </c>
      <c r="B910" t="s">
        <v>1594</v>
      </c>
      <c r="C910" s="54">
        <v>37014</v>
      </c>
      <c r="D910" s="2">
        <v>0.6641898148148148</v>
      </c>
    </row>
    <row r="911" spans="1:4" ht="12.75">
      <c r="A911" t="s">
        <v>1874</v>
      </c>
      <c r="B911" t="s">
        <v>1880</v>
      </c>
      <c r="C911" s="54">
        <v>37014</v>
      </c>
      <c r="D911" s="2">
        <v>0.6643055555555556</v>
      </c>
    </row>
    <row r="912" spans="1:4" ht="12.75">
      <c r="A912" t="s">
        <v>1871</v>
      </c>
      <c r="B912" t="s">
        <v>1880</v>
      </c>
      <c r="C912" s="54">
        <v>37014</v>
      </c>
      <c r="D912" s="2">
        <v>0.6644212962962963</v>
      </c>
    </row>
    <row r="913" spans="1:4" ht="12.75">
      <c r="A913" t="s">
        <v>1881</v>
      </c>
      <c r="B913" t="s">
        <v>1872</v>
      </c>
      <c r="C913" s="54">
        <v>37014</v>
      </c>
      <c r="D913" s="2">
        <v>0.6645486111111111</v>
      </c>
    </row>
    <row r="914" spans="1:4" ht="12.75">
      <c r="A914" t="s">
        <v>1878</v>
      </c>
      <c r="B914" t="s">
        <v>1880</v>
      </c>
      <c r="C914" s="54">
        <v>37014</v>
      </c>
      <c r="D914" s="2">
        <v>0.6646643518518519</v>
      </c>
    </row>
    <row r="915" spans="1:4" ht="12.75">
      <c r="A915" t="s">
        <v>1882</v>
      </c>
      <c r="B915" t="s">
        <v>1883</v>
      </c>
      <c r="C915" s="54">
        <v>37014</v>
      </c>
      <c r="D915" s="2">
        <v>0.6647800925925925</v>
      </c>
    </row>
    <row r="916" spans="1:4" ht="12.75">
      <c r="A916" t="s">
        <v>1874</v>
      </c>
      <c r="B916" t="s">
        <v>1884</v>
      </c>
      <c r="C916" s="54">
        <v>37014</v>
      </c>
      <c r="D916" s="2">
        <v>0.6649189814814814</v>
      </c>
    </row>
    <row r="917" spans="1:4" ht="12.75">
      <c r="A917" t="s">
        <v>1885</v>
      </c>
      <c r="B917" t="s">
        <v>1886</v>
      </c>
      <c r="C917" s="54">
        <v>37014</v>
      </c>
      <c r="D917" s="2">
        <v>0.6650462962962963</v>
      </c>
    </row>
    <row r="918" spans="1:4" ht="12.75">
      <c r="A918" t="s">
        <v>1873</v>
      </c>
      <c r="B918" t="s">
        <v>1887</v>
      </c>
      <c r="C918" s="54">
        <v>37014</v>
      </c>
      <c r="D918" s="2">
        <v>0.6651851851851852</v>
      </c>
    </row>
    <row r="919" spans="1:4" ht="12.75">
      <c r="A919" t="s">
        <v>1873</v>
      </c>
      <c r="B919" t="s">
        <v>1887</v>
      </c>
      <c r="C919" s="54">
        <v>37014</v>
      </c>
      <c r="D919" s="2">
        <v>0.6653125</v>
      </c>
    </row>
    <row r="920" spans="1:4" ht="12.75">
      <c r="A920" t="s">
        <v>1874</v>
      </c>
      <c r="B920" t="s">
        <v>1888</v>
      </c>
      <c r="C920" s="54">
        <v>37014</v>
      </c>
      <c r="D920" s="2">
        <v>0.6654398148148148</v>
      </c>
    </row>
    <row r="921" spans="1:4" ht="12.75">
      <c r="A921" t="s">
        <v>1889</v>
      </c>
      <c r="B921" t="s">
        <v>1875</v>
      </c>
      <c r="C921" s="54">
        <v>37014</v>
      </c>
      <c r="D921" s="2">
        <v>0.6655671296296296</v>
      </c>
    </row>
    <row r="922" spans="1:4" ht="12.75">
      <c r="A922" t="s">
        <v>1867</v>
      </c>
      <c r="B922" t="s">
        <v>1890</v>
      </c>
      <c r="C922" s="54">
        <v>37014</v>
      </c>
      <c r="D922" s="2">
        <v>0.6657060185185185</v>
      </c>
    </row>
    <row r="923" spans="1:4" ht="12.75">
      <c r="A923" t="s">
        <v>1882</v>
      </c>
      <c r="B923" t="s">
        <v>1875</v>
      </c>
      <c r="C923" s="54">
        <v>37014</v>
      </c>
      <c r="D923" s="2">
        <v>0.6658333333333334</v>
      </c>
    </row>
    <row r="924" spans="1:4" ht="12.75">
      <c r="A924" t="s">
        <v>1889</v>
      </c>
      <c r="B924" t="s">
        <v>1890</v>
      </c>
      <c r="C924" s="54">
        <v>37014</v>
      </c>
      <c r="D924" s="2">
        <v>0.6659490740740741</v>
      </c>
    </row>
    <row r="925" spans="1:4" ht="12.75">
      <c r="A925" t="s">
        <v>1878</v>
      </c>
      <c r="B925" t="s">
        <v>1868</v>
      </c>
      <c r="C925" s="54">
        <v>37014</v>
      </c>
      <c r="D925" s="2">
        <v>0.6660879629629629</v>
      </c>
    </row>
    <row r="926" spans="1:4" ht="12.75">
      <c r="A926" t="s">
        <v>1873</v>
      </c>
      <c r="B926" t="s">
        <v>1891</v>
      </c>
      <c r="C926" s="54">
        <v>37014</v>
      </c>
      <c r="D926" s="2">
        <v>0.6662152777777778</v>
      </c>
    </row>
    <row r="927" spans="1:4" ht="12.75">
      <c r="A927" t="s">
        <v>1871</v>
      </c>
      <c r="B927" t="s">
        <v>0</v>
      </c>
      <c r="C927" s="54">
        <v>37014</v>
      </c>
      <c r="D927" s="2">
        <v>0.6663425925925927</v>
      </c>
    </row>
    <row r="928" spans="1:4" ht="12.75">
      <c r="A928" t="s">
        <v>1873</v>
      </c>
      <c r="B928" t="s">
        <v>1891</v>
      </c>
      <c r="C928" s="54">
        <v>37014</v>
      </c>
      <c r="D928" s="2">
        <v>0.6664814814814815</v>
      </c>
    </row>
    <row r="929" spans="1:4" ht="12.75">
      <c r="A929" t="s">
        <v>1873</v>
      </c>
      <c r="B929" t="s">
        <v>1888</v>
      </c>
      <c r="C929" s="54">
        <v>37014</v>
      </c>
      <c r="D929" s="2">
        <v>0.6666087962962963</v>
      </c>
    </row>
    <row r="930" spans="1:4" ht="12.75">
      <c r="A930" t="s">
        <v>1881</v>
      </c>
      <c r="B930" t="s">
        <v>1872</v>
      </c>
      <c r="C930" s="54">
        <v>37014</v>
      </c>
      <c r="D930" s="2">
        <v>0.6667476851851851</v>
      </c>
    </row>
    <row r="931" spans="1:4" ht="12.75">
      <c r="A931" t="s">
        <v>1</v>
      </c>
      <c r="B931" t="s">
        <v>2</v>
      </c>
      <c r="C931" s="54">
        <v>37014</v>
      </c>
      <c r="D931" s="2">
        <v>0.666875</v>
      </c>
    </row>
    <row r="932" spans="1:4" ht="12.75">
      <c r="A932" t="s">
        <v>1877</v>
      </c>
      <c r="B932" t="s">
        <v>1888</v>
      </c>
      <c r="C932" s="54">
        <v>37014</v>
      </c>
      <c r="D932" s="2">
        <v>0.6670138888888889</v>
      </c>
    </row>
    <row r="933" spans="1:4" ht="12.75">
      <c r="A933" t="s">
        <v>1878</v>
      </c>
      <c r="B933" t="s">
        <v>3</v>
      </c>
      <c r="C933" s="54">
        <v>37014</v>
      </c>
      <c r="D933" s="2">
        <v>0.6671527777777778</v>
      </c>
    </row>
    <row r="934" spans="1:4" ht="12.75">
      <c r="A934" t="s">
        <v>1877</v>
      </c>
      <c r="B934" t="s">
        <v>3</v>
      </c>
      <c r="C934" s="54">
        <v>37014</v>
      </c>
      <c r="D934" s="2">
        <v>0.6672800925925926</v>
      </c>
    </row>
    <row r="935" spans="1:4" ht="12.75">
      <c r="A935" t="s">
        <v>1876</v>
      </c>
      <c r="B935" t="s">
        <v>1875</v>
      </c>
      <c r="C935" s="54">
        <v>37014</v>
      </c>
      <c r="D935" s="2">
        <v>0.6674074074074073</v>
      </c>
    </row>
    <row r="936" spans="1:4" ht="12.75">
      <c r="A936" t="s">
        <v>4</v>
      </c>
      <c r="B936" t="s">
        <v>1890</v>
      </c>
      <c r="C936" s="54">
        <v>37014</v>
      </c>
      <c r="D936" s="2">
        <v>0.6675347222222222</v>
      </c>
    </row>
    <row r="937" spans="1:4" ht="12.75">
      <c r="A937" t="s">
        <v>4</v>
      </c>
      <c r="B937" t="s">
        <v>1890</v>
      </c>
      <c r="C937" s="54">
        <v>37014</v>
      </c>
      <c r="D937" s="2">
        <v>0.667650462962963</v>
      </c>
    </row>
    <row r="938" spans="1:4" ht="12.75">
      <c r="A938" t="s">
        <v>1889</v>
      </c>
      <c r="B938" t="s">
        <v>3</v>
      </c>
      <c r="C938" s="54">
        <v>37014</v>
      </c>
      <c r="D938" s="2">
        <v>0.6677777777777778</v>
      </c>
    </row>
    <row r="939" spans="1:4" ht="12.75">
      <c r="A939" t="s">
        <v>1</v>
      </c>
      <c r="B939" t="s">
        <v>1872</v>
      </c>
      <c r="C939" s="54">
        <v>37014</v>
      </c>
      <c r="D939" s="2">
        <v>0.6679050925925926</v>
      </c>
    </row>
    <row r="940" spans="1:4" ht="12.75">
      <c r="A940" t="s">
        <v>1881</v>
      </c>
      <c r="B940" t="s">
        <v>1887</v>
      </c>
      <c r="C940" s="54">
        <v>37014</v>
      </c>
      <c r="D940" s="2">
        <v>0.6680324074074074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6"/>
  <sheetViews>
    <sheetView zoomScale="75" zoomScaleNormal="75" workbookViewId="0" topLeftCell="A41">
      <selection activeCell="A1" sqref="A1:E86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9" ht="12.75">
      <c r="A9" t="s">
        <v>16</v>
      </c>
    </row>
    <row r="11" ht="12.75">
      <c r="A11" t="s">
        <v>17</v>
      </c>
    </row>
    <row r="12" ht="12.75">
      <c r="E12" t="s">
        <v>18</v>
      </c>
    </row>
    <row r="13" ht="12.75">
      <c r="C13" t="s">
        <v>19</v>
      </c>
    </row>
    <row r="15" ht="12.75">
      <c r="A15" t="s">
        <v>20</v>
      </c>
    </row>
    <row r="16" ht="12.75">
      <c r="A16" t="s">
        <v>21</v>
      </c>
    </row>
    <row r="18" ht="12.75">
      <c r="A18" t="s">
        <v>22</v>
      </c>
    </row>
    <row r="19" ht="12.75">
      <c r="A19" t="s">
        <v>23</v>
      </c>
    </row>
    <row r="20" ht="12.75">
      <c r="A20">
        <v>1205</v>
      </c>
    </row>
    <row r="21" ht="12.75">
      <c r="A21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3" ht="12.75">
      <c r="A33" t="s">
        <v>35</v>
      </c>
    </row>
    <row r="34" ht="12.75">
      <c r="A34" t="s">
        <v>36</v>
      </c>
    </row>
    <row r="35" ht="12.75">
      <c r="A35" t="s">
        <v>37</v>
      </c>
    </row>
    <row r="36" ht="12.75">
      <c r="A36" t="s">
        <v>38</v>
      </c>
    </row>
    <row r="37" ht="12.75">
      <c r="A37" t="s">
        <v>39</v>
      </c>
    </row>
    <row r="38" ht="12.75">
      <c r="A38" t="s">
        <v>40</v>
      </c>
    </row>
    <row r="39" ht="12.75">
      <c r="A39" t="s">
        <v>41</v>
      </c>
    </row>
    <row r="40" ht="12.75">
      <c r="A40" t="s">
        <v>42</v>
      </c>
    </row>
    <row r="41" ht="12.75">
      <c r="A41" t="s">
        <v>43</v>
      </c>
    </row>
    <row r="42" ht="12.75">
      <c r="A42" t="s">
        <v>44</v>
      </c>
    </row>
    <row r="43" ht="12.75">
      <c r="A43" t="s">
        <v>45</v>
      </c>
    </row>
    <row r="44" ht="12.75">
      <c r="A44" t="s">
        <v>46</v>
      </c>
    </row>
    <row r="45" ht="12.75">
      <c r="A45" t="s">
        <v>47</v>
      </c>
    </row>
    <row r="46" ht="12.75">
      <c r="A46" t="s">
        <v>48</v>
      </c>
    </row>
    <row r="47" ht="12.75">
      <c r="A47" t="s">
        <v>49</v>
      </c>
    </row>
    <row r="49" ht="12.75">
      <c r="A49" t="s">
        <v>50</v>
      </c>
    </row>
    <row r="50" ht="12.75">
      <c r="A50" t="s">
        <v>51</v>
      </c>
    </row>
    <row r="52" ht="12.75">
      <c r="A52" t="s">
        <v>52</v>
      </c>
    </row>
    <row r="53" ht="12.75">
      <c r="A53" t="s">
        <v>53</v>
      </c>
    </row>
    <row r="54" ht="12.75">
      <c r="A54" t="s">
        <v>54</v>
      </c>
    </row>
    <row r="55" ht="12.75">
      <c r="A55" t="s">
        <v>56</v>
      </c>
    </row>
    <row r="56" ht="12.75">
      <c r="A56" t="s">
        <v>57</v>
      </c>
    </row>
    <row r="57" ht="12.75">
      <c r="A57" t="s">
        <v>58</v>
      </c>
    </row>
    <row r="58" ht="12.75">
      <c r="A58" t="s">
        <v>59</v>
      </c>
    </row>
    <row r="59" ht="12.75">
      <c r="A59" t="s">
        <v>60</v>
      </c>
    </row>
    <row r="60" ht="12.75">
      <c r="A60" t="s">
        <v>61</v>
      </c>
    </row>
    <row r="61" ht="12.75">
      <c r="A61" t="s">
        <v>62</v>
      </c>
    </row>
    <row r="62" ht="12.75">
      <c r="A62" t="s">
        <v>63</v>
      </c>
    </row>
    <row r="63" ht="12.75">
      <c r="A63" t="s">
        <v>64</v>
      </c>
    </row>
    <row r="64" ht="12.75">
      <c r="A64" t="s">
        <v>65</v>
      </c>
    </row>
    <row r="65" ht="12.75">
      <c r="A65" t="s">
        <v>66</v>
      </c>
    </row>
    <row r="66" ht="12.75">
      <c r="A66" t="s">
        <v>67</v>
      </c>
    </row>
    <row r="68" ht="12.75">
      <c r="A68" t="s">
        <v>68</v>
      </c>
    </row>
    <row r="69" ht="12.75">
      <c r="A69" t="s">
        <v>69</v>
      </c>
    </row>
    <row r="71" ht="12.75">
      <c r="A71" t="s">
        <v>70</v>
      </c>
    </row>
    <row r="72" ht="12.75">
      <c r="A72" t="s">
        <v>71</v>
      </c>
    </row>
    <row r="73" ht="12.75">
      <c r="A73" t="s">
        <v>72</v>
      </c>
    </row>
    <row r="74" ht="12.75">
      <c r="A74" t="s">
        <v>73</v>
      </c>
    </row>
    <row r="75" ht="12.75">
      <c r="A75" t="s">
        <v>74</v>
      </c>
    </row>
    <row r="76" ht="12.75">
      <c r="A76" t="s">
        <v>75</v>
      </c>
    </row>
    <row r="77" ht="12.75">
      <c r="A77" t="s">
        <v>76</v>
      </c>
    </row>
    <row r="78" ht="12.75">
      <c r="A78" t="s">
        <v>77</v>
      </c>
    </row>
    <row r="79" ht="12.75">
      <c r="A79" t="s">
        <v>78</v>
      </c>
    </row>
    <row r="80" ht="12.75">
      <c r="A80" t="s">
        <v>79</v>
      </c>
    </row>
    <row r="81" ht="12.75">
      <c r="A81" t="s">
        <v>80</v>
      </c>
    </row>
    <row r="82" ht="12.75">
      <c r="A82" t="s">
        <v>81</v>
      </c>
    </row>
    <row r="83" ht="12.75">
      <c r="A83" t="s">
        <v>82</v>
      </c>
    </row>
    <row r="84" ht="12.75">
      <c r="A84" t="s">
        <v>83</v>
      </c>
    </row>
    <row r="85" ht="12.75">
      <c r="A85" t="s">
        <v>13</v>
      </c>
    </row>
    <row r="86" ht="12.75">
      <c r="A86" t="s">
        <v>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2001-05-04T11:46:13Z</dcterms:created>
  <dcterms:modified xsi:type="dcterms:W3CDTF">2002-08-30T14:00:21Z</dcterms:modified>
  <cp:category/>
  <cp:version/>
  <cp:contentType/>
  <cp:contentStatus/>
</cp:coreProperties>
</file>