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680" windowHeight="1350" tabRatio="819" firstSheet="11" activeTab="20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ANP_T" sheetId="9" r:id="rId9"/>
    <sheet name="ANP_RH" sheetId="10" r:id="rId10"/>
    <sheet name="ANP_O3" sheetId="11" r:id="rId11"/>
    <sheet name="ANP_Bap" sheetId="12" r:id="rId12"/>
    <sheet name="ANP_CO" sheetId="13" r:id="rId13"/>
    <sheet name="ANP_SO2" sheetId="14" r:id="rId14"/>
    <sheet name="Jet_T" sheetId="15" r:id="rId15"/>
    <sheet name="Jet_RH" sheetId="16" r:id="rId16"/>
    <sheet name="Jet_O3" sheetId="17" r:id="rId17"/>
    <sheet name="Jet_Bap" sheetId="18" r:id="rId18"/>
    <sheet name="Jet_CO" sheetId="19" r:id="rId19"/>
    <sheet name="Jet_SO2" sheetId="20" r:id="rId20"/>
    <sheet name="Data" sheetId="21" r:id="rId21"/>
    <sheet name="TrackData" sheetId="22" r:id="rId22"/>
    <sheet name="Notes" sheetId="23" r:id="rId23"/>
    <sheet name="COts" sheetId="24" r:id="rId24"/>
    <sheet name="SO2ts" sheetId="25" r:id="rId25"/>
  </sheets>
  <definedNames/>
  <calcPr fullCalcOnLoad="1"/>
</workbook>
</file>

<file path=xl/sharedStrings.xml><?xml version="1.0" encoding="utf-8"?>
<sst xmlns="http://schemas.openxmlformats.org/spreadsheetml/2006/main" count="1551" uniqueCount="1484">
  <si>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</si>
  <si>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</si>
  <si>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</si>
  <si>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</si>
  <si>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</si>
  <si>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</si>
  <si>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</si>
  <si>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</si>
  <si>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</si>
  <si>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</si>
  <si>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</si>
  <si>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</si>
  <si>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</si>
  <si>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</si>
  <si>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</si>
  <si>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Bap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</si>
  <si>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</si>
  <si>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</si>
  <si>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</si>
  <si>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</si>
  <si>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</si>
  <si>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</si>
  <si>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</si>
  <si>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</si>
  <si>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</si>
  <si>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</si>
  <si>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</si>
  <si>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</si>
  <si>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</si>
  <si>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</si>
  <si>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</si>
  <si>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</si>
  <si>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</si>
  <si>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</si>
  <si>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</si>
  <si>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</si>
  <si>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</si>
  <si>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</si>
  <si>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</si>
  <si>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</si>
  <si>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PCX5AVD</t>
  </si>
  <si>
    <t>R</t>
  </si>
  <si>
    <t>G</t>
  </si>
  <si>
    <t>COORDINATE</t>
  </si>
  <si>
    <t>LAT</t>
  </si>
  <si>
    <t>LATITUDE</t>
  </si>
  <si>
    <t>N3858.78820</t>
  </si>
  <si>
    <t>N3858.79882</t>
  </si>
  <si>
    <t>N3858.79464</t>
  </si>
  <si>
    <t>N3858.79303</t>
  </si>
  <si>
    <t>N3858.79271</t>
  </si>
  <si>
    <t>N3858.79335</t>
  </si>
  <si>
    <t>N3858.79142</t>
  </si>
  <si>
    <t>N3858.79013</t>
  </si>
  <si>
    <t>N3858.79367</t>
  </si>
  <si>
    <t>N3858.79400</t>
  </si>
  <si>
    <t>N3858.67523</t>
  </si>
  <si>
    <t>N3858.67877</t>
  </si>
  <si>
    <t>N3858.68134</t>
  </si>
  <si>
    <t>N3858.67780</t>
  </si>
  <si>
    <t>N3858.67909</t>
  </si>
  <si>
    <t>N3858.68005</t>
  </si>
  <si>
    <t>N3858.68199</t>
  </si>
  <si>
    <t>N3858.68263</t>
  </si>
  <si>
    <t>N3858.68585</t>
  </si>
  <si>
    <t>N3858.68295</t>
  </si>
  <si>
    <t>N3858.68392</t>
  </si>
  <si>
    <t>N3858.68456</t>
  </si>
  <si>
    <t>N3858.68617</t>
  </si>
  <si>
    <t>N3858.68746</t>
  </si>
  <si>
    <t>N3858.68520</t>
  </si>
  <si>
    <t>N3858.68231</t>
  </si>
  <si>
    <t>N3858.67716</t>
  </si>
  <si>
    <t>N3858.67458</t>
  </si>
  <si>
    <t>N3858.67619</t>
  </si>
  <si>
    <t>N3858.67748</t>
  </si>
  <si>
    <t>N3858.67812</t>
  </si>
  <si>
    <t>N3858.67973</t>
  </si>
  <si>
    <t>N3858.68038</t>
  </si>
  <si>
    <t>N3858.65559</t>
  </si>
  <si>
    <t>N3858.65817</t>
  </si>
  <si>
    <t>N3858.75730</t>
  </si>
  <si>
    <t>N3858.93304</t>
  </si>
  <si>
    <t>N3859.14322</t>
  </si>
  <si>
    <t>N3859.37400</t>
  </si>
  <si>
    <t>N3859.64468</t>
  </si>
  <si>
    <t>N3859.87096</t>
  </si>
  <si>
    <t>N3859.91795</t>
  </si>
  <si>
    <t>N3859.71646</t>
  </si>
  <si>
    <t>N3859.45511</t>
  </si>
  <si>
    <t>N3859.10653</t>
  </si>
  <si>
    <t>N3858.73670</t>
  </si>
  <si>
    <t>N3858.45732</t>
  </si>
  <si>
    <t>N3858.14576</t>
  </si>
  <si>
    <t>N3857.80651</t>
  </si>
  <si>
    <t>N3857.53003</t>
  </si>
  <si>
    <t>N3857.27125</t>
  </si>
  <si>
    <t>N3857.19239</t>
  </si>
  <si>
    <t>N3857.53776</t>
  </si>
  <si>
    <t>N3857.90339</t>
  </si>
  <si>
    <t>N3858.23105</t>
  </si>
  <si>
    <t>N3858.56257</t>
  </si>
  <si>
    <t>N3858.86127</t>
  </si>
  <si>
    <t>N3859.19375</t>
  </si>
  <si>
    <t>N3859.51948</t>
  </si>
  <si>
    <t>N3859.80658</t>
  </si>
  <si>
    <t>N3859.88673</t>
  </si>
  <si>
    <t>N3859.70906</t>
  </si>
  <si>
    <t>N3859.47249</t>
  </si>
  <si>
    <t>N3859.07949</t>
  </si>
  <si>
    <t>N3858.66976</t>
  </si>
  <si>
    <t>N3858.30251</t>
  </si>
  <si>
    <t>N3857.99094</t>
  </si>
  <si>
    <t>N3857.68453</t>
  </si>
  <si>
    <t>N3857.38262</t>
  </si>
  <si>
    <t>N3857.20752</t>
  </si>
  <si>
    <t>N3857.27350</t>
  </si>
  <si>
    <t>N3857.60857</t>
  </si>
  <si>
    <t>N3857.99802</t>
  </si>
  <si>
    <t>N3858.40969</t>
  </si>
  <si>
    <t>N3858.75505</t>
  </si>
  <si>
    <t>N3859.09655</t>
  </si>
  <si>
    <t>N3859.43644</t>
  </si>
  <si>
    <t>N3859.87031</t>
  </si>
  <si>
    <t>N3900.25526</t>
  </si>
  <si>
    <t>N3900.58324</t>
  </si>
  <si>
    <t>N3900.80597</t>
  </si>
  <si>
    <t>N3901.03675</t>
  </si>
  <si>
    <t>N3901.26109</t>
  </si>
  <si>
    <t>N3901.50635</t>
  </si>
  <si>
    <t>N3901.75902</t>
  </si>
  <si>
    <t>N3901.99140</t>
  </si>
  <si>
    <t>N3902.24793</t>
  </si>
  <si>
    <t>N3902.51057</t>
  </si>
  <si>
    <t>N3902.73620</t>
  </si>
  <si>
    <t>N3902.97277</t>
  </si>
  <si>
    <t>N3903.21449</t>
  </si>
  <si>
    <t>N3903.40439</t>
  </si>
  <si>
    <t>N3903.59139</t>
  </si>
  <si>
    <t>N3903.79771</t>
  </si>
  <si>
    <t>N3903.99437</t>
  </si>
  <si>
    <t>N3904.16496</t>
  </si>
  <si>
    <t>N3904.24253</t>
  </si>
  <si>
    <t>N3904.19199</t>
  </si>
  <si>
    <t>N3904.14371</t>
  </si>
  <si>
    <t>N3904.11056</t>
  </si>
  <si>
    <t>N3904.26345</t>
  </si>
  <si>
    <t>N3904.60076</t>
  </si>
  <si>
    <t>N3904.87145</t>
  </si>
  <si>
    <t>N3905.02337</t>
  </si>
  <si>
    <t>N3905.08099</t>
  </si>
  <si>
    <t>N3905.10899</t>
  </si>
  <si>
    <t>N3905.12669</t>
  </si>
  <si>
    <t>N3905.15147</t>
  </si>
  <si>
    <t>N3905.16467</t>
  </si>
  <si>
    <t>N3905.12283</t>
  </si>
  <si>
    <t>N3904.85632</t>
  </si>
  <si>
    <t>N3904.48843</t>
  </si>
  <si>
    <t>N3904.17590</t>
  </si>
  <si>
    <t>N3904.14726</t>
  </si>
  <si>
    <t>N3904.02527</t>
  </si>
  <si>
    <t>N3903.82475</t>
  </si>
  <si>
    <t>N3903.64869</t>
  </si>
  <si>
    <t>N3903.61972</t>
  </si>
  <si>
    <t>N3903.80415</t>
  </si>
  <si>
    <t>N3904.18974</t>
  </si>
  <si>
    <t>N3904.54025</t>
  </si>
  <si>
    <t>N3904.78712</t>
  </si>
  <si>
    <t>N3904.99279</t>
  </si>
  <si>
    <t>N3905.11446</t>
  </si>
  <si>
    <t>N3905.04912</t>
  </si>
  <si>
    <t>N3904.84055</t>
  </si>
  <si>
    <t>N3904.54572</t>
  </si>
  <si>
    <t>N3904.20777</t>
  </si>
  <si>
    <t>N3903.90586</t>
  </si>
  <si>
    <t>N3903.86337</t>
  </si>
  <si>
    <t>N3904.01239</t>
  </si>
  <si>
    <t>N3904.27536</t>
  </si>
  <si>
    <t>N3904.60012</t>
  </si>
  <si>
    <t>N3904.87210</t>
  </si>
  <si>
    <t>N3905.06006</t>
  </si>
  <si>
    <t>N3905.18559</t>
  </si>
  <si>
    <t>N3905.21134</t>
  </si>
  <si>
    <t>N3905.09096</t>
  </si>
  <si>
    <t>N3904.80547</t>
  </si>
  <si>
    <t>N3904.46140</t>
  </si>
  <si>
    <t>N3904.15562</t>
  </si>
  <si>
    <t>N3904.08095</t>
  </si>
  <si>
    <t>N3904.21774</t>
  </si>
  <si>
    <t>N3904.52577</t>
  </si>
  <si>
    <t>N3904.82092</t>
  </si>
  <si>
    <t>N3905.09354</t>
  </si>
  <si>
    <t>N3905.31723</t>
  </si>
  <si>
    <t>N3905.35007</t>
  </si>
  <si>
    <t>N3905.17626</t>
  </si>
  <si>
    <t>N3904.87338</t>
  </si>
  <si>
    <t>N3904.50324</t>
  </si>
  <si>
    <t>N3904.26763</t>
  </si>
  <si>
    <t>N3904.19039</t>
  </si>
  <si>
    <t>N3904.33941</t>
  </si>
  <si>
    <t>N3904.66353</t>
  </si>
  <si>
    <t>N3904.97767</t>
  </si>
  <si>
    <t>N3905.25672</t>
  </si>
  <si>
    <t>N3905.38869</t>
  </si>
  <si>
    <t>N3905.38322</t>
  </si>
  <si>
    <t>N3905.18430</t>
  </si>
  <si>
    <t>N3904.83025</t>
  </si>
  <si>
    <t>N3904.47427</t>
  </si>
  <si>
    <t>N3904.18298</t>
  </si>
  <si>
    <t>N3904.00403</t>
  </si>
  <si>
    <t>N3903.99051</t>
  </si>
  <si>
    <t>N3904.15047</t>
  </si>
  <si>
    <t>N3904.37675</t>
  </si>
  <si>
    <t>N3904.65516</t>
  </si>
  <si>
    <t>N3904.94097</t>
  </si>
  <si>
    <t>N3905.26220</t>
  </si>
  <si>
    <t>N3905.53192</t>
  </si>
  <si>
    <t>N3905.83512</t>
  </si>
  <si>
    <t>N3905.96129</t>
  </si>
  <si>
    <t>N3905.90239</t>
  </si>
  <si>
    <t>N3905.61464</t>
  </si>
  <si>
    <t>N3905.19879</t>
  </si>
  <si>
    <t>N3904.72178</t>
  </si>
  <si>
    <t>N3904.42631</t>
  </si>
  <si>
    <t>N3904.34617</t>
  </si>
  <si>
    <t>N3904.46172</t>
  </si>
  <si>
    <t>N3904.79549</t>
  </si>
  <si>
    <t>N3905.14697</t>
  </si>
  <si>
    <t>N3905.47817</t>
  </si>
  <si>
    <t>N3905.79520</t>
  </si>
  <si>
    <t>N3906.04755</t>
  </si>
  <si>
    <t>N3906.14861</t>
  </si>
  <si>
    <t>N3906.08488</t>
  </si>
  <si>
    <t>N3905.81194</t>
  </si>
  <si>
    <t>N3905.45210</t>
  </si>
  <si>
    <t>N3905.04944</t>
  </si>
  <si>
    <t>N3904.32814</t>
  </si>
  <si>
    <t>N3904.04619</t>
  </si>
  <si>
    <t>N3903.96669</t>
  </si>
  <si>
    <t>N3904.05649</t>
  </si>
  <si>
    <t>N3904.26120</t>
  </si>
  <si>
    <t>N3904.58049</t>
  </si>
  <si>
    <t>N3904.94741</t>
  </si>
  <si>
    <t>N3905.19460</t>
  </si>
  <si>
    <t>N3905.33622</t>
  </si>
  <si>
    <t>N3905.40189</t>
  </si>
  <si>
    <t>N3905.39609</t>
  </si>
  <si>
    <t>N3905.29760</t>
  </si>
  <si>
    <t>N3905.10480</t>
  </si>
  <si>
    <t>N3904.82897</t>
  </si>
  <si>
    <t>N3904.47298</t>
  </si>
  <si>
    <t>N3904.06647</t>
  </si>
  <si>
    <t>N3903.70083</t>
  </si>
  <si>
    <t>N3903.48454</t>
  </si>
  <si>
    <t>N3903.40053</t>
  </si>
  <si>
    <t>N3903.21224</t>
  </si>
  <si>
    <t>N3902.95893</t>
  </si>
  <si>
    <t>N3902.70272</t>
  </si>
  <si>
    <t>N3902.41240</t>
  </si>
  <si>
    <t>N3902.02488</t>
  </si>
  <si>
    <t>N3901.67726</t>
  </si>
  <si>
    <t>N3901.30712</t>
  </si>
  <si>
    <t>N3900.91380</t>
  </si>
  <si>
    <t>N3900.47767</t>
  </si>
  <si>
    <t>N3859.99906</t>
  </si>
  <si>
    <t>N3859.55456</t>
  </si>
  <si>
    <t>N3859.07080</t>
  </si>
  <si>
    <t>N3858.54745</t>
  </si>
  <si>
    <t>N3858.08139</t>
  </si>
  <si>
    <t>N3857.68517</t>
  </si>
  <si>
    <t>N3857.30794</t>
  </si>
  <si>
    <t>N3856.89499</t>
  </si>
  <si>
    <t>N3856.37132</t>
  </si>
  <si>
    <t>N3855.85859</t>
  </si>
  <si>
    <t>N3855.47911</t>
  </si>
  <si>
    <t>N3855.11315</t>
  </si>
  <si>
    <t>N3854.86370</t>
  </si>
  <si>
    <t>N3854.67573</t>
  </si>
  <si>
    <t>N3854.58336</t>
  </si>
  <si>
    <t>N3854.57949</t>
  </si>
  <si>
    <t>N3854.65674</t>
  </si>
  <si>
    <t>N3854.83087</t>
  </si>
  <si>
    <t>N3855.13729</t>
  </si>
  <si>
    <t>N3855.43920</t>
  </si>
  <si>
    <t>N3855.79389</t>
  </si>
  <si>
    <t>N3856.20363</t>
  </si>
  <si>
    <t>N3856.55768</t>
  </si>
  <si>
    <t>N3856.82708</t>
  </si>
  <si>
    <t>N3857.01569</t>
  </si>
  <si>
    <t>N3857.12931</t>
  </si>
  <si>
    <t>N3857.09616</t>
  </si>
  <si>
    <t>N3856.95743</t>
  </si>
  <si>
    <t>N3856.90433</t>
  </si>
  <si>
    <t>N3857.08618</t>
  </si>
  <si>
    <t>N3857.45150</t>
  </si>
  <si>
    <t>N3857.81295</t>
  </si>
  <si>
    <t>N3858.10038</t>
  </si>
  <si>
    <t>N3858.12870</t>
  </si>
  <si>
    <t>N3857.90436</t>
  </si>
  <si>
    <t>N3857.55803</t>
  </si>
  <si>
    <t>N3857.07685</t>
  </si>
  <si>
    <t>N3856.68996</t>
  </si>
  <si>
    <t>N3856.51777</t>
  </si>
  <si>
    <t>N3856.58600</t>
  </si>
  <si>
    <t>N3856.85701</t>
  </si>
  <si>
    <t>N3857.23231</t>
  </si>
  <si>
    <t>N3857.59794</t>
  </si>
  <si>
    <t>N3857.80362</t>
  </si>
  <si>
    <t>N3857.88344</t>
  </si>
  <si>
    <t>N3857.86381</t>
  </si>
  <si>
    <t>N3857.78945</t>
  </si>
  <si>
    <t>N3857.68485</t>
  </si>
  <si>
    <t>N3857.51329</t>
  </si>
  <si>
    <t>N3857.22201</t>
  </si>
  <si>
    <t>N3856.78781</t>
  </si>
  <si>
    <t>N3856.31467</t>
  </si>
  <si>
    <t>N3855.87339</t>
  </si>
  <si>
    <t>N3855.78005</t>
  </si>
  <si>
    <t>N3855.93294</t>
  </si>
  <si>
    <t>N3856.30662</t>
  </si>
  <si>
    <t>N3856.66325</t>
  </si>
  <si>
    <t>N3856.99895</t>
  </si>
  <si>
    <t>N3857.25419</t>
  </si>
  <si>
    <t>N3857.38390</t>
  </si>
  <si>
    <t>N3857.37296</t>
  </si>
  <si>
    <t>N3857.23359</t>
  </si>
  <si>
    <t>N3856.94327</t>
  </si>
  <si>
    <t>N3856.49652</t>
  </si>
  <si>
    <t>N3856.06329</t>
  </si>
  <si>
    <t>N3855.77619</t>
  </si>
  <si>
    <t>N3855.77522</t>
  </si>
  <si>
    <t>N3855.94034</t>
  </si>
  <si>
    <t>N3856.47238</t>
  </si>
  <si>
    <t>N3856.81485</t>
  </si>
  <si>
    <t>N3856.98544</t>
  </si>
  <si>
    <t>N3857.05303</t>
  </si>
  <si>
    <t>N3857.09036</t>
  </si>
  <si>
    <t>N3857.06783</t>
  </si>
  <si>
    <t>N3856.87085</t>
  </si>
  <si>
    <t>N3856.57152</t>
  </si>
  <si>
    <t>N3856.15277</t>
  </si>
  <si>
    <t>N3855.84635</t>
  </si>
  <si>
    <t>N3855.72726</t>
  </si>
  <si>
    <t>N3855.97832</t>
  </si>
  <si>
    <t>N3856.36134</t>
  </si>
  <si>
    <t>N3856.74082</t>
  </si>
  <si>
    <t>N3857.01312</t>
  </si>
  <si>
    <t>N3857.16665</t>
  </si>
  <si>
    <t>N3856.91302</t>
  </si>
  <si>
    <t>N3856.44792</t>
  </si>
  <si>
    <t>N3856.14698</t>
  </si>
  <si>
    <t>N3856.03239</t>
  </si>
  <si>
    <t>N3856.17240</t>
  </si>
  <si>
    <t>N3856.52967</t>
  </si>
  <si>
    <t>N3856.93748</t>
  </si>
  <si>
    <t>N3857.19207</t>
  </si>
  <si>
    <t>N3857.23037</t>
  </si>
  <si>
    <t>N3857.08360</t>
  </si>
  <si>
    <t>N3856.76882</t>
  </si>
  <si>
    <t>N3856.35007</t>
  </si>
  <si>
    <t>N3856.09612</t>
  </si>
  <si>
    <t>N3856.01501</t>
  </si>
  <si>
    <t>N3856.21907</t>
  </si>
  <si>
    <t>N3856.54255</t>
  </si>
  <si>
    <t>N3856.84929</t>
  </si>
  <si>
    <t>N3856.95679</t>
  </si>
  <si>
    <t>N3856.68417</t>
  </si>
  <si>
    <t>N3856.26188</t>
  </si>
  <si>
    <t>N3855.90687</t>
  </si>
  <si>
    <t>N3855.80290</t>
  </si>
  <si>
    <t>N3855.99216</t>
  </si>
  <si>
    <t>N3856.42282</t>
  </si>
  <si>
    <t>N3856.73599</t>
  </si>
  <si>
    <t>N3856.88952</t>
  </si>
  <si>
    <t>N3856.81613</t>
  </si>
  <si>
    <t>N3856.49169</t>
  </si>
  <si>
    <t>N3856.15985</t>
  </si>
  <si>
    <t>N3856.03207</t>
  </si>
  <si>
    <t>N3856.39256</t>
  </si>
  <si>
    <t>N3856.73213</t>
  </si>
  <si>
    <t>N3856.94649</t>
  </si>
  <si>
    <t>N3856.90787</t>
  </si>
  <si>
    <t>N3856.77848</t>
  </si>
  <si>
    <t>N3856.47657</t>
  </si>
  <si>
    <t>N3856.10546</t>
  </si>
  <si>
    <t>N3855.83541</t>
  </si>
  <si>
    <t>N3855.82801</t>
  </si>
  <si>
    <t>N3856.07906</t>
  </si>
  <si>
    <t>N3856.47335</t>
  </si>
  <si>
    <t>N3856.80358</t>
  </si>
  <si>
    <t>N3856.96580</t>
  </si>
  <si>
    <t>N3857.03307</t>
  </si>
  <si>
    <t>N3857.06365</t>
  </si>
  <si>
    <t>N3857.08843</t>
  </si>
  <si>
    <t>N3857.10807</t>
  </si>
  <si>
    <t>N3857.02084</t>
  </si>
  <si>
    <t>N3856.73953</t>
  </si>
  <si>
    <t>N3856.28152</t>
  </si>
  <si>
    <t>N3855.90558</t>
  </si>
  <si>
    <t>N3855.71954</t>
  </si>
  <si>
    <t>N3855.56150</t>
  </si>
  <si>
    <t>N3855.43726</t>
  </si>
  <si>
    <t>N3855.38223</t>
  </si>
  <si>
    <t>N3855.46494</t>
  </si>
  <si>
    <t>N3855.70924</t>
  </si>
  <si>
    <t>N3856.04849</t>
  </si>
  <si>
    <t>N3856.22004</t>
  </si>
  <si>
    <t>N3856.27057</t>
  </si>
  <si>
    <t>N3856.35522</t>
  </si>
  <si>
    <t>N3856.45790</t>
  </si>
  <si>
    <t>N3856.54770</t>
  </si>
  <si>
    <t>N3856.64426</t>
  </si>
  <si>
    <t>N3856.68127</t>
  </si>
  <si>
    <t>N3856.63911</t>
  </si>
  <si>
    <t>N3856.39546</t>
  </si>
  <si>
    <t>N3856.01147</t>
  </si>
  <si>
    <t>N3855.76750</t>
  </si>
  <si>
    <t>N3855.68961</t>
  </si>
  <si>
    <t>N3855.66772</t>
  </si>
  <si>
    <t>N3855.62877</t>
  </si>
  <si>
    <t>N3855.64294</t>
  </si>
  <si>
    <t>N3855.73531</t>
  </si>
  <si>
    <t>N3855.99538</t>
  </si>
  <si>
    <t>N3856.29954</t>
  </si>
  <si>
    <t>N3856.40479</t>
  </si>
  <si>
    <t>N3856.48751</t>
  </si>
  <si>
    <t>N3856.47431</t>
  </si>
  <si>
    <t>N3856.43376</t>
  </si>
  <si>
    <t>N3856.36745</t>
  </si>
  <si>
    <t>N3856.23066</t>
  </si>
  <si>
    <t>N3855.88627</t>
  </si>
  <si>
    <t>N3855.53286</t>
  </si>
  <si>
    <t>N3855.23964</t>
  </si>
  <si>
    <t>N3855.09802</t>
  </si>
  <si>
    <t>N3855.03461</t>
  </si>
  <si>
    <t>N3855.01305</t>
  </si>
  <si>
    <t>N3855.04974</t>
  </si>
  <si>
    <t>N3855.13825</t>
  </si>
  <si>
    <t>N3855.30240</t>
  </si>
  <si>
    <t>N3855.56054</t>
  </si>
  <si>
    <t>N3855.89367</t>
  </si>
  <si>
    <t>N3856.14311</t>
  </si>
  <si>
    <t>N3856.21425</t>
  </si>
  <si>
    <t>N3856.29246</t>
  </si>
  <si>
    <t>N3856.38065</t>
  </si>
  <si>
    <t>N3856.46305</t>
  </si>
  <si>
    <t>N3856.51583</t>
  </si>
  <si>
    <t>N3856.53482</t>
  </si>
  <si>
    <t>N3856.50940</t>
  </si>
  <si>
    <t>N3856.37936</t>
  </si>
  <si>
    <t>N3856.04462</t>
  </si>
  <si>
    <t>N3855.64648</t>
  </si>
  <si>
    <t>N3855.27311</t>
  </si>
  <si>
    <t>N3854.96831</t>
  </si>
  <si>
    <t>N3854.90136</t>
  </si>
  <si>
    <t>N3854.92260</t>
  </si>
  <si>
    <t>N3854.94739</t>
  </si>
  <si>
    <t>N3854.98569</t>
  </si>
  <si>
    <t>N3855.04169</t>
  </si>
  <si>
    <t>N3855.13214</t>
  </si>
  <si>
    <t>N3855.23674</t>
  </si>
  <si>
    <t>N3855.33427</t>
  </si>
  <si>
    <t>N3855.30047</t>
  </si>
  <si>
    <t>N3855.13342</t>
  </si>
  <si>
    <t>N3854.82636</t>
  </si>
  <si>
    <t>N3854.40987</t>
  </si>
  <si>
    <t>N3854.01398</t>
  </si>
  <si>
    <t>N3853.65381</t>
  </si>
  <si>
    <t>N3853.24794</t>
  </si>
  <si>
    <t>N3852.90901</t>
  </si>
  <si>
    <t>N3852.52245</t>
  </si>
  <si>
    <t>N3852.11465</t>
  </si>
  <si>
    <t>N3851.75513</t>
  </si>
  <si>
    <t>N3851.34057</t>
  </si>
  <si>
    <t>N3850.97557</t>
  </si>
  <si>
    <t>N3850.61605</t>
  </si>
  <si>
    <t>N3850.18829</t>
  </si>
  <si>
    <t>N3849.85999</t>
  </si>
  <si>
    <t>N3849.49403</t>
  </si>
  <si>
    <t>N3849.12613</t>
  </si>
  <si>
    <t>N3848.83259</t>
  </si>
  <si>
    <t>N3848.80137</t>
  </si>
  <si>
    <t>N3848.99578</t>
  </si>
  <si>
    <t>N3849.30799</t>
  </si>
  <si>
    <t>N3849.70903</t>
  </si>
  <si>
    <t>N3850.00676</t>
  </si>
  <si>
    <t>N3850.10364</t>
  </si>
  <si>
    <t>N3850.01706</t>
  </si>
  <si>
    <t>N3849.71032</t>
  </si>
  <si>
    <t>N3849.26550</t>
  </si>
  <si>
    <t>N3849.02442</t>
  </si>
  <si>
    <t>N3848.94010</t>
  </si>
  <si>
    <t>N3849.16025</t>
  </si>
  <si>
    <t>N3849.57160</t>
  </si>
  <si>
    <t>N3849.95687</t>
  </si>
  <si>
    <t>N3850.22498</t>
  </si>
  <si>
    <t>N3850.36306</t>
  </si>
  <si>
    <t>N3850.26843</t>
  </si>
  <si>
    <t>N3850.00869</t>
  </si>
  <si>
    <t>N3849.70356</t>
  </si>
  <si>
    <t>N3849.33502</t>
  </si>
  <si>
    <t>N3849.05404</t>
  </si>
  <si>
    <t>N3849.01670</t>
  </si>
  <si>
    <t>N3849.13836</t>
  </si>
  <si>
    <t>N3849.49853</t>
  </si>
  <si>
    <t>N3849.90698</t>
  </si>
  <si>
    <t>N3850.23013</t>
  </si>
  <si>
    <t>N3850.32991</t>
  </si>
  <si>
    <t>N3850.24558</t>
  </si>
  <si>
    <t>N3850.02027</t>
  </si>
  <si>
    <t>N3849.71096</t>
  </si>
  <si>
    <t>N3849.39393</t>
  </si>
  <si>
    <t>N3849.11712</t>
  </si>
  <si>
    <t>N3849.03279</t>
  </si>
  <si>
    <t>N3849.09395</t>
  </si>
  <si>
    <t>N3849.30960</t>
  </si>
  <si>
    <t>N3849.65946</t>
  </si>
  <si>
    <t>N3850.02929</t>
  </si>
  <si>
    <t>N3850.25910</t>
  </si>
  <si>
    <t>N3850.35019</t>
  </si>
  <si>
    <t>N3850.30480</t>
  </si>
  <si>
    <t>N3850.11973</t>
  </si>
  <si>
    <t>N3849.88895</t>
  </si>
  <si>
    <t>N3849.57739</t>
  </si>
  <si>
    <t>N3849.27966</t>
  </si>
  <si>
    <t>N3848.87476</t>
  </si>
  <si>
    <t>N3848.93334</t>
  </si>
  <si>
    <t>N3849.21014</t>
  </si>
  <si>
    <t>N3849.56226</t>
  </si>
  <si>
    <t>N3849.95365</t>
  </si>
  <si>
    <t>N3850.26039</t>
  </si>
  <si>
    <t>N3850.39428</t>
  </si>
  <si>
    <t>N3850.44160</t>
  </si>
  <si>
    <t>N3850.32540</t>
  </si>
  <si>
    <t>N3850.09624</t>
  </si>
  <si>
    <t>N3849.80237</t>
  </si>
  <si>
    <t>N3849.44188</t>
  </si>
  <si>
    <t>N3848.97067</t>
  </si>
  <si>
    <t>N3848.96584</t>
  </si>
  <si>
    <t>N3849.11455</t>
  </si>
  <si>
    <t>N3849.33213</t>
  </si>
  <si>
    <t>N3849.61376</t>
  </si>
  <si>
    <t>N3849.93466</t>
  </si>
  <si>
    <t>N3850.25620</t>
  </si>
  <si>
    <t>N3850.50018</t>
  </si>
  <si>
    <t>N3850.67173</t>
  </si>
  <si>
    <t>N3850.71035</t>
  </si>
  <si>
    <t>N3850.59159</t>
  </si>
  <si>
    <t>N3850.37400</t>
  </si>
  <si>
    <t>N3850.07467</t>
  </si>
  <si>
    <t>N3849.65850</t>
  </si>
  <si>
    <t>N3849.35144</t>
  </si>
  <si>
    <t>N3849.16991</t>
  </si>
  <si>
    <t>N3849.12066</t>
  </si>
  <si>
    <t>N3849.21754</t>
  </si>
  <si>
    <t>N3849.41163</t>
  </si>
  <si>
    <t>N3849.71000</t>
  </si>
  <si>
    <t>N3849.99549</t>
  </si>
  <si>
    <t>N3850.28356</t>
  </si>
  <si>
    <t>N3850.58418</t>
  </si>
  <si>
    <t>N3850.79694</t>
  </si>
  <si>
    <t>N3850.86807</t>
  </si>
  <si>
    <t>N3850.88963</t>
  </si>
  <si>
    <t>N3850.88480</t>
  </si>
  <si>
    <t>N3850.80466</t>
  </si>
  <si>
    <t>N3850.64662</t>
  </si>
  <si>
    <t>N3850.42035</t>
  </si>
  <si>
    <t>N3850.16640</t>
  </si>
  <si>
    <t>N3849.93273</t>
  </si>
  <si>
    <t>N3849.61666</t>
  </si>
  <si>
    <t>N3849.26164</t>
  </si>
  <si>
    <t>N3848.91821</t>
  </si>
  <si>
    <t>N3848.53326</t>
  </si>
  <si>
    <t>N3848.24229</t>
  </si>
  <si>
    <t>N3848.02632</t>
  </si>
  <si>
    <t>N3848.01280</t>
  </si>
  <si>
    <t>N3848.17502</t>
  </si>
  <si>
    <t>N3848.44764</t>
  </si>
  <si>
    <t>N3848.79333</t>
  </si>
  <si>
    <t>N3849.05693</t>
  </si>
  <si>
    <t>N3849.22173</t>
  </si>
  <si>
    <t>N3849.29254</t>
  </si>
  <si>
    <t>N3849.28353</t>
  </si>
  <si>
    <t>N3849.15929</t>
  </si>
  <si>
    <t>N3849.00028</t>
  </si>
  <si>
    <t>N3848.79204</t>
  </si>
  <si>
    <t>N3848.52103</t>
  </si>
  <si>
    <t>N3848.13608</t>
  </si>
  <si>
    <t>N3847.73632</t>
  </si>
  <si>
    <t>N3847.31596</t>
  </si>
  <si>
    <t>N3847.03691</t>
  </si>
  <si>
    <t>N3846.82673</t>
  </si>
  <si>
    <t>N3846.76622</t>
  </si>
  <si>
    <t>N3846.85795</t>
  </si>
  <si>
    <t>N3847.09999</t>
  </si>
  <si>
    <t>N3847.40222</t>
  </si>
  <si>
    <t>N3847.71121</t>
  </si>
  <si>
    <t>N3847.87698</t>
  </si>
  <si>
    <t>N3847.97772</t>
  </si>
  <si>
    <t>N3848.06945</t>
  </si>
  <si>
    <t>N3848.08876</t>
  </si>
  <si>
    <t>N3848.03179</t>
  </si>
  <si>
    <t>N3847.92847</t>
  </si>
  <si>
    <t>N3847.73857</t>
  </si>
  <si>
    <t>N3847.46724</t>
  </si>
  <si>
    <t>N3847.10128</t>
  </si>
  <si>
    <t>N3846.68833</t>
  </si>
  <si>
    <t>N3846.18397</t>
  </si>
  <si>
    <t>N3845.81446</t>
  </si>
  <si>
    <t>N3845.62102</t>
  </si>
  <si>
    <t>N3845.72724</t>
  </si>
  <si>
    <t>N3845.96252</t>
  </si>
  <si>
    <t>N3846.31400</t>
  </si>
  <si>
    <t>N3846.64649</t>
  </si>
  <si>
    <t>N3847.01856</t>
  </si>
  <si>
    <t>N3847.35169</t>
  </si>
  <si>
    <t>N3847.63622</t>
  </si>
  <si>
    <t>N3847.94521</t>
  </si>
  <si>
    <t>N3848.28671</t>
  </si>
  <si>
    <t>N3848.63336</t>
  </si>
  <si>
    <t>N3849.00962</t>
  </si>
  <si>
    <t>N3849.30831</t>
  </si>
  <si>
    <t>N3849.63404</t>
  </si>
  <si>
    <t>N3849.95494</t>
  </si>
  <si>
    <t>N3850.31156</t>
  </si>
  <si>
    <t>N3850.62055</t>
  </si>
  <si>
    <t>N3850.93791</t>
  </si>
  <si>
    <t>N3851.27748</t>
  </si>
  <si>
    <t>N3851.53658</t>
  </si>
  <si>
    <t>N3851.87036</t>
  </si>
  <si>
    <t>N3852.21153</t>
  </si>
  <si>
    <t>N3852.51473</t>
  </si>
  <si>
    <t>N3852.85430</t>
  </si>
  <si>
    <t>N3853.01845</t>
  </si>
  <si>
    <t>N3853.02263</t>
  </si>
  <si>
    <t>N3852.92446</t>
  </si>
  <si>
    <t>N3852.81374</t>
  </si>
  <si>
    <t>N3852.67051</t>
  </si>
  <si>
    <t>N3852.50089</t>
  </si>
  <si>
    <t>N3852.38276</t>
  </si>
  <si>
    <t>N3852.23084</t>
  </si>
  <si>
    <t>N3852.13493</t>
  </si>
  <si>
    <t>N3852.05768</t>
  </si>
  <si>
    <t>N3852.05317</t>
  </si>
  <si>
    <t>N3852.14748</t>
  </si>
  <si>
    <t>N3852.26786</t>
  </si>
  <si>
    <t>N3852.33931</t>
  </si>
  <si>
    <t>N3852.37987</t>
  </si>
  <si>
    <t>N3852.42171</t>
  </si>
  <si>
    <t>N3852.50958</t>
  </si>
  <si>
    <t>N3852.60389</t>
  </si>
  <si>
    <t>N3852.49413</t>
  </si>
  <si>
    <t>N3852.47321</t>
  </si>
  <si>
    <t>N3852.55689</t>
  </si>
  <si>
    <t>N3852.59841</t>
  </si>
  <si>
    <t>N3852.64895</t>
  </si>
  <si>
    <t>N3852.77093</t>
  </si>
  <si>
    <t>N3852.92285</t>
  </si>
  <si>
    <t>N3853.02553</t>
  </si>
  <si>
    <t>N3853.11662</t>
  </si>
  <si>
    <t>N3853.14752</t>
  </si>
  <si>
    <t>N3853.07188</t>
  </si>
  <si>
    <t>N3852.94217</t>
  </si>
  <si>
    <t>N3852.90386</t>
  </si>
  <si>
    <t>N3853.00107</t>
  </si>
  <si>
    <t>N3853.19837</t>
  </si>
  <si>
    <t>N3853.45393</t>
  </si>
  <si>
    <t>N3853.65478</t>
  </si>
  <si>
    <t>N3853.83148</t>
  </si>
  <si>
    <t>N3854.00110</t>
  </si>
  <si>
    <t>N3854.14787</t>
  </si>
  <si>
    <t>N3854.29818</t>
  </si>
  <si>
    <t>N3854.45397</t>
  </si>
  <si>
    <t>N3854.61039</t>
  </si>
  <si>
    <t>N3854.73238</t>
  </si>
  <si>
    <t>N3854.87432</t>
  </si>
  <si>
    <t>N3855.00822</t>
  </si>
  <si>
    <t>N3855.05682</t>
  </si>
  <si>
    <t>N3855.09448</t>
  </si>
  <si>
    <t>N3855.27730</t>
  </si>
  <si>
    <t>N3855.57792</t>
  </si>
  <si>
    <t>N3855.84571</t>
  </si>
  <si>
    <t>N3856.07198</t>
  </si>
  <si>
    <t>N3856.26317</t>
  </si>
  <si>
    <t>N3856.39900</t>
  </si>
  <si>
    <t>N3856.57989</t>
  </si>
  <si>
    <t>N3856.86345</t>
  </si>
  <si>
    <t>N3857.21718</t>
  </si>
  <si>
    <t>N3857.59022</t>
  </si>
  <si>
    <t>N3857.95843</t>
  </si>
  <si>
    <t>N3858.23395</t>
  </si>
  <si>
    <t>N3858.48597</t>
  </si>
  <si>
    <t>N3858.75119</t>
  </si>
  <si>
    <t>N3858.98164</t>
  </si>
  <si>
    <t>N3859.24428</t>
  </si>
  <si>
    <t>N3859.46283</t>
  </si>
  <si>
    <t>N3859.72032</t>
  </si>
  <si>
    <t>N3859.97621</t>
  </si>
  <si>
    <t>N3900.18767</t>
  </si>
  <si>
    <t>N3900.23563</t>
  </si>
  <si>
    <t>N3900.14068</t>
  </si>
  <si>
    <t>N3859.91344</t>
  </si>
  <si>
    <t>N3859.66303</t>
  </si>
  <si>
    <t>N3859.33795</t>
  </si>
  <si>
    <t>N3858.93208</t>
  </si>
  <si>
    <t>N3858.62695</t>
  </si>
  <si>
    <t>N3858.29897</t>
  </si>
  <si>
    <t>N3858.01540</t>
  </si>
  <si>
    <t>N3857.77529</t>
  </si>
  <si>
    <t>N3857.53904</t>
  </si>
  <si>
    <t>N3857.38680</t>
  </si>
  <si>
    <t>N3857.51490</t>
  </si>
  <si>
    <t>N3857.72637</t>
  </si>
  <si>
    <t>N3857.98740</t>
  </si>
  <si>
    <t>N3858.21206</t>
  </si>
  <si>
    <t>N3858.39778</t>
  </si>
  <si>
    <t>N3858.60055</t>
  </si>
  <si>
    <t>N3858.78659</t>
  </si>
  <si>
    <t>N3858.91180</t>
  </si>
  <si>
    <t>N3858.97585</t>
  </si>
  <si>
    <t>N3858.98679</t>
  </si>
  <si>
    <t>N3858.98068</t>
  </si>
  <si>
    <t>NAME</t>
  </si>
  <si>
    <t>DATUM</t>
  </si>
  <si>
    <t>WGS</t>
  </si>
  <si>
    <t>SYSTEM</t>
  </si>
  <si>
    <t>LON</t>
  </si>
  <si>
    <t>LONGITUDE</t>
  </si>
  <si>
    <t>W07655.35989</t>
  </si>
  <si>
    <t>W07655.37180</t>
  </si>
  <si>
    <t>W07655.36954</t>
  </si>
  <si>
    <t>W07655.36987</t>
  </si>
  <si>
    <t>W07655.36890</t>
  </si>
  <si>
    <t>W07655.36858</t>
  </si>
  <si>
    <t>W07655.36761</t>
  </si>
  <si>
    <t>W07655.36793</t>
  </si>
  <si>
    <t>W07655.37019</t>
  </si>
  <si>
    <t>W07655.36922</t>
  </si>
  <si>
    <t>W07655.17964</t>
  </si>
  <si>
    <t>W07655.19381</t>
  </si>
  <si>
    <t>W07655.19155</t>
  </si>
  <si>
    <t>W07655.19252</t>
  </si>
  <si>
    <t>W07655.18930</t>
  </si>
  <si>
    <t>W07655.19027</t>
  </si>
  <si>
    <t>W07655.19059</t>
  </si>
  <si>
    <t>W07655.19123</t>
  </si>
  <si>
    <t>W07655.19220</t>
  </si>
  <si>
    <t>W07655.19316</t>
  </si>
  <si>
    <t>W07655.19091</t>
  </si>
  <si>
    <t>W07655.19187</t>
  </si>
  <si>
    <t>W07655.19284</t>
  </si>
  <si>
    <t>W07655.18737</t>
  </si>
  <si>
    <t>W07655.18833</t>
  </si>
  <si>
    <t>W07655.18705</t>
  </si>
  <si>
    <t>W07655.18962</t>
  </si>
  <si>
    <t>W07655.17739</t>
  </si>
  <si>
    <t>W07655.15100</t>
  </si>
  <si>
    <t>W07655.13104</t>
  </si>
  <si>
    <t>W07655.12943</t>
  </si>
  <si>
    <t>W07655.24884</t>
  </si>
  <si>
    <t>W07655.45259</t>
  </si>
  <si>
    <t>W07655.69302</t>
  </si>
  <si>
    <t>W07655.87970</t>
  </si>
  <si>
    <t>W07656.09632</t>
  </si>
  <si>
    <t>W07656.33546</t>
  </si>
  <si>
    <t>W07656.75195</t>
  </si>
  <si>
    <t>W07657.12049</t>
  </si>
  <si>
    <t>W07657.36768</t>
  </si>
  <si>
    <t>W07657.35449</t>
  </si>
  <si>
    <t>W07657.00719</t>
  </si>
  <si>
    <t>W07656.67953</t>
  </si>
  <si>
    <t>W07656.31744</t>
  </si>
  <si>
    <t>W07655.92830</t>
  </si>
  <si>
    <t>W07655.60225</t>
  </si>
  <si>
    <t>W07655.20314</t>
  </si>
  <si>
    <t>W07654.69749</t>
  </si>
  <si>
    <t>W07654.24720</t>
  </si>
  <si>
    <t>W07654.31093</t>
  </si>
  <si>
    <t>W07654.61670</t>
  </si>
  <si>
    <t>W07654.97751</t>
  </si>
  <si>
    <t>W07655.31161</t>
  </si>
  <si>
    <t>W07655.67628</t>
  </si>
  <si>
    <t>W07656.03452</t>
  </si>
  <si>
    <t>W07656.40981</t>
  </si>
  <si>
    <t>W07656.94218</t>
  </si>
  <si>
    <t>W07657.35964</t>
  </si>
  <si>
    <t>W07657.75714</t>
  </si>
  <si>
    <t>W07657.98277</t>
  </si>
  <si>
    <t>W07657.88363</t>
  </si>
  <si>
    <t>W07657.50351</t>
  </si>
  <si>
    <t>W07657.12886</t>
  </si>
  <si>
    <t>W07656.75067</t>
  </si>
  <si>
    <t>W07656.30714</t>
  </si>
  <si>
    <t>W07655.76254</t>
  </si>
  <si>
    <t>W07655.20411</t>
  </si>
  <si>
    <t>W07654.69910</t>
  </si>
  <si>
    <t>W07654.56070</t>
  </si>
  <si>
    <t>W07654.83943</t>
  </si>
  <si>
    <t>W07655.57103</t>
  </si>
  <si>
    <t>W07655.83882</t>
  </si>
  <si>
    <t>W07655.89418</t>
  </si>
  <si>
    <t>W07655.69173</t>
  </si>
  <si>
    <t>W07655.25142</t>
  </si>
  <si>
    <t>W07654.78085</t>
  </si>
  <si>
    <t>W07654.18894</t>
  </si>
  <si>
    <t>W07653.65143</t>
  </si>
  <si>
    <t>W07653.05083</t>
  </si>
  <si>
    <t>W07652.44508</t>
  </si>
  <si>
    <t>W07651.89984</t>
  </si>
  <si>
    <t>W07651.30728</t>
  </si>
  <si>
    <t>W07650.72857</t>
  </si>
  <si>
    <t>W07650.24095</t>
  </si>
  <si>
    <t>W07649.71437</t>
  </si>
  <si>
    <t>W07649.12021</t>
  </si>
  <si>
    <t>W07648.62068</t>
  </si>
  <si>
    <t>W07648.13015</t>
  </si>
  <si>
    <t>W07647.58717</t>
  </si>
  <si>
    <t>W07647.05706</t>
  </si>
  <si>
    <t>W07646.56460</t>
  </si>
  <si>
    <t>W07645.99458</t>
  </si>
  <si>
    <t>W07645.45932</t>
  </si>
  <si>
    <t>W07644.91150</t>
  </si>
  <si>
    <t>W07644.41487</t>
  </si>
  <si>
    <t>W07643.95685</t>
  </si>
  <si>
    <t>W07643.81137</t>
  </si>
  <si>
    <t>W07643.90407</t>
  </si>
  <si>
    <t>W07644.31026</t>
  </si>
  <si>
    <t>W07644.74832</t>
  </si>
  <si>
    <t>W07645.21470</t>
  </si>
  <si>
    <t>W07645.57036</t>
  </si>
  <si>
    <t>W07645.95853</t>
  </si>
  <si>
    <t>W07646.39691</t>
  </si>
  <si>
    <t>W07646.82531</t>
  </si>
  <si>
    <t>W07647.17035</t>
  </si>
  <si>
    <t>W07647.23183</t>
  </si>
  <si>
    <t>W07646.84495</t>
  </si>
  <si>
    <t>W07646.21441</t>
  </si>
  <si>
    <t>W07645.75608</t>
  </si>
  <si>
    <t>W07645.27489</t>
  </si>
  <si>
    <t>W07644.87706</t>
  </si>
  <si>
    <t>W07644.38654</t>
  </si>
  <si>
    <t>W07643.96168</t>
  </si>
  <si>
    <t>W07643.74667</t>
  </si>
  <si>
    <t>W07643.82167</t>
  </si>
  <si>
    <t>W07644.01093</t>
  </si>
  <si>
    <t>W07644.28129</t>
  </si>
  <si>
    <t>W07644.70648</t>
  </si>
  <si>
    <t>W07645.14550</t>
  </si>
  <si>
    <t>W07645.41554</t>
  </si>
  <si>
    <t>W07645.54493</t>
  </si>
  <si>
    <t>W07645.49022</t>
  </si>
  <si>
    <t>W07645.07823</t>
  </si>
  <si>
    <t>W07644.59704</t>
  </si>
  <si>
    <t>W07644.17443</t>
  </si>
  <si>
    <t>W07643.89763</t>
  </si>
  <si>
    <t>W07643.82714</t>
  </si>
  <si>
    <t>W07643.98839</t>
  </si>
  <si>
    <t>W07644.25458</t>
  </si>
  <si>
    <t>W07644.58578</t>
  </si>
  <si>
    <t>W07644.99809</t>
  </si>
  <si>
    <t>W07645.35536</t>
  </si>
  <si>
    <t>W07645.53946</t>
  </si>
  <si>
    <t>W07645.40267</t>
  </si>
  <si>
    <t>W07644.98328</t>
  </si>
  <si>
    <t>W07644.53331</t>
  </si>
  <si>
    <t>W07644.13967</t>
  </si>
  <si>
    <t>W07643.84259</t>
  </si>
  <si>
    <t>W07643.79141</t>
  </si>
  <si>
    <t>W07643.90342</t>
  </si>
  <si>
    <t>W07644.17218</t>
  </si>
  <si>
    <t>W07644.61346</t>
  </si>
  <si>
    <t>W07644.93500</t>
  </si>
  <si>
    <t>W07645.09754</t>
  </si>
  <si>
    <t>W07644.94755</t>
  </si>
  <si>
    <t>W07644.56807</t>
  </si>
  <si>
    <t>W07643.98099</t>
  </si>
  <si>
    <t>W07643.56707</t>
  </si>
  <si>
    <t>W07643.26484</t>
  </si>
  <si>
    <t>W07643.30250</t>
  </si>
  <si>
    <t>W07643.54261</t>
  </si>
  <si>
    <t>W07643.90922</t>
  </si>
  <si>
    <t>W07644.34727</t>
  </si>
  <si>
    <t>W07644.64500</t>
  </si>
  <si>
    <t>W07644.79595</t>
  </si>
  <si>
    <t>W07644.68201</t>
  </si>
  <si>
    <t>W07644.34341</t>
  </si>
  <si>
    <t>W07643.84420</t>
  </si>
  <si>
    <t>W07643.38361</t>
  </si>
  <si>
    <t>W07642.89212</t>
  </si>
  <si>
    <t>W07642.55996</t>
  </si>
  <si>
    <t>W07642.36426</t>
  </si>
  <si>
    <t>W07642.29796</t>
  </si>
  <si>
    <t>W07642.34173</t>
  </si>
  <si>
    <t>W07642.47531</t>
  </si>
  <si>
    <t>W07642.73087</t>
  </si>
  <si>
    <t>W07643.08106</t>
  </si>
  <si>
    <t>W07643.49594</t>
  </si>
  <si>
    <t>W07643.91984</t>
  </si>
  <si>
    <t>W07644.05148</t>
  </si>
  <si>
    <t>W07643.82070</t>
  </si>
  <si>
    <t>W07643.29703</t>
  </si>
  <si>
    <t>W07642.66843</t>
  </si>
  <si>
    <t>W07642.12705</t>
  </si>
  <si>
    <t>W07641.65906</t>
  </si>
  <si>
    <t>W07641.51937</t>
  </si>
  <si>
    <t>W07641.54254</t>
  </si>
  <si>
    <t>W07641.69285</t>
  </si>
  <si>
    <t>W07641.99444</t>
  </si>
  <si>
    <t>W07642.37392</t>
  </si>
  <si>
    <t>W07642.76338</t>
  </si>
  <si>
    <t>W07643.10198</t>
  </si>
  <si>
    <t>W07643.26001</t>
  </si>
  <si>
    <t>W07643.24617</t>
  </si>
  <si>
    <t>W07643.03149</t>
  </si>
  <si>
    <t>W07642.70608</t>
  </si>
  <si>
    <t>W07642.18820</t>
  </si>
  <si>
    <t>W07641.68867</t>
  </si>
  <si>
    <t>W07641.14697</t>
  </si>
  <si>
    <t>W07640.72500</t>
  </si>
  <si>
    <t>W07640.39091</t>
  </si>
  <si>
    <t>W07640.39252</t>
  </si>
  <si>
    <t>W07640.61396</t>
  </si>
  <si>
    <t>W07640.90171</t>
  </si>
  <si>
    <t>W07641.25576</t>
  </si>
  <si>
    <t>W07641.62494</t>
  </si>
  <si>
    <t>W07642.02212</t>
  </si>
  <si>
    <t>W07642.32757</t>
  </si>
  <si>
    <t>W07642.52648</t>
  </si>
  <si>
    <t>W07642.62111</t>
  </si>
  <si>
    <t>W07642.52809</t>
  </si>
  <si>
    <t>W07642.11997</t>
  </si>
  <si>
    <t>W07641.45693</t>
  </si>
  <si>
    <t>W07640.85922</t>
  </si>
  <si>
    <t>W07640.24575</t>
  </si>
  <si>
    <t>W07639.59429</t>
  </si>
  <si>
    <t>W07639.01236</t>
  </si>
  <si>
    <t>W07638.45875</t>
  </si>
  <si>
    <t>W07637.91898</t>
  </si>
  <si>
    <t>W07637.42074</t>
  </si>
  <si>
    <t>W07636.84524</t>
  </si>
  <si>
    <t>W07636.36148</t>
  </si>
  <si>
    <t>W07635.94563</t>
  </si>
  <si>
    <t>W07635.55006</t>
  </si>
  <si>
    <t>W07635.19247</t>
  </si>
  <si>
    <t>W07634.81170</t>
  </si>
  <si>
    <t>W07634.39327</t>
  </si>
  <si>
    <t>W07633.95908</t>
  </si>
  <si>
    <t>W07633.49559</t>
  </si>
  <si>
    <t>W07633.02567</t>
  </si>
  <si>
    <t>W07632.63654</t>
  </si>
  <si>
    <t>W07632.42571</t>
  </si>
  <si>
    <t>W07632.39385</t>
  </si>
  <si>
    <t>W07632.49170</t>
  </si>
  <si>
    <t>W07632.71925</t>
  </si>
  <si>
    <t>W07633.02503</t>
  </si>
  <si>
    <t>W07633.42317</t>
  </si>
  <si>
    <t>W07633.83033</t>
  </si>
  <si>
    <t>W07634.28255</t>
  </si>
  <si>
    <t>W07634.67008</t>
  </si>
  <si>
    <t>W07634.95976</t>
  </si>
  <si>
    <t>W07635.18925</t>
  </si>
  <si>
    <t>W07635.37947</t>
  </si>
  <si>
    <t>W07635.41391</t>
  </si>
  <si>
    <t>W07635.19987</t>
  </si>
  <si>
    <t>W07634.75924</t>
  </si>
  <si>
    <t>W07634.25713</t>
  </si>
  <si>
    <t>W07633.74150</t>
  </si>
  <si>
    <t>W07633.11611</t>
  </si>
  <si>
    <t>W07632.45243</t>
  </si>
  <si>
    <t>W07631.86792</t>
  </si>
  <si>
    <t>W07631.23546</t>
  </si>
  <si>
    <t>W07630.58947</t>
  </si>
  <si>
    <t>W07630.26568</t>
  </si>
  <si>
    <t>W07630.22963</t>
  </si>
  <si>
    <t>W07630.54506</t>
  </si>
  <si>
    <t>W07630.94449</t>
  </si>
  <si>
    <t>W07631.31850</t>
  </si>
  <si>
    <t>W07631.50743</t>
  </si>
  <si>
    <t>W07631.36066</t>
  </si>
  <si>
    <t>W07630.94224</t>
  </si>
  <si>
    <t>W07630.33327</t>
  </si>
  <si>
    <t>W07629.63611</t>
  </si>
  <si>
    <t>W07629.16683</t>
  </si>
  <si>
    <t>W07629.03454</t>
  </si>
  <si>
    <t>W07629.24182</t>
  </si>
  <si>
    <t>W07629.57656</t>
  </si>
  <si>
    <t>W07630.01462</t>
  </si>
  <si>
    <t>W07630.48294</t>
  </si>
  <si>
    <t>W07630.89203</t>
  </si>
  <si>
    <t>W07631.29436</t>
  </si>
  <si>
    <t>W07631.65871</t>
  </si>
  <si>
    <t>W07631.94098</t>
  </si>
  <si>
    <t>W07632.06394</t>
  </si>
  <si>
    <t>W07631.98959</t>
  </si>
  <si>
    <t>W07631.56987</t>
  </si>
  <si>
    <t>W07631.00339</t>
  </si>
  <si>
    <t>W07630.44463</t>
  </si>
  <si>
    <t>W07630.24926</t>
  </si>
  <si>
    <t>W07630.40247</t>
  </si>
  <si>
    <t>W07630.72691</t>
  </si>
  <si>
    <t>W07631.02624</t>
  </si>
  <si>
    <t>W07631.53061</t>
  </si>
  <si>
    <t>W07632.01694</t>
  </si>
  <si>
    <t>W07632.40769</t>
  </si>
  <si>
    <t>W07632.66518</t>
  </si>
  <si>
    <t>W07632.76657</t>
  </si>
  <si>
    <t>W07632.60435</t>
  </si>
  <si>
    <t>W07632.06426</t>
  </si>
  <si>
    <t>W07631.42375</t>
  </si>
  <si>
    <t>W07630.79772</t>
  </si>
  <si>
    <t>W07630.85179</t>
  </si>
  <si>
    <t>W07631.10188</t>
  </si>
  <si>
    <t>W07631.60110</t>
  </si>
  <si>
    <t>W07632.01855</t>
  </si>
  <si>
    <t>W07632.54513</t>
  </si>
  <si>
    <t>W07633.01022</t>
  </si>
  <si>
    <t>W07633.43090</t>
  </si>
  <si>
    <t>W07633.65138</t>
  </si>
  <si>
    <t>W07633.64751</t>
  </si>
  <si>
    <t>W07633.23842</t>
  </si>
  <si>
    <t>W07632.75852</t>
  </si>
  <si>
    <t>W07632.23420</t>
  </si>
  <si>
    <t>W07631.98701</t>
  </si>
  <si>
    <t>W07631.98862</t>
  </si>
  <si>
    <t>W07632.22455</t>
  </si>
  <si>
    <t>W07632.68900</t>
  </si>
  <si>
    <t>W07633.10710</t>
  </si>
  <si>
    <t>W07633.53583</t>
  </si>
  <si>
    <t>W07633.58572</t>
  </si>
  <si>
    <t>W07633.25999</t>
  </si>
  <si>
    <t>W07632.73760</t>
  </si>
  <si>
    <t>W07631.97832</t>
  </si>
  <si>
    <t>W07632.02177</t>
  </si>
  <si>
    <t>W07632.36102</t>
  </si>
  <si>
    <t>W07632.82418</t>
  </si>
  <si>
    <t>W07633.21203</t>
  </si>
  <si>
    <t>W07633.44249</t>
  </si>
  <si>
    <t>W07633.37522</t>
  </si>
  <si>
    <t>W07633.03179</t>
  </si>
  <si>
    <t>W07632.46337</t>
  </si>
  <si>
    <t>W07632.04495</t>
  </si>
  <si>
    <t>W07631.95322</t>
  </si>
  <si>
    <t>W07632.26060</t>
  </si>
  <si>
    <t>W07632.76238</t>
  </si>
  <si>
    <t>W07633.15538</t>
  </si>
  <si>
    <t>W07633.19948</t>
  </si>
  <si>
    <t>W07632.85637</t>
  </si>
  <si>
    <t>W07632.31692</t>
  </si>
  <si>
    <t>W07631.75205</t>
  </si>
  <si>
    <t>W07631.56472</t>
  </si>
  <si>
    <t>W07631.75237</t>
  </si>
  <si>
    <t>W07632.19268</t>
  </si>
  <si>
    <t>W07632.57924</t>
  </si>
  <si>
    <t>W07632.82257</t>
  </si>
  <si>
    <t>W07632.72279</t>
  </si>
  <si>
    <t>W07632.22744</t>
  </si>
  <si>
    <t>W07631.69090</t>
  </si>
  <si>
    <t>W07631.37000</t>
  </si>
  <si>
    <t>W07631.46527</t>
  </si>
  <si>
    <t>W07631.91330</t>
  </si>
  <si>
    <t>W07632.30759</t>
  </si>
  <si>
    <t>W07632.66743</t>
  </si>
  <si>
    <t>W07632.93844</t>
  </si>
  <si>
    <t>W07632.90980</t>
  </si>
  <si>
    <t>W07632.59019</t>
  </si>
  <si>
    <t>W07632.04591</t>
  </si>
  <si>
    <t>W07631.67931</t>
  </si>
  <si>
    <t>W07631.61976</t>
  </si>
  <si>
    <t>W07631.85601</t>
  </si>
  <si>
    <t>W07632.30340</t>
  </si>
  <si>
    <t>W07632.77204</t>
  </si>
  <si>
    <t>W07633.24068</t>
  </si>
  <si>
    <t>W07633.68485</t>
  </si>
  <si>
    <t>W07634.10842</t>
  </si>
  <si>
    <t>W07634.53650</t>
  </si>
  <si>
    <t>W07634.78659</t>
  </si>
  <si>
    <t>W07634.87607</t>
  </si>
  <si>
    <t>W07634.67748</t>
  </si>
  <si>
    <t>W07634.23009</t>
  </si>
  <si>
    <t>W07633.76886</t>
  </si>
  <si>
    <t>W07633.36620</t>
  </si>
  <si>
    <t>W07632.91012</t>
  </si>
  <si>
    <t>W07632.45629</t>
  </si>
  <si>
    <t>W07632.20073</t>
  </si>
  <si>
    <t>W07632.14859</t>
  </si>
  <si>
    <t>W07632.42185</t>
  </si>
  <si>
    <t>W07632.83480</t>
  </si>
  <si>
    <t>W07633.26546</t>
  </si>
  <si>
    <t>W07633.64590</t>
  </si>
  <si>
    <t>W07633.99127</t>
  </si>
  <si>
    <t>W07634.39424</t>
  </si>
  <si>
    <t>W07634.76535</t>
  </si>
  <si>
    <t>W07635.17026</t>
  </si>
  <si>
    <t>W07635.45028</t>
  </si>
  <si>
    <t>W07635.36788</t>
  </si>
  <si>
    <t>W07635.00611</t>
  </si>
  <si>
    <t>W07634.50979</t>
  </si>
  <si>
    <t>W07633.97292</t>
  </si>
  <si>
    <t>W07633.53422</t>
  </si>
  <si>
    <t>W07632.98383</t>
  </si>
  <si>
    <t>W07632.55800</t>
  </si>
  <si>
    <t>W07632.28828</t>
  </si>
  <si>
    <t>W07632.41960</t>
  </si>
  <si>
    <t>W07632.95583</t>
  </si>
  <si>
    <t>W07633.44377</t>
  </si>
  <si>
    <t>W07633.87539</t>
  </si>
  <si>
    <t>W07634.30959</t>
  </si>
  <si>
    <t>W07634.69551</t>
  </si>
  <si>
    <t>W07635.11522</t>
  </si>
  <si>
    <t>W07635.47184</t>
  </si>
  <si>
    <t>W07635.66400</t>
  </si>
  <si>
    <t>W07635.59544</t>
  </si>
  <si>
    <t>W07635.26424</t>
  </si>
  <si>
    <t>W07634.77790</t>
  </si>
  <si>
    <t>W07634.24522</t>
  </si>
  <si>
    <t>W07633.71414</t>
  </si>
  <si>
    <t>W07633.24357</t>
  </si>
  <si>
    <t>W07632.74050</t>
  </si>
  <si>
    <t>W07632.23453</t>
  </si>
  <si>
    <t>W07631.85859</t>
  </si>
  <si>
    <t>W07631.67899</t>
  </si>
  <si>
    <t>W07631.92908</t>
  </si>
  <si>
    <t>W07632.43730</t>
  </si>
  <si>
    <t>W07632.88115</t>
  </si>
  <si>
    <t>W07633.33884</t>
  </si>
  <si>
    <t>W07633.92979</t>
  </si>
  <si>
    <t>W07634.42997</t>
  </si>
  <si>
    <t>W07634.89377</t>
  </si>
  <si>
    <t>W07635.38784</t>
  </si>
  <si>
    <t>W07635.79178</t>
  </si>
  <si>
    <t>W07636.03833</t>
  </si>
  <si>
    <t>W07636.08468</t>
  </si>
  <si>
    <t>W07635.98232</t>
  </si>
  <si>
    <t>W07635.52978</t>
  </si>
  <si>
    <t>W07634.98486</t>
  </si>
  <si>
    <t>W07634.41741</t>
  </si>
  <si>
    <t>W07633.85125</t>
  </si>
  <si>
    <t>W07633.34239</t>
  </si>
  <si>
    <t>W07632.79972</t>
  </si>
  <si>
    <t>W07632.26382</t>
  </si>
  <si>
    <t>W07631.79936</t>
  </si>
  <si>
    <t>W07631.22741</t>
  </si>
  <si>
    <t>W07630.69215</t>
  </si>
  <si>
    <t>W07630.26857</t>
  </si>
  <si>
    <t>W07629.93416</t>
  </si>
  <si>
    <t>W07629.69598</t>
  </si>
  <si>
    <t>W07629.56465</t>
  </si>
  <si>
    <t>W07629.45554</t>
  </si>
  <si>
    <t>W07629.28785</t>
  </si>
  <si>
    <t>W07629.03036</t>
  </si>
  <si>
    <t>W07628.67309</t>
  </si>
  <si>
    <t>W07628.28395</t>
  </si>
  <si>
    <t>W07627.97915</t>
  </si>
  <si>
    <t>W07627.66758</t>
  </si>
  <si>
    <t>W07627.39882</t>
  </si>
  <si>
    <t>W07627.11204</t>
  </si>
  <si>
    <t>W07626.78728</t>
  </si>
  <si>
    <t>W07626.55972</t>
  </si>
  <si>
    <t>W07626.30867</t>
  </si>
  <si>
    <t>W07626.04764</t>
  </si>
  <si>
    <t>W07625.64305</t>
  </si>
  <si>
    <t>W07625.05275</t>
  </si>
  <si>
    <t>W07624.61276</t>
  </si>
  <si>
    <t>W07624.37458</t>
  </si>
  <si>
    <t>W07624.43670</t>
  </si>
  <si>
    <t>W07624.77337</t>
  </si>
  <si>
    <t>W07625.15703</t>
  </si>
  <si>
    <t>W07625.58061</t>
  </si>
  <si>
    <t>W07625.83134</t>
  </si>
  <si>
    <t>W07625.72802</t>
  </si>
  <si>
    <t>W07625.38202</t>
  </si>
  <si>
    <t>W07624.83163</t>
  </si>
  <si>
    <t>W07624.43541</t>
  </si>
  <si>
    <t>W07624.22395</t>
  </si>
  <si>
    <t>W07624.26836</t>
  </si>
  <si>
    <t>W07624.49174</t>
  </si>
  <si>
    <t>W07624.91628</t>
  </si>
  <si>
    <t>W07625.34758</t>
  </si>
  <si>
    <t>W07625.66655</t>
  </si>
  <si>
    <t>W07625.77598</t>
  </si>
  <si>
    <t>W07625.63597</t>
  </si>
  <si>
    <t>W07625.25263</t>
  </si>
  <si>
    <t>W07624.67778</t>
  </si>
  <si>
    <t>W07623.96163</t>
  </si>
  <si>
    <t>W07623.89661</t>
  </si>
  <si>
    <t>W07624.16569</t>
  </si>
  <si>
    <t>W07624.62049</t>
  </si>
  <si>
    <t>W07625.03537</t>
  </si>
  <si>
    <t>W07625.32440</t>
  </si>
  <si>
    <t>W07625.47311</t>
  </si>
  <si>
    <t>W07625.40390</t>
  </si>
  <si>
    <t>W07625.07335</t>
  </si>
  <si>
    <t>W07624.65686</t>
  </si>
  <si>
    <t>W07624.11355</t>
  </si>
  <si>
    <t>W07623.70864</t>
  </si>
  <si>
    <t>W07623.51327</t>
  </si>
  <si>
    <t>W07623.49750</t>
  </si>
  <si>
    <t>W07623.73343</t>
  </si>
  <si>
    <t>W07624.12707</t>
  </si>
  <si>
    <t>W07624.48337</t>
  </si>
  <si>
    <t>W07624.82133</t>
  </si>
  <si>
    <t>W07625.02507</t>
  </si>
  <si>
    <t>W07625.12356</t>
  </si>
  <si>
    <t>W07625.04020</t>
  </si>
  <si>
    <t>W07624.76404</t>
  </si>
  <si>
    <t>W07624.19176</t>
  </si>
  <si>
    <t>W07623.68418</t>
  </si>
  <si>
    <t>W07623.26930</t>
  </si>
  <si>
    <t>W07622.98380</t>
  </si>
  <si>
    <t>W07623.00826</t>
  </si>
  <si>
    <t>W07623.29247</t>
  </si>
  <si>
    <t>W07623.60597</t>
  </si>
  <si>
    <t>W07624.07010</t>
  </si>
  <si>
    <t>W07624.44507</t>
  </si>
  <si>
    <t>W07624.74022</t>
  </si>
  <si>
    <t>W07624.91564</t>
  </si>
  <si>
    <t>W07624.89053</t>
  </si>
  <si>
    <t>W07624.57896</t>
  </si>
  <si>
    <t>W07624.14219</t>
  </si>
  <si>
    <t>W07623.60210</t>
  </si>
  <si>
    <t>W07623.11802</t>
  </si>
  <si>
    <t>W07622.74981</t>
  </si>
  <si>
    <t>W07622.48909</t>
  </si>
  <si>
    <t>W07622.37161</t>
  </si>
  <si>
    <t>W07622.43695</t>
  </si>
  <si>
    <t>W07622.62717</t>
  </si>
  <si>
    <t>W07622.92876</t>
  </si>
  <si>
    <t>W07623.32112</t>
  </si>
  <si>
    <t>W07623.74018</t>
  </si>
  <si>
    <t>W07624.01248</t>
  </si>
  <si>
    <t>W07624.13350</t>
  </si>
  <si>
    <t>W07624.03051</t>
  </si>
  <si>
    <t>W07623.72152</t>
  </si>
  <si>
    <t>W07623.21329</t>
  </si>
  <si>
    <t>W07622.70861</t>
  </si>
  <si>
    <t>W07622.14953</t>
  </si>
  <si>
    <t>W07621.74913</t>
  </si>
  <si>
    <t>W07621.42919</t>
  </si>
  <si>
    <t>W07621.27920</t>
  </si>
  <si>
    <t>W07621.25249</t>
  </si>
  <si>
    <t>W07621.47200</t>
  </si>
  <si>
    <t>W07621.77327</t>
  </si>
  <si>
    <t>W07622.10897</t>
  </si>
  <si>
    <t>W07622.46624</t>
  </si>
  <si>
    <t>W07622.84636</t>
  </si>
  <si>
    <t>W07623.26415</t>
  </si>
  <si>
    <t>W07623.60661</t>
  </si>
  <si>
    <t>W07623.91270</t>
  </si>
  <si>
    <t>W07624.19305</t>
  </si>
  <si>
    <t>W07624.41868</t>
  </si>
  <si>
    <t>W07624.61051</t>
  </si>
  <si>
    <t>W07624.69677</t>
  </si>
  <si>
    <t>W07624.59409</t>
  </si>
  <si>
    <t>W07624.29154</t>
  </si>
  <si>
    <t>W07623.86346</t>
  </si>
  <si>
    <t>W07623.30213</t>
  </si>
  <si>
    <t>W07622.69477</t>
  </si>
  <si>
    <t>W07622.15017</t>
  </si>
  <si>
    <t>W07621.81704</t>
  </si>
  <si>
    <t>W07621.72563</t>
  </si>
  <si>
    <t>W07621.85373</t>
  </si>
  <si>
    <t>W07622.09191</t>
  </si>
  <si>
    <t>W07622.34136</t>
  </si>
  <si>
    <t>W07622.67610</t>
  </si>
  <si>
    <t>W07623.02049</t>
  </si>
  <si>
    <t>W07623.32755</t>
  </si>
  <si>
    <t>W07623.65972</t>
  </si>
  <si>
    <t>W07623.88309</t>
  </si>
  <si>
    <t>W07624.00476</t>
  </si>
  <si>
    <t>W07623.93684</t>
  </si>
  <si>
    <t>W07623.61562</t>
  </si>
  <si>
    <t>W07623.18175</t>
  </si>
  <si>
    <t>W07622.55282</t>
  </si>
  <si>
    <t>W07621.94772</t>
  </si>
  <si>
    <t>W07621.33360</t>
  </si>
  <si>
    <t>W07620.94865</t>
  </si>
  <si>
    <t>W07620.78643</t>
  </si>
  <si>
    <t>W07620.89812</t>
  </si>
  <si>
    <t>W07621.17943</t>
  </si>
  <si>
    <t>W07621.47779</t>
  </si>
  <si>
    <t>W07621.85856</t>
  </si>
  <si>
    <t>W07622.24673</t>
  </si>
  <si>
    <t>W07622.68286</t>
  </si>
  <si>
    <t>W07623.03208</t>
  </si>
  <si>
    <t>W07623.43087</t>
  </si>
  <si>
    <t>W07623.74759</t>
  </si>
  <si>
    <t>W07623.95487</t>
  </si>
  <si>
    <t>W07623.99188</t>
  </si>
  <si>
    <t>W07623.81840</t>
  </si>
  <si>
    <t>W07623.37937</t>
  </si>
  <si>
    <t>W07622.74820</t>
  </si>
  <si>
    <t>W07622.03462</t>
  </si>
  <si>
    <t>W07621.47812</t>
  </si>
  <si>
    <t>W07621.13436</t>
  </si>
  <si>
    <t>W07621.01367</t>
  </si>
  <si>
    <t>W07621.02429</t>
  </si>
  <si>
    <t>W07621.17782</t>
  </si>
  <si>
    <t>W07621.35195</t>
  </si>
  <si>
    <t>W07621.47007</t>
  </si>
  <si>
    <t>W07621.59334</t>
  </si>
  <si>
    <t>W07621.71179</t>
  </si>
  <si>
    <t>W07621.87787</t>
  </si>
  <si>
    <t>W07622.07614</t>
  </si>
  <si>
    <t>W07622.37129</t>
  </si>
  <si>
    <t>W07622.64262</t>
  </si>
  <si>
    <t>W07622.76944</t>
  </si>
  <si>
    <t>W07622.95097</t>
  </si>
  <si>
    <t>W07623.16083</t>
  </si>
  <si>
    <t>W07623.41864</t>
  </si>
  <si>
    <t>W07623.65682</t>
  </si>
  <si>
    <t>W07623.83256</t>
  </si>
  <si>
    <t>W07623.97257</t>
  </si>
  <si>
    <t>W07624.15121</t>
  </si>
  <si>
    <t>W07624.40838</t>
  </si>
  <si>
    <t>W07624.75406</t>
  </si>
  <si>
    <t>W07625.17345</t>
  </si>
  <si>
    <t>W07625.67492</t>
  </si>
  <si>
    <t>W07626.12488</t>
  </si>
  <si>
    <t>W07626.56906</t>
  </si>
  <si>
    <t>W07627.03093</t>
  </si>
  <si>
    <t>W07627.49957</t>
  </si>
  <si>
    <t>W07627.98880</t>
  </si>
  <si>
    <t>W07628.41463</t>
  </si>
  <si>
    <t>W07628.90000</t>
  </si>
  <si>
    <t>W07629.38795</t>
  </si>
  <si>
    <t>W07629.81893</t>
  </si>
  <si>
    <t>W07630.28949</t>
  </si>
  <si>
    <t>W07630.74493</t>
  </si>
  <si>
    <t>W07631.28245</t>
  </si>
  <si>
    <t>W07631.73660</t>
  </si>
  <si>
    <t>W07632.30823</t>
  </si>
  <si>
    <t>W07632.89081</t>
  </si>
  <si>
    <t>W07633.49366</t>
  </si>
  <si>
    <t>W07634.00285</t>
  </si>
  <si>
    <t>W07634.55646</t>
  </si>
  <si>
    <t>W07635.14740</t>
  </si>
  <si>
    <t>W07635.64115</t>
  </si>
  <si>
    <t>W07636.14680</t>
  </si>
  <si>
    <t>W07636.64730</t>
  </si>
  <si>
    <t>W07637.11979</t>
  </si>
  <si>
    <t>W07637.74389</t>
  </si>
  <si>
    <t>W07638.33677</t>
  </si>
  <si>
    <t>W07638.92578</t>
  </si>
  <si>
    <t>W07639.37542</t>
  </si>
  <si>
    <t>W07639.95092</t>
  </si>
  <si>
    <t>W07640.43307</t>
  </si>
  <si>
    <t>W07640.85182</t>
  </si>
  <si>
    <t>W07641.29438</t>
  </si>
  <si>
    <t>W07641.73824</t>
  </si>
  <si>
    <t>W07642.18981</t>
  </si>
  <si>
    <t>W07642.74245</t>
  </si>
  <si>
    <t>W07643.26066</t>
  </si>
  <si>
    <t>W07643.83615</t>
  </si>
  <si>
    <t>W07644.38783</t>
  </si>
  <si>
    <t>W07644.93597</t>
  </si>
  <si>
    <t>W07645.46801</t>
  </si>
  <si>
    <t>W07646.10723</t>
  </si>
  <si>
    <t>W07646.73004</t>
  </si>
  <si>
    <t>W07647.26498</t>
  </si>
  <si>
    <t>W07647.84402</t>
  </si>
  <si>
    <t>W07648.42176</t>
  </si>
  <si>
    <t>W07648.88718</t>
  </si>
  <si>
    <t>W07649.36998</t>
  </si>
  <si>
    <t>W07649.85954</t>
  </si>
  <si>
    <t>W07650.42409</t>
  </si>
  <si>
    <t>W07650.94873</t>
  </si>
  <si>
    <t>W07651.46275</t>
  </si>
  <si>
    <t>W07651.80521</t>
  </si>
  <si>
    <t>W07652.10261</t>
  </si>
  <si>
    <t>W07652.43349</t>
  </si>
  <si>
    <t>W07652.74892</t>
  </si>
  <si>
    <t>W07653.01285</t>
  </si>
  <si>
    <t>W07653.30575</t>
  </si>
  <si>
    <t>W07653.63469</t>
  </si>
  <si>
    <t>W07653.92694</t>
  </si>
  <si>
    <t>W07654.26941</t>
  </si>
  <si>
    <t>W07654.51950</t>
  </si>
  <si>
    <t>W07654.80660</t>
  </si>
  <si>
    <t>W07655.11591</t>
  </si>
  <si>
    <t>W07655.47705</t>
  </si>
  <si>
    <t>W07655.84526</t>
  </si>
  <si>
    <t>W07656.24437</t>
  </si>
  <si>
    <t>W07656.62224</t>
  </si>
  <si>
    <t>W07656.96020</t>
  </si>
  <si>
    <t>W07657.08637</t>
  </si>
  <si>
    <t>W07656.82470</t>
  </si>
  <si>
    <t>W07656.53083</t>
  </si>
  <si>
    <t>W07656.25693</t>
  </si>
  <si>
    <t>W07655.97658</t>
  </si>
  <si>
    <t>W07655.70332</t>
  </si>
  <si>
    <t>W07655.35055</t>
  </si>
  <si>
    <t>W07654.95337</t>
  </si>
  <si>
    <t>W07654.52111</t>
  </si>
  <si>
    <t>W07654.27005</t>
  </si>
  <si>
    <t>W07654.34344</t>
  </si>
  <si>
    <t>W07654.60994</t>
  </si>
  <si>
    <t>W07654.84651</t>
  </si>
  <si>
    <t>W07655.07118</t>
  </si>
  <si>
    <t>W07655.28554</t>
  </si>
  <si>
    <t>W07655.42812</t>
  </si>
  <si>
    <t>W07655.49732</t>
  </si>
  <si>
    <t>W07655.53885</t>
  </si>
  <si>
    <t>W07655.54110</t>
  </si>
  <si>
    <t>&amp;</t>
  </si>
  <si>
    <t>IDX</t>
  </si>
  <si>
    <t>DM</t>
  </si>
  <si>
    <t>DATE</t>
  </si>
  <si>
    <t>VERSION</t>
  </si>
  <si>
    <t>DA</t>
  </si>
  <si>
    <t>TIME</t>
  </si>
  <si>
    <t>START:flight10.txt</t>
  </si>
  <si>
    <t>RAMMPP 2001 Study RF-10 Flight Notes 06/04/2001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</si>
  <si>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</si>
  <si>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</si>
  <si>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</si>
  <si>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</si>
  <si>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1523   Line power on Aztec.  Changed chemicals in TEI 48.  Placed TEI</t>
  </si>
  <si>
    <t xml:space="preserve">       ZERO filter.  Synchronized PSAP DAS and Rustrak to GPS +/- 1s</t>
  </si>
  <si>
    <t>1548   Thumbwheel settings: TEI 49  SPAN   500  P/T on</t>
  </si>
  <si>
    <t xml:space="preserve">    OFFSET 59</t>
  </si>
  <si>
    <t xml:space="preserve">                            TEI 48  ZERO   365  RANGE 22</t>
  </si>
  <si>
    <t xml:space="preserve">                                    SPAN   475  TIME 00</t>
  </si>
  <si>
    <t>1620   CGS AWOS altimeter 30.01"Hg.  Winds 300 @ 08.</t>
  </si>
  <si>
    <t>1634   Research power on.</t>
  </si>
  <si>
    <t>1638   Start GPS and Rustrak.  PSAP pump on.</t>
  </si>
  <si>
    <t>1640   PSAP software error.  Com1 not recognized.  Restart PSAP.</t>
  </si>
  <si>
    <t>1641   CGS altimeter 30.01.  Rustrak ~1060 mbarind</t>
  </si>
  <si>
    <t>1643   Reboot of PSAP PC fixed the problem.</t>
  </si>
  <si>
    <t>164645 Take off.  TEI pumps on sequentially.  TEIs in ZERO mode.</t>
  </si>
  <si>
    <t xml:space="preserve">1650   Remain for 2 circuts in CGS pattern @ 1 Kft for TEI zeros to </t>
  </si>
  <si>
    <t xml:space="preserve">       stabilize.</t>
  </si>
  <si>
    <t>1653   TEI 48 signal a bit flakey, possibly turbulance related.</t>
  </si>
  <si>
    <t xml:space="preserve">       Current wx: Scattered Cu (10%) @ 4.5 Kft.  Ci buildup to w (in</t>
  </si>
  <si>
    <t xml:space="preserve">       advance of storm front).</t>
  </si>
  <si>
    <t>165615 TEI zeros off direct FME @ 1.0 Kft.</t>
  </si>
  <si>
    <t xml:space="preserve">165955*Low approach to ~15 ft AGL runway 28 FME.  Nav/Time fix.  </t>
  </si>
  <si>
    <t xml:space="preserve">       Spiral up @ 300 ft/min over FME.  Balt altimeter 30.00 </t>
  </si>
  <si>
    <t>1701   PSAP PCDAS is blank!  Restart.</t>
  </si>
  <si>
    <t>170913 Held @ 5.5 Kft by ATC.</t>
  </si>
  <si>
    <t>171304 Resume spiral to 7.5 Kft over FME.</t>
  </si>
  <si>
    <t>171730 PSAP program restarted.</t>
  </si>
  <si>
    <t xml:space="preserve">171750 Level @ 7.5 Kft, TEI zeros on.  Status: 56.9%; 810.4mbarind; </t>
  </si>
  <si>
    <t xml:space="preserve">      0.115V(0.5ppbvSO2); 0V(ZERO); 7.5C; 55.0ppbvO3;               </t>
  </si>
  <si>
    <t xml:space="preserve">      4.074V(2.04ppbvCO).</t>
  </si>
  <si>
    <t>1721   PSAP looks ok.</t>
  </si>
  <si>
    <t xml:space="preserve">       Current wx: Cu building up (~25%) over ANP.  Stratified      </t>
  </si>
  <si>
    <t xml:space="preserve">       pollution observed over PBL to s and w.</t>
  </si>
  <si>
    <t>172400 TEI zeros off @ 7.5 Kft over ANP.</t>
  </si>
  <si>
    <t xml:space="preserve">172624 Begin spiral down @ 300 ft/min over ANP.  May have to </t>
  </si>
  <si>
    <t xml:space="preserve">       elongate spiral 4.5-5.5 Kft due to Cu.</t>
  </si>
  <si>
    <t>172740 PSAP program died!  Restart.</t>
  </si>
  <si>
    <t>172840 Stay Northwest of ANP for ATC.</t>
  </si>
  <si>
    <t>173140 Below cloud deck, cloud base @ 5.5 Kft.</t>
  </si>
  <si>
    <t>174754*Low approach to ~20 ft AGL rnwy 30 ANP.  Nav/Time fix.</t>
  </si>
  <si>
    <t xml:space="preserve">174810 TEI zeros on.  Stay in the pattern for several circuts for </t>
  </si>
  <si>
    <t xml:space="preserve">       zeros to stabilize.  </t>
  </si>
  <si>
    <t>175055 Status in ANP pattern @ 1.3 Kft: 57.8; 1012.2; 0.086(0.4); 0;</t>
  </si>
  <si>
    <t xml:space="preserve">       19.5; 55.0; 4.313(2.16).</t>
  </si>
  <si>
    <t>175535 TEI zeros off, head direct Jetta intersection.</t>
  </si>
  <si>
    <t xml:space="preserve">180020*Low pass over Jetta to ~80 ft.  Begin spiral up @ 300 ft/min </t>
  </si>
  <si>
    <t xml:space="preserve">       to 9.5 Kft.</t>
  </si>
  <si>
    <t>181218 Run button accidentially hit on TEI 48.  Reset Ok.</t>
  </si>
  <si>
    <t>181420 Just went through top of cloud layer @ 5.9 Kft.</t>
  </si>
  <si>
    <t>1815   Strong westerly winds pushing spiral to east, correcting now.</t>
  </si>
  <si>
    <t>182215 Zeros on @ 9.5 Kft near Jetta.</t>
  </si>
  <si>
    <t xml:space="preserve">182550 Head 360 descending to 2.5 Kft.  TEI zeros on all the way to </t>
  </si>
  <si>
    <t xml:space="preserve">       CGS.</t>
  </si>
  <si>
    <t>1831   Conclude PSAP program.</t>
  </si>
  <si>
    <t>1832   Balt altimeter 30.00</t>
  </si>
  <si>
    <t>1833   Shutdown PSAP pump and power.  CGS altimeter 29.99 AWOS.</t>
  </si>
  <si>
    <t xml:space="preserve">184442 Land rnwy 33 @ CGS.  TEI pumps off. Conclude GPS.  Rustrak, </t>
  </si>
  <si>
    <t xml:space="preserve">       TEIs, inverter off.</t>
  </si>
  <si>
    <t>Raw Data Files:</t>
  </si>
  <si>
    <t>GPS    01060410.trk</t>
  </si>
  <si>
    <t>DAS    1060410x.dta (x: 1=RH,2=Pr,3=SO2,4=Mode,5=T,7=O3,8=CO)</t>
  </si>
  <si>
    <t>PSAP   11551728.psp</t>
  </si>
  <si>
    <t xml:space="preserve">       11551717.psp</t>
  </si>
  <si>
    <t xml:space="preserve">       11551643.psp</t>
  </si>
  <si>
    <t>END:flight10.txt</t>
  </si>
  <si>
    <t>Latest Revision: 12/24/2001</t>
  </si>
  <si>
    <t>Lat</t>
  </si>
  <si>
    <t>Lon</t>
  </si>
  <si>
    <t>deg</t>
  </si>
  <si>
    <t>RF-10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</si>
</sst>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0.0000000"/>
    <numFmt numFmtId="167" formatCode="0.000000"/>
    <numFmt numFmtId="168" formatCode="0.0"/>
    <numFmt numFmtId="169" formatCode="0.000"/>
  </numFmts>
  <fonts count="29">
    <font>
      <sz val="10"/>
      <name val="Arial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62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5.75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21" fontId="14" fillId="0" borderId="0" xfId="0" applyNumberFormat="1" applyFont="1" applyAlignment="1">
      <alignment/>
    </xf>
    <xf numFmtId="15" fontId="0" fillId="0" borderId="0" xfId="0" applyNumberFormat="1" applyAlignment="1">
      <alignment/>
    </xf>
    <xf numFmtId="168" fontId="19" fillId="0" borderId="0" xfId="0" applyNumberFormat="1" applyFont="1" applyAlignment="1">
      <alignment/>
    </xf>
    <xf numFmtId="11" fontId="0" fillId="0" borderId="0" xfId="0" applyNumberFormat="1" applyAlignment="1">
      <alignment/>
    </xf>
    <xf numFmtId="167" fontId="6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7" fontId="28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Data!$D$9:$D$773</c:f>
              <c:strCache>
                <c:ptCount val="765"/>
                <c:pt idx="0">
                  <c:v>0.693310201</c:v>
                </c:pt>
                <c:pt idx="1">
                  <c:v>0.693402767</c:v>
                </c:pt>
                <c:pt idx="2">
                  <c:v>0.693518519</c:v>
                </c:pt>
                <c:pt idx="3">
                  <c:v>0.693634272</c:v>
                </c:pt>
                <c:pt idx="4">
                  <c:v>0.693750024</c:v>
                </c:pt>
                <c:pt idx="5">
                  <c:v>0.693865716</c:v>
                </c:pt>
                <c:pt idx="6">
                  <c:v>0.693981469</c:v>
                </c:pt>
                <c:pt idx="7">
                  <c:v>0.694097221</c:v>
                </c:pt>
                <c:pt idx="8">
                  <c:v>0.694212973</c:v>
                </c:pt>
                <c:pt idx="9">
                  <c:v>0.694328725</c:v>
                </c:pt>
                <c:pt idx="10">
                  <c:v>0.694444418</c:v>
                </c:pt>
                <c:pt idx="11">
                  <c:v>0.69456017</c:v>
                </c:pt>
                <c:pt idx="12">
                  <c:v>0.694675922</c:v>
                </c:pt>
                <c:pt idx="13">
                  <c:v>0.694791675</c:v>
                </c:pt>
                <c:pt idx="14">
                  <c:v>0.694907427</c:v>
                </c:pt>
                <c:pt idx="15">
                  <c:v>0.695023119</c:v>
                </c:pt>
                <c:pt idx="16">
                  <c:v>0.695138872</c:v>
                </c:pt>
                <c:pt idx="17">
                  <c:v>0.695254624</c:v>
                </c:pt>
                <c:pt idx="18">
                  <c:v>0.695370376</c:v>
                </c:pt>
                <c:pt idx="19">
                  <c:v>0.695486128</c:v>
                </c:pt>
                <c:pt idx="20">
                  <c:v>0.695601881</c:v>
                </c:pt>
                <c:pt idx="21">
                  <c:v>0.695717573</c:v>
                </c:pt>
                <c:pt idx="22">
                  <c:v>0.695833325</c:v>
                </c:pt>
                <c:pt idx="23">
                  <c:v>0.695949078</c:v>
                </c:pt>
                <c:pt idx="24">
                  <c:v>0.69606483</c:v>
                </c:pt>
                <c:pt idx="25">
                  <c:v>0.696180582</c:v>
                </c:pt>
                <c:pt idx="26">
                  <c:v>0.696296275</c:v>
                </c:pt>
                <c:pt idx="27">
                  <c:v>0.696412027</c:v>
                </c:pt>
                <c:pt idx="28">
                  <c:v>0.696527779</c:v>
                </c:pt>
                <c:pt idx="29">
                  <c:v>0.696643531</c:v>
                </c:pt>
                <c:pt idx="30">
                  <c:v>0.696759284</c:v>
                </c:pt>
                <c:pt idx="31">
                  <c:v>0.696874976</c:v>
                </c:pt>
                <c:pt idx="32">
                  <c:v>0.696990728</c:v>
                </c:pt>
                <c:pt idx="33">
                  <c:v>0.697106481</c:v>
                </c:pt>
                <c:pt idx="34">
                  <c:v>0.697222233</c:v>
                </c:pt>
                <c:pt idx="35">
                  <c:v>0.697337985</c:v>
                </c:pt>
                <c:pt idx="36">
                  <c:v>0.697453678</c:v>
                </c:pt>
                <c:pt idx="37">
                  <c:v>0.69756943</c:v>
                </c:pt>
                <c:pt idx="38">
                  <c:v>0.697685182</c:v>
                </c:pt>
                <c:pt idx="39">
                  <c:v>0.697800934</c:v>
                </c:pt>
                <c:pt idx="40">
                  <c:v>0.697916687</c:v>
                </c:pt>
                <c:pt idx="41">
                  <c:v>0.698032379</c:v>
                </c:pt>
                <c:pt idx="42">
                  <c:v>0.698148131</c:v>
                </c:pt>
                <c:pt idx="43">
                  <c:v>0.698263884</c:v>
                </c:pt>
                <c:pt idx="44">
                  <c:v>0.698379636</c:v>
                </c:pt>
                <c:pt idx="45">
                  <c:v>0.698495388</c:v>
                </c:pt>
                <c:pt idx="46">
                  <c:v>0.69861114</c:v>
                </c:pt>
                <c:pt idx="47">
                  <c:v>0.698726833</c:v>
                </c:pt>
                <c:pt idx="48">
                  <c:v>0.698842585</c:v>
                </c:pt>
                <c:pt idx="49">
                  <c:v>0.698958337</c:v>
                </c:pt>
                <c:pt idx="50">
                  <c:v>0.69907409</c:v>
                </c:pt>
                <c:pt idx="51">
                  <c:v>0.699189842</c:v>
                </c:pt>
                <c:pt idx="52">
                  <c:v>0.699305534</c:v>
                </c:pt>
                <c:pt idx="53">
                  <c:v>0.699421287</c:v>
                </c:pt>
                <c:pt idx="54">
                  <c:v>0.699537039</c:v>
                </c:pt>
                <c:pt idx="55">
                  <c:v>0.699652791</c:v>
                </c:pt>
                <c:pt idx="56">
                  <c:v>0.699768543</c:v>
                </c:pt>
                <c:pt idx="57">
                  <c:v>0.699884236</c:v>
                </c:pt>
                <c:pt idx="58">
                  <c:v>0.699999988</c:v>
                </c:pt>
                <c:pt idx="59">
                  <c:v>0.70011574</c:v>
                </c:pt>
                <c:pt idx="60">
                  <c:v>0.700231493</c:v>
                </c:pt>
                <c:pt idx="61">
                  <c:v>0.700347245</c:v>
                </c:pt>
                <c:pt idx="62">
                  <c:v>0.700462937</c:v>
                </c:pt>
                <c:pt idx="63">
                  <c:v>0.70057869</c:v>
                </c:pt>
                <c:pt idx="64">
                  <c:v>0.700694442</c:v>
                </c:pt>
                <c:pt idx="65">
                  <c:v>0.700810194</c:v>
                </c:pt>
                <c:pt idx="66">
                  <c:v>0.700925946</c:v>
                </c:pt>
                <c:pt idx="67">
                  <c:v>0.701041639</c:v>
                </c:pt>
                <c:pt idx="68">
                  <c:v>0.701157391</c:v>
                </c:pt>
                <c:pt idx="69">
                  <c:v>0.701273143</c:v>
                </c:pt>
                <c:pt idx="70">
                  <c:v>0.701388896</c:v>
                </c:pt>
                <c:pt idx="71">
                  <c:v>0.701504648</c:v>
                </c:pt>
                <c:pt idx="72">
                  <c:v>0.7016204</c:v>
                </c:pt>
                <c:pt idx="73">
                  <c:v>0.701736093</c:v>
                </c:pt>
                <c:pt idx="74">
                  <c:v>0.701851845</c:v>
                </c:pt>
                <c:pt idx="75">
                  <c:v>0.701967597</c:v>
                </c:pt>
                <c:pt idx="76">
                  <c:v>0.702083349</c:v>
                </c:pt>
                <c:pt idx="77">
                  <c:v>0.702199101</c:v>
                </c:pt>
                <c:pt idx="78">
                  <c:v>0.702314794</c:v>
                </c:pt>
                <c:pt idx="79">
                  <c:v>0.702430546</c:v>
                </c:pt>
                <c:pt idx="80">
                  <c:v>0.702546299</c:v>
                </c:pt>
                <c:pt idx="81">
                  <c:v>0.702662051</c:v>
                </c:pt>
                <c:pt idx="82">
                  <c:v>0.702777803</c:v>
                </c:pt>
                <c:pt idx="83">
                  <c:v>0.702893496</c:v>
                </c:pt>
                <c:pt idx="84">
                  <c:v>0.703009248</c:v>
                </c:pt>
                <c:pt idx="85">
                  <c:v>0.703125</c:v>
                </c:pt>
                <c:pt idx="86">
                  <c:v>0.703240752</c:v>
                </c:pt>
                <c:pt idx="87">
                  <c:v>0.703356504</c:v>
                </c:pt>
                <c:pt idx="88">
                  <c:v>0.703472197</c:v>
                </c:pt>
                <c:pt idx="89">
                  <c:v>0.703587949</c:v>
                </c:pt>
                <c:pt idx="90">
                  <c:v>0.703703701</c:v>
                </c:pt>
                <c:pt idx="91">
                  <c:v>0.703819454</c:v>
                </c:pt>
                <c:pt idx="92">
                  <c:v>0.703935206</c:v>
                </c:pt>
                <c:pt idx="93">
                  <c:v>0.704050899</c:v>
                </c:pt>
                <c:pt idx="94">
                  <c:v>0.704166651</c:v>
                </c:pt>
                <c:pt idx="95">
                  <c:v>0.704282403</c:v>
                </c:pt>
                <c:pt idx="96">
                  <c:v>0.704398155</c:v>
                </c:pt>
                <c:pt idx="97">
                  <c:v>0.704513907</c:v>
                </c:pt>
                <c:pt idx="98">
                  <c:v>0.7046296</c:v>
                </c:pt>
                <c:pt idx="99">
                  <c:v>0.704745352</c:v>
                </c:pt>
                <c:pt idx="100">
                  <c:v>0.704861104</c:v>
                </c:pt>
                <c:pt idx="101">
                  <c:v>0.704976857</c:v>
                </c:pt>
                <c:pt idx="102">
                  <c:v>0.705092609</c:v>
                </c:pt>
                <c:pt idx="103">
                  <c:v>0.705208361</c:v>
                </c:pt>
                <c:pt idx="104">
                  <c:v>0.705324054</c:v>
                </c:pt>
                <c:pt idx="105">
                  <c:v>0.705439806</c:v>
                </c:pt>
                <c:pt idx="106">
                  <c:v>0.705555558</c:v>
                </c:pt>
                <c:pt idx="107">
                  <c:v>0.70567131</c:v>
                </c:pt>
                <c:pt idx="108">
                  <c:v>0.705787063</c:v>
                </c:pt>
                <c:pt idx="109">
                  <c:v>0.705902755</c:v>
                </c:pt>
                <c:pt idx="110">
                  <c:v>0.706018507</c:v>
                </c:pt>
                <c:pt idx="111">
                  <c:v>0.70613426</c:v>
                </c:pt>
                <c:pt idx="112">
                  <c:v>0.706250012</c:v>
                </c:pt>
                <c:pt idx="113">
                  <c:v>0.706365764</c:v>
                </c:pt>
                <c:pt idx="114">
                  <c:v>0.706481457</c:v>
                </c:pt>
                <c:pt idx="115">
                  <c:v>0.706597209</c:v>
                </c:pt>
                <c:pt idx="116">
                  <c:v>0.706712961</c:v>
                </c:pt>
                <c:pt idx="117">
                  <c:v>0.706828713</c:v>
                </c:pt>
                <c:pt idx="118">
                  <c:v>0.706944466</c:v>
                </c:pt>
                <c:pt idx="119">
                  <c:v>0.707060158</c:v>
                </c:pt>
                <c:pt idx="120">
                  <c:v>0.70717591</c:v>
                </c:pt>
                <c:pt idx="121">
                  <c:v>0.707291663</c:v>
                </c:pt>
                <c:pt idx="122">
                  <c:v>0.707407415</c:v>
                </c:pt>
                <c:pt idx="123">
                  <c:v>0.707523167</c:v>
                </c:pt>
                <c:pt idx="124">
                  <c:v>0.70763886</c:v>
                </c:pt>
                <c:pt idx="125">
                  <c:v>0.707754612</c:v>
                </c:pt>
                <c:pt idx="126">
                  <c:v>0.707870364</c:v>
                </c:pt>
                <c:pt idx="127">
                  <c:v>0.707986116</c:v>
                </c:pt>
                <c:pt idx="128">
                  <c:v>0.708101869</c:v>
                </c:pt>
                <c:pt idx="129">
                  <c:v>0.708217621</c:v>
                </c:pt>
                <c:pt idx="130">
                  <c:v>0.708333313</c:v>
                </c:pt>
                <c:pt idx="131">
                  <c:v>0.708449066</c:v>
                </c:pt>
                <c:pt idx="132">
                  <c:v>0.708564818</c:v>
                </c:pt>
                <c:pt idx="133">
                  <c:v>0.70868057</c:v>
                </c:pt>
                <c:pt idx="134">
                  <c:v>0.708796322</c:v>
                </c:pt>
                <c:pt idx="135">
                  <c:v>0.708912015</c:v>
                </c:pt>
                <c:pt idx="136">
                  <c:v>0.709027767</c:v>
                </c:pt>
                <c:pt idx="137">
                  <c:v>0.709143519</c:v>
                </c:pt>
                <c:pt idx="138">
                  <c:v>0.709259272</c:v>
                </c:pt>
                <c:pt idx="139">
                  <c:v>0.709375024</c:v>
                </c:pt>
                <c:pt idx="140">
                  <c:v>0.709490716</c:v>
                </c:pt>
                <c:pt idx="141">
                  <c:v>0.709606469</c:v>
                </c:pt>
                <c:pt idx="142">
                  <c:v>0.709722221</c:v>
                </c:pt>
                <c:pt idx="143">
                  <c:v>0.709837973</c:v>
                </c:pt>
                <c:pt idx="144">
                  <c:v>0.709953725</c:v>
                </c:pt>
                <c:pt idx="145">
                  <c:v>0.710069418</c:v>
                </c:pt>
                <c:pt idx="146">
                  <c:v>0.71018517</c:v>
                </c:pt>
                <c:pt idx="147">
                  <c:v>0.710300922</c:v>
                </c:pt>
                <c:pt idx="148">
                  <c:v>0.710416675</c:v>
                </c:pt>
                <c:pt idx="149">
                  <c:v>0.710532427</c:v>
                </c:pt>
                <c:pt idx="150">
                  <c:v>0.710648119</c:v>
                </c:pt>
                <c:pt idx="151">
                  <c:v>0.710763872</c:v>
                </c:pt>
                <c:pt idx="152">
                  <c:v>0.710879624</c:v>
                </c:pt>
                <c:pt idx="153">
                  <c:v>0.710995376</c:v>
                </c:pt>
                <c:pt idx="154">
                  <c:v>0.711111128</c:v>
                </c:pt>
                <c:pt idx="155">
                  <c:v>0.711226881</c:v>
                </c:pt>
                <c:pt idx="156">
                  <c:v>0.711342573</c:v>
                </c:pt>
                <c:pt idx="157">
                  <c:v>0.711458325</c:v>
                </c:pt>
                <c:pt idx="158">
                  <c:v>0.711574078</c:v>
                </c:pt>
                <c:pt idx="159">
                  <c:v>0.71168983</c:v>
                </c:pt>
                <c:pt idx="160">
                  <c:v>0.711805582</c:v>
                </c:pt>
                <c:pt idx="161">
                  <c:v>0.711921275</c:v>
                </c:pt>
                <c:pt idx="162">
                  <c:v>0.712037027</c:v>
                </c:pt>
                <c:pt idx="163">
                  <c:v>0.712152779</c:v>
                </c:pt>
                <c:pt idx="164">
                  <c:v>0.712268531</c:v>
                </c:pt>
                <c:pt idx="165">
                  <c:v>0.712384284</c:v>
                </c:pt>
                <c:pt idx="166">
                  <c:v>0.712499976</c:v>
                </c:pt>
                <c:pt idx="167">
                  <c:v>0.712615728</c:v>
                </c:pt>
                <c:pt idx="168">
                  <c:v>0.712731481</c:v>
                </c:pt>
                <c:pt idx="169">
                  <c:v>0.712847233</c:v>
                </c:pt>
                <c:pt idx="170">
                  <c:v>0.712962985</c:v>
                </c:pt>
                <c:pt idx="171">
                  <c:v>0.713078678</c:v>
                </c:pt>
                <c:pt idx="172">
                  <c:v>0.71319443</c:v>
                </c:pt>
                <c:pt idx="173">
                  <c:v>0.713310182</c:v>
                </c:pt>
                <c:pt idx="174">
                  <c:v>0.713425934</c:v>
                </c:pt>
                <c:pt idx="175">
                  <c:v>0.713541687</c:v>
                </c:pt>
                <c:pt idx="176">
                  <c:v>0.713657379</c:v>
                </c:pt>
                <c:pt idx="177">
                  <c:v>0.713773131</c:v>
                </c:pt>
                <c:pt idx="178">
                  <c:v>0.713888884</c:v>
                </c:pt>
                <c:pt idx="179">
                  <c:v>0.714004636</c:v>
                </c:pt>
                <c:pt idx="180">
                  <c:v>0.714120388</c:v>
                </c:pt>
                <c:pt idx="181">
                  <c:v>0.71423614</c:v>
                </c:pt>
                <c:pt idx="182">
                  <c:v>0.714351833</c:v>
                </c:pt>
                <c:pt idx="183">
                  <c:v>0.714467585</c:v>
                </c:pt>
                <c:pt idx="184">
                  <c:v>0.714583337</c:v>
                </c:pt>
                <c:pt idx="185">
                  <c:v>0.71469909</c:v>
                </c:pt>
                <c:pt idx="186">
                  <c:v>0.714814842</c:v>
                </c:pt>
                <c:pt idx="187">
                  <c:v>0.714930534</c:v>
                </c:pt>
                <c:pt idx="188">
                  <c:v>0.715046287</c:v>
                </c:pt>
                <c:pt idx="189">
                  <c:v>0.715162039</c:v>
                </c:pt>
                <c:pt idx="190">
                  <c:v>0.715277791</c:v>
                </c:pt>
                <c:pt idx="191">
                  <c:v>0.715393543</c:v>
                </c:pt>
                <c:pt idx="192">
                  <c:v>0.715509236</c:v>
                </c:pt>
                <c:pt idx="193">
                  <c:v>0.715624988</c:v>
                </c:pt>
                <c:pt idx="194">
                  <c:v>0.71574074</c:v>
                </c:pt>
                <c:pt idx="195">
                  <c:v>0.715856493</c:v>
                </c:pt>
                <c:pt idx="196">
                  <c:v>0.715972245</c:v>
                </c:pt>
                <c:pt idx="197">
                  <c:v>0.716087937</c:v>
                </c:pt>
                <c:pt idx="198">
                  <c:v>0.71620369</c:v>
                </c:pt>
                <c:pt idx="199">
                  <c:v>0.716319442</c:v>
                </c:pt>
                <c:pt idx="200">
                  <c:v>0.716435194</c:v>
                </c:pt>
                <c:pt idx="201">
                  <c:v>0.716550946</c:v>
                </c:pt>
                <c:pt idx="202">
                  <c:v>0.716666639</c:v>
                </c:pt>
                <c:pt idx="203">
                  <c:v>0.716782391</c:v>
                </c:pt>
                <c:pt idx="204">
                  <c:v>0.716898143</c:v>
                </c:pt>
                <c:pt idx="205">
                  <c:v>0.717013896</c:v>
                </c:pt>
                <c:pt idx="206">
                  <c:v>0.717129648</c:v>
                </c:pt>
                <c:pt idx="207">
                  <c:v>0.7172454</c:v>
                </c:pt>
                <c:pt idx="208">
                  <c:v>0.717361093</c:v>
                </c:pt>
                <c:pt idx="209">
                  <c:v>0.717476845</c:v>
                </c:pt>
                <c:pt idx="210">
                  <c:v>0.717592597</c:v>
                </c:pt>
                <c:pt idx="211">
                  <c:v>0.717708349</c:v>
                </c:pt>
                <c:pt idx="212">
                  <c:v>0.717824101</c:v>
                </c:pt>
                <c:pt idx="213">
                  <c:v>0.717939794</c:v>
                </c:pt>
                <c:pt idx="214">
                  <c:v>0.718055546</c:v>
                </c:pt>
                <c:pt idx="215">
                  <c:v>0.718171299</c:v>
                </c:pt>
                <c:pt idx="216">
                  <c:v>0.718287051</c:v>
                </c:pt>
                <c:pt idx="217">
                  <c:v>0.718402803</c:v>
                </c:pt>
                <c:pt idx="218">
                  <c:v>0.718518496</c:v>
                </c:pt>
                <c:pt idx="219">
                  <c:v>0.718634248</c:v>
                </c:pt>
                <c:pt idx="220">
                  <c:v>0.71875</c:v>
                </c:pt>
                <c:pt idx="221">
                  <c:v>0.718865752</c:v>
                </c:pt>
                <c:pt idx="222">
                  <c:v>0.718981504</c:v>
                </c:pt>
                <c:pt idx="223">
                  <c:v>0.719097197</c:v>
                </c:pt>
                <c:pt idx="224">
                  <c:v>0.719212949</c:v>
                </c:pt>
                <c:pt idx="225">
                  <c:v>0.719328701</c:v>
                </c:pt>
                <c:pt idx="226">
                  <c:v>0.719444454</c:v>
                </c:pt>
                <c:pt idx="227">
                  <c:v>0.719560206</c:v>
                </c:pt>
                <c:pt idx="228">
                  <c:v>0.719675899</c:v>
                </c:pt>
                <c:pt idx="229">
                  <c:v>0.719791651</c:v>
                </c:pt>
                <c:pt idx="230">
                  <c:v>0.719907403</c:v>
                </c:pt>
                <c:pt idx="231">
                  <c:v>0.720023155</c:v>
                </c:pt>
                <c:pt idx="232">
                  <c:v>0.720138907</c:v>
                </c:pt>
                <c:pt idx="233">
                  <c:v>0.7202546</c:v>
                </c:pt>
                <c:pt idx="234">
                  <c:v>0.720370352</c:v>
                </c:pt>
                <c:pt idx="235">
                  <c:v>0.720486104</c:v>
                </c:pt>
                <c:pt idx="236">
                  <c:v>0.720601857</c:v>
                </c:pt>
                <c:pt idx="237">
                  <c:v>0.720717609</c:v>
                </c:pt>
                <c:pt idx="238">
                  <c:v>0.720833361</c:v>
                </c:pt>
                <c:pt idx="239">
                  <c:v>0.720949054</c:v>
                </c:pt>
                <c:pt idx="240">
                  <c:v>0.721064806</c:v>
                </c:pt>
                <c:pt idx="241">
                  <c:v>0.721180558</c:v>
                </c:pt>
                <c:pt idx="242">
                  <c:v>0.72129631</c:v>
                </c:pt>
                <c:pt idx="243">
                  <c:v>0.721412063</c:v>
                </c:pt>
                <c:pt idx="244">
                  <c:v>0.721527755</c:v>
                </c:pt>
                <c:pt idx="245">
                  <c:v>0.721643507</c:v>
                </c:pt>
                <c:pt idx="246">
                  <c:v>0.72175926</c:v>
                </c:pt>
                <c:pt idx="247">
                  <c:v>0.721875012</c:v>
                </c:pt>
                <c:pt idx="248">
                  <c:v>0.721990764</c:v>
                </c:pt>
                <c:pt idx="249">
                  <c:v>0.722106457</c:v>
                </c:pt>
                <c:pt idx="250">
                  <c:v>0.722222209</c:v>
                </c:pt>
                <c:pt idx="251">
                  <c:v>0.722337961</c:v>
                </c:pt>
                <c:pt idx="252">
                  <c:v>0.722453713</c:v>
                </c:pt>
                <c:pt idx="253">
                  <c:v>0.722569466</c:v>
                </c:pt>
                <c:pt idx="254">
                  <c:v>0.722685158</c:v>
                </c:pt>
                <c:pt idx="255">
                  <c:v>0.72280091</c:v>
                </c:pt>
                <c:pt idx="256">
                  <c:v>0.722916663</c:v>
                </c:pt>
                <c:pt idx="257">
                  <c:v>0.723032415</c:v>
                </c:pt>
                <c:pt idx="258">
                  <c:v>0.723148167</c:v>
                </c:pt>
                <c:pt idx="259">
                  <c:v>0.72326386</c:v>
                </c:pt>
                <c:pt idx="260">
                  <c:v>0.723379612</c:v>
                </c:pt>
                <c:pt idx="261">
                  <c:v>0.723495364</c:v>
                </c:pt>
                <c:pt idx="262">
                  <c:v>0.723611116</c:v>
                </c:pt>
                <c:pt idx="263">
                  <c:v>0.723726869</c:v>
                </c:pt>
                <c:pt idx="264">
                  <c:v>0.723842621</c:v>
                </c:pt>
                <c:pt idx="265">
                  <c:v>0.723958313</c:v>
                </c:pt>
                <c:pt idx="266">
                  <c:v>0.724074066</c:v>
                </c:pt>
                <c:pt idx="267">
                  <c:v>0.724189818</c:v>
                </c:pt>
                <c:pt idx="268">
                  <c:v>0.72430557</c:v>
                </c:pt>
                <c:pt idx="269">
                  <c:v>0.724421322</c:v>
                </c:pt>
                <c:pt idx="270">
                  <c:v>0.724537015</c:v>
                </c:pt>
                <c:pt idx="271">
                  <c:v>0.724652767</c:v>
                </c:pt>
                <c:pt idx="272">
                  <c:v>0.724768519</c:v>
                </c:pt>
                <c:pt idx="273">
                  <c:v>0.724884272</c:v>
                </c:pt>
                <c:pt idx="274">
                  <c:v>0.725000024</c:v>
                </c:pt>
                <c:pt idx="275">
                  <c:v>0.725115716</c:v>
                </c:pt>
                <c:pt idx="276">
                  <c:v>0.725231469</c:v>
                </c:pt>
                <c:pt idx="277">
                  <c:v>0.725347221</c:v>
                </c:pt>
                <c:pt idx="278">
                  <c:v>0.725462973</c:v>
                </c:pt>
                <c:pt idx="279">
                  <c:v>0.725578725</c:v>
                </c:pt>
                <c:pt idx="280">
                  <c:v>0.725694418</c:v>
                </c:pt>
                <c:pt idx="281">
                  <c:v>0.72581017</c:v>
                </c:pt>
                <c:pt idx="282">
                  <c:v>0.725925922</c:v>
                </c:pt>
                <c:pt idx="283">
                  <c:v>0.726041675</c:v>
                </c:pt>
                <c:pt idx="284">
                  <c:v>0.726157427</c:v>
                </c:pt>
                <c:pt idx="285">
                  <c:v>0.726273119</c:v>
                </c:pt>
                <c:pt idx="286">
                  <c:v>0.726388872</c:v>
                </c:pt>
                <c:pt idx="287">
                  <c:v>0.726504624</c:v>
                </c:pt>
                <c:pt idx="288">
                  <c:v>0.726620376</c:v>
                </c:pt>
                <c:pt idx="289">
                  <c:v>0.726736128</c:v>
                </c:pt>
                <c:pt idx="290">
                  <c:v>0.726851881</c:v>
                </c:pt>
                <c:pt idx="291">
                  <c:v>0.726967573</c:v>
                </c:pt>
                <c:pt idx="292">
                  <c:v>0.727083325</c:v>
                </c:pt>
                <c:pt idx="293">
                  <c:v>0.727199078</c:v>
                </c:pt>
                <c:pt idx="294">
                  <c:v>0.72731483</c:v>
                </c:pt>
                <c:pt idx="295">
                  <c:v>0.727430582</c:v>
                </c:pt>
                <c:pt idx="296">
                  <c:v>0.727546275</c:v>
                </c:pt>
                <c:pt idx="297">
                  <c:v>0.727662027</c:v>
                </c:pt>
                <c:pt idx="298">
                  <c:v>0.727777779</c:v>
                </c:pt>
                <c:pt idx="299">
                  <c:v>0.727893531</c:v>
                </c:pt>
                <c:pt idx="300">
                  <c:v>0.728009284</c:v>
                </c:pt>
                <c:pt idx="301">
                  <c:v>0.728124976</c:v>
                </c:pt>
                <c:pt idx="302">
                  <c:v>0.728240728</c:v>
                </c:pt>
                <c:pt idx="303">
                  <c:v>0.728356481</c:v>
                </c:pt>
                <c:pt idx="304">
                  <c:v>0.728472233</c:v>
                </c:pt>
                <c:pt idx="305">
                  <c:v>0.728587985</c:v>
                </c:pt>
                <c:pt idx="306">
                  <c:v>0.728703678</c:v>
                </c:pt>
                <c:pt idx="307">
                  <c:v>0.72881943</c:v>
                </c:pt>
                <c:pt idx="308">
                  <c:v>0.728935182</c:v>
                </c:pt>
                <c:pt idx="309">
                  <c:v>0.729050934</c:v>
                </c:pt>
                <c:pt idx="310">
                  <c:v>0.729166687</c:v>
                </c:pt>
                <c:pt idx="311">
                  <c:v>0.729282379</c:v>
                </c:pt>
                <c:pt idx="312">
                  <c:v>0.729398131</c:v>
                </c:pt>
                <c:pt idx="313">
                  <c:v>0.729513884</c:v>
                </c:pt>
                <c:pt idx="314">
                  <c:v>0.729629636</c:v>
                </c:pt>
                <c:pt idx="315">
                  <c:v>0.729745388</c:v>
                </c:pt>
                <c:pt idx="316">
                  <c:v>0.72986114</c:v>
                </c:pt>
                <c:pt idx="317">
                  <c:v>0.729976833</c:v>
                </c:pt>
                <c:pt idx="318">
                  <c:v>0.730092585</c:v>
                </c:pt>
                <c:pt idx="319">
                  <c:v>0.730208337</c:v>
                </c:pt>
                <c:pt idx="320">
                  <c:v>0.73032409</c:v>
                </c:pt>
                <c:pt idx="321">
                  <c:v>0.730439842</c:v>
                </c:pt>
                <c:pt idx="322">
                  <c:v>0.730555534</c:v>
                </c:pt>
                <c:pt idx="323">
                  <c:v>0.730671287</c:v>
                </c:pt>
                <c:pt idx="324">
                  <c:v>0.730787039</c:v>
                </c:pt>
                <c:pt idx="325">
                  <c:v>0.730902791</c:v>
                </c:pt>
                <c:pt idx="326">
                  <c:v>0.731018543</c:v>
                </c:pt>
                <c:pt idx="327">
                  <c:v>0.731134236</c:v>
                </c:pt>
                <c:pt idx="328">
                  <c:v>0.731249988</c:v>
                </c:pt>
                <c:pt idx="329">
                  <c:v>0.73136574</c:v>
                </c:pt>
                <c:pt idx="330">
                  <c:v>0.731481493</c:v>
                </c:pt>
                <c:pt idx="331">
                  <c:v>0.731597245</c:v>
                </c:pt>
                <c:pt idx="332">
                  <c:v>0.731712937</c:v>
                </c:pt>
                <c:pt idx="333">
                  <c:v>0.73182869</c:v>
                </c:pt>
                <c:pt idx="334">
                  <c:v>0.731944442</c:v>
                </c:pt>
                <c:pt idx="335">
                  <c:v>0.732060194</c:v>
                </c:pt>
                <c:pt idx="336">
                  <c:v>0.732175946</c:v>
                </c:pt>
                <c:pt idx="337">
                  <c:v>0.732291639</c:v>
                </c:pt>
                <c:pt idx="338">
                  <c:v>0.732407391</c:v>
                </c:pt>
                <c:pt idx="339">
                  <c:v>0.732523143</c:v>
                </c:pt>
                <c:pt idx="340">
                  <c:v>0.732638896</c:v>
                </c:pt>
                <c:pt idx="341">
                  <c:v>0.732754648</c:v>
                </c:pt>
                <c:pt idx="342">
                  <c:v>0.7328704</c:v>
                </c:pt>
                <c:pt idx="343">
                  <c:v>0.732986093</c:v>
                </c:pt>
                <c:pt idx="344">
                  <c:v>0.733101845</c:v>
                </c:pt>
                <c:pt idx="345">
                  <c:v>0.733217597</c:v>
                </c:pt>
                <c:pt idx="346">
                  <c:v>0.733333349</c:v>
                </c:pt>
                <c:pt idx="347">
                  <c:v>0.733449101</c:v>
                </c:pt>
                <c:pt idx="348">
                  <c:v>0.733564794</c:v>
                </c:pt>
                <c:pt idx="349">
                  <c:v>0.733680546</c:v>
                </c:pt>
                <c:pt idx="350">
                  <c:v>0.733796299</c:v>
                </c:pt>
                <c:pt idx="351">
                  <c:v>0.733912051</c:v>
                </c:pt>
                <c:pt idx="352">
                  <c:v>0.734027803</c:v>
                </c:pt>
                <c:pt idx="353">
                  <c:v>0.734143496</c:v>
                </c:pt>
                <c:pt idx="354">
                  <c:v>0.734259248</c:v>
                </c:pt>
                <c:pt idx="355">
                  <c:v>0.734375</c:v>
                </c:pt>
                <c:pt idx="356">
                  <c:v>0.734490752</c:v>
                </c:pt>
                <c:pt idx="357">
                  <c:v>0.734606504</c:v>
                </c:pt>
                <c:pt idx="358">
                  <c:v>0.734722197</c:v>
                </c:pt>
                <c:pt idx="359">
                  <c:v>0.734837949</c:v>
                </c:pt>
                <c:pt idx="360">
                  <c:v>0.734953701</c:v>
                </c:pt>
                <c:pt idx="361">
                  <c:v>0.735069454</c:v>
                </c:pt>
                <c:pt idx="362">
                  <c:v>0.735185206</c:v>
                </c:pt>
                <c:pt idx="363">
                  <c:v>0.735300899</c:v>
                </c:pt>
                <c:pt idx="364">
                  <c:v>0.735416651</c:v>
                </c:pt>
                <c:pt idx="365">
                  <c:v>0.735532403</c:v>
                </c:pt>
                <c:pt idx="366">
                  <c:v>0.735648155</c:v>
                </c:pt>
                <c:pt idx="367">
                  <c:v>0.735763907</c:v>
                </c:pt>
                <c:pt idx="368">
                  <c:v>0.7358796</c:v>
                </c:pt>
                <c:pt idx="369">
                  <c:v>0.735995352</c:v>
                </c:pt>
                <c:pt idx="370">
                  <c:v>0.736111104</c:v>
                </c:pt>
                <c:pt idx="371">
                  <c:v>0.736226857</c:v>
                </c:pt>
                <c:pt idx="372">
                  <c:v>0.736342609</c:v>
                </c:pt>
                <c:pt idx="373">
                  <c:v>0.736458361</c:v>
                </c:pt>
                <c:pt idx="374">
                  <c:v>0.736574054</c:v>
                </c:pt>
                <c:pt idx="375">
                  <c:v>0.736689806</c:v>
                </c:pt>
                <c:pt idx="376">
                  <c:v>0.736805558</c:v>
                </c:pt>
                <c:pt idx="377">
                  <c:v>0.73692131</c:v>
                </c:pt>
                <c:pt idx="378">
                  <c:v>0.737037063</c:v>
                </c:pt>
                <c:pt idx="379">
                  <c:v>0.737152755</c:v>
                </c:pt>
                <c:pt idx="380">
                  <c:v>0.737268507</c:v>
                </c:pt>
                <c:pt idx="381">
                  <c:v>0.73738426</c:v>
                </c:pt>
                <c:pt idx="382">
                  <c:v>0.737500012</c:v>
                </c:pt>
                <c:pt idx="383">
                  <c:v>0.737615764</c:v>
                </c:pt>
                <c:pt idx="384">
                  <c:v>0.737731457</c:v>
                </c:pt>
                <c:pt idx="385">
                  <c:v>0.737847209</c:v>
                </c:pt>
                <c:pt idx="386">
                  <c:v>0.737962961</c:v>
                </c:pt>
                <c:pt idx="387">
                  <c:v>0.738078713</c:v>
                </c:pt>
                <c:pt idx="388">
                  <c:v>0.738194466</c:v>
                </c:pt>
                <c:pt idx="389">
                  <c:v>0.738310158</c:v>
                </c:pt>
                <c:pt idx="390">
                  <c:v>0.73842591</c:v>
                </c:pt>
                <c:pt idx="391">
                  <c:v>0.738541663</c:v>
                </c:pt>
                <c:pt idx="392">
                  <c:v>0.738657415</c:v>
                </c:pt>
                <c:pt idx="393">
                  <c:v>0.738773167</c:v>
                </c:pt>
                <c:pt idx="394">
                  <c:v>0.73888886</c:v>
                </c:pt>
                <c:pt idx="395">
                  <c:v>0.739004612</c:v>
                </c:pt>
                <c:pt idx="396">
                  <c:v>0.739120364</c:v>
                </c:pt>
                <c:pt idx="397">
                  <c:v>0.739236116</c:v>
                </c:pt>
                <c:pt idx="398">
                  <c:v>0.739351869</c:v>
                </c:pt>
                <c:pt idx="399">
                  <c:v>0.739467621</c:v>
                </c:pt>
                <c:pt idx="400">
                  <c:v>0.739583313</c:v>
                </c:pt>
                <c:pt idx="401">
                  <c:v>0.739699066</c:v>
                </c:pt>
                <c:pt idx="402">
                  <c:v>0.739814818</c:v>
                </c:pt>
                <c:pt idx="403">
                  <c:v>0.73993057</c:v>
                </c:pt>
                <c:pt idx="404">
                  <c:v>0.740046322</c:v>
                </c:pt>
                <c:pt idx="405">
                  <c:v>0.740162015</c:v>
                </c:pt>
                <c:pt idx="406">
                  <c:v>0.740277767</c:v>
                </c:pt>
                <c:pt idx="407">
                  <c:v>0.740393519</c:v>
                </c:pt>
                <c:pt idx="408">
                  <c:v>0.740509272</c:v>
                </c:pt>
                <c:pt idx="409">
                  <c:v>0.740625024</c:v>
                </c:pt>
                <c:pt idx="410">
                  <c:v>0.740740716</c:v>
                </c:pt>
                <c:pt idx="411">
                  <c:v>0.740856469</c:v>
                </c:pt>
                <c:pt idx="412">
                  <c:v>0.740972221</c:v>
                </c:pt>
                <c:pt idx="413">
                  <c:v>0.741087973</c:v>
                </c:pt>
                <c:pt idx="414">
                  <c:v>0.741203725</c:v>
                </c:pt>
                <c:pt idx="415">
                  <c:v>0.741319418</c:v>
                </c:pt>
                <c:pt idx="416">
                  <c:v>0.74143517</c:v>
                </c:pt>
                <c:pt idx="417">
                  <c:v>0.741550922</c:v>
                </c:pt>
                <c:pt idx="418">
                  <c:v>0.741666675</c:v>
                </c:pt>
                <c:pt idx="419">
                  <c:v>0.741782427</c:v>
                </c:pt>
                <c:pt idx="420">
                  <c:v>0.741898119</c:v>
                </c:pt>
                <c:pt idx="421">
                  <c:v>0.742013872</c:v>
                </c:pt>
                <c:pt idx="422">
                  <c:v>0.742129624</c:v>
                </c:pt>
                <c:pt idx="423">
                  <c:v>0.742245376</c:v>
                </c:pt>
                <c:pt idx="424">
                  <c:v>0.742361128</c:v>
                </c:pt>
                <c:pt idx="425">
                  <c:v>0.742476881</c:v>
                </c:pt>
                <c:pt idx="426">
                  <c:v>0.742592573</c:v>
                </c:pt>
                <c:pt idx="427">
                  <c:v>0.742708325</c:v>
                </c:pt>
                <c:pt idx="428">
                  <c:v>0.742824078</c:v>
                </c:pt>
                <c:pt idx="429">
                  <c:v>0.74293983</c:v>
                </c:pt>
                <c:pt idx="430">
                  <c:v>0.743055582</c:v>
                </c:pt>
                <c:pt idx="431">
                  <c:v>0.743171275</c:v>
                </c:pt>
                <c:pt idx="432">
                  <c:v>0.743287027</c:v>
                </c:pt>
                <c:pt idx="433">
                  <c:v>0.743402779</c:v>
                </c:pt>
                <c:pt idx="434">
                  <c:v>0.743518531</c:v>
                </c:pt>
                <c:pt idx="435">
                  <c:v>0.743634284</c:v>
                </c:pt>
                <c:pt idx="436">
                  <c:v>0.743749976</c:v>
                </c:pt>
                <c:pt idx="437">
                  <c:v>0.743865728</c:v>
                </c:pt>
                <c:pt idx="438">
                  <c:v>0.743981481</c:v>
                </c:pt>
                <c:pt idx="439">
                  <c:v>0.744097233</c:v>
                </c:pt>
                <c:pt idx="440">
                  <c:v>0.744212985</c:v>
                </c:pt>
                <c:pt idx="441">
                  <c:v>0.744328678</c:v>
                </c:pt>
                <c:pt idx="442">
                  <c:v>0.74444443</c:v>
                </c:pt>
                <c:pt idx="443">
                  <c:v>0.744560182</c:v>
                </c:pt>
                <c:pt idx="444">
                  <c:v>0.744675934</c:v>
                </c:pt>
                <c:pt idx="445">
                  <c:v>0.744791687</c:v>
                </c:pt>
                <c:pt idx="446">
                  <c:v>0.744907379</c:v>
                </c:pt>
                <c:pt idx="447">
                  <c:v>0.745023131</c:v>
                </c:pt>
                <c:pt idx="448">
                  <c:v>0.745138884</c:v>
                </c:pt>
                <c:pt idx="449">
                  <c:v>0.745254636</c:v>
                </c:pt>
                <c:pt idx="450">
                  <c:v>0.745370388</c:v>
                </c:pt>
                <c:pt idx="451">
                  <c:v>0.74548614</c:v>
                </c:pt>
                <c:pt idx="452">
                  <c:v>0.745601833</c:v>
                </c:pt>
                <c:pt idx="453">
                  <c:v>0.745717585</c:v>
                </c:pt>
                <c:pt idx="454">
                  <c:v>0.745833337</c:v>
                </c:pt>
                <c:pt idx="455">
                  <c:v>0.74594909</c:v>
                </c:pt>
                <c:pt idx="456">
                  <c:v>0.746064842</c:v>
                </c:pt>
                <c:pt idx="457">
                  <c:v>0.746180534</c:v>
                </c:pt>
                <c:pt idx="458">
                  <c:v>0.746296287</c:v>
                </c:pt>
                <c:pt idx="459">
                  <c:v>0.746412039</c:v>
                </c:pt>
                <c:pt idx="460">
                  <c:v>0.746527791</c:v>
                </c:pt>
                <c:pt idx="461">
                  <c:v>0.746643543</c:v>
                </c:pt>
                <c:pt idx="462">
                  <c:v>0.746759236</c:v>
                </c:pt>
                <c:pt idx="463">
                  <c:v>0.746874988</c:v>
                </c:pt>
                <c:pt idx="464">
                  <c:v>0.74699074</c:v>
                </c:pt>
                <c:pt idx="465">
                  <c:v>0.747106493</c:v>
                </c:pt>
                <c:pt idx="466">
                  <c:v>0.747222245</c:v>
                </c:pt>
                <c:pt idx="467">
                  <c:v>0.747337937</c:v>
                </c:pt>
                <c:pt idx="468">
                  <c:v>0.74745369</c:v>
                </c:pt>
                <c:pt idx="469">
                  <c:v>0.747569442</c:v>
                </c:pt>
                <c:pt idx="470">
                  <c:v>0.747685194</c:v>
                </c:pt>
                <c:pt idx="471">
                  <c:v>0.747800946</c:v>
                </c:pt>
                <c:pt idx="472">
                  <c:v>0.747916639</c:v>
                </c:pt>
                <c:pt idx="473">
                  <c:v>0.748032391</c:v>
                </c:pt>
                <c:pt idx="474">
                  <c:v>0.748148143</c:v>
                </c:pt>
                <c:pt idx="475">
                  <c:v>0.748263896</c:v>
                </c:pt>
                <c:pt idx="476">
                  <c:v>0.748379648</c:v>
                </c:pt>
                <c:pt idx="477">
                  <c:v>0.7484954</c:v>
                </c:pt>
                <c:pt idx="478">
                  <c:v>0.748611093</c:v>
                </c:pt>
                <c:pt idx="479">
                  <c:v>0.748726845</c:v>
                </c:pt>
                <c:pt idx="480">
                  <c:v>0.748842597</c:v>
                </c:pt>
                <c:pt idx="481">
                  <c:v>0.748958349</c:v>
                </c:pt>
                <c:pt idx="482">
                  <c:v>0.749074101</c:v>
                </c:pt>
                <c:pt idx="483">
                  <c:v>0.749189794</c:v>
                </c:pt>
                <c:pt idx="484">
                  <c:v>0.749305546</c:v>
                </c:pt>
                <c:pt idx="485">
                  <c:v>0.749421299</c:v>
                </c:pt>
                <c:pt idx="486">
                  <c:v>0.749537051</c:v>
                </c:pt>
                <c:pt idx="487">
                  <c:v>0.749652803</c:v>
                </c:pt>
                <c:pt idx="488">
                  <c:v>0.749768496</c:v>
                </c:pt>
                <c:pt idx="489">
                  <c:v>0.749884248</c:v>
                </c:pt>
                <c:pt idx="490">
                  <c:v>0.75</c:v>
                </c:pt>
                <c:pt idx="491">
                  <c:v>0.750115752</c:v>
                </c:pt>
                <c:pt idx="492">
                  <c:v>0.750231504</c:v>
                </c:pt>
                <c:pt idx="493">
                  <c:v>0.750347197</c:v>
                </c:pt>
                <c:pt idx="494">
                  <c:v>0.750462949</c:v>
                </c:pt>
                <c:pt idx="495">
                  <c:v>0.750578701</c:v>
                </c:pt>
                <c:pt idx="496">
                  <c:v>0.750694454</c:v>
                </c:pt>
                <c:pt idx="497">
                  <c:v>0.750810206</c:v>
                </c:pt>
                <c:pt idx="498">
                  <c:v>0.750925899</c:v>
                </c:pt>
                <c:pt idx="499">
                  <c:v>0.751041651</c:v>
                </c:pt>
                <c:pt idx="500">
                  <c:v>0.751157403</c:v>
                </c:pt>
                <c:pt idx="501">
                  <c:v>0.751273155</c:v>
                </c:pt>
                <c:pt idx="502">
                  <c:v>0.751388907</c:v>
                </c:pt>
                <c:pt idx="503">
                  <c:v>0.7515046</c:v>
                </c:pt>
                <c:pt idx="504">
                  <c:v>0.751620352</c:v>
                </c:pt>
                <c:pt idx="505">
                  <c:v>0.751736104</c:v>
                </c:pt>
                <c:pt idx="506">
                  <c:v>0.751851857</c:v>
                </c:pt>
                <c:pt idx="507">
                  <c:v>0.751967609</c:v>
                </c:pt>
                <c:pt idx="508">
                  <c:v>0.752083361</c:v>
                </c:pt>
                <c:pt idx="509">
                  <c:v>0.752199054</c:v>
                </c:pt>
                <c:pt idx="510">
                  <c:v>0.752314806</c:v>
                </c:pt>
                <c:pt idx="511">
                  <c:v>0.752430558</c:v>
                </c:pt>
                <c:pt idx="512">
                  <c:v>0.75254631</c:v>
                </c:pt>
                <c:pt idx="513">
                  <c:v>0.752662063</c:v>
                </c:pt>
                <c:pt idx="514">
                  <c:v>0.752777755</c:v>
                </c:pt>
                <c:pt idx="515">
                  <c:v>0.752893507</c:v>
                </c:pt>
                <c:pt idx="516">
                  <c:v>0.75300926</c:v>
                </c:pt>
                <c:pt idx="517">
                  <c:v>0.753125012</c:v>
                </c:pt>
                <c:pt idx="518">
                  <c:v>0.753240764</c:v>
                </c:pt>
                <c:pt idx="519">
                  <c:v>0.753356457</c:v>
                </c:pt>
                <c:pt idx="520">
                  <c:v>0.753472209</c:v>
                </c:pt>
                <c:pt idx="521">
                  <c:v>0.753587961</c:v>
                </c:pt>
                <c:pt idx="522">
                  <c:v>0.753703713</c:v>
                </c:pt>
                <c:pt idx="523">
                  <c:v>0.753819466</c:v>
                </c:pt>
                <c:pt idx="524">
                  <c:v>0.753935158</c:v>
                </c:pt>
                <c:pt idx="525">
                  <c:v>0.75405091</c:v>
                </c:pt>
                <c:pt idx="526">
                  <c:v>0.754166663</c:v>
                </c:pt>
                <c:pt idx="527">
                  <c:v>0.754282415</c:v>
                </c:pt>
                <c:pt idx="528">
                  <c:v>0.754398167</c:v>
                </c:pt>
                <c:pt idx="529">
                  <c:v>0.75451386</c:v>
                </c:pt>
                <c:pt idx="530">
                  <c:v>0.754629612</c:v>
                </c:pt>
                <c:pt idx="531">
                  <c:v>0.754745364</c:v>
                </c:pt>
                <c:pt idx="532">
                  <c:v>0.754861116</c:v>
                </c:pt>
                <c:pt idx="533">
                  <c:v>0.754976869</c:v>
                </c:pt>
                <c:pt idx="534">
                  <c:v>0.755092621</c:v>
                </c:pt>
                <c:pt idx="535">
                  <c:v>0.755208313</c:v>
                </c:pt>
                <c:pt idx="536">
                  <c:v>0.755324066</c:v>
                </c:pt>
                <c:pt idx="537">
                  <c:v>0.755439818</c:v>
                </c:pt>
                <c:pt idx="538">
                  <c:v>0.75555557</c:v>
                </c:pt>
                <c:pt idx="539">
                  <c:v>0.755671322</c:v>
                </c:pt>
                <c:pt idx="540">
                  <c:v>0.755787015</c:v>
                </c:pt>
                <c:pt idx="541">
                  <c:v>0.755902767</c:v>
                </c:pt>
                <c:pt idx="542">
                  <c:v>0.756018519</c:v>
                </c:pt>
                <c:pt idx="543">
                  <c:v>0.756134272</c:v>
                </c:pt>
                <c:pt idx="544">
                  <c:v>0.756250024</c:v>
                </c:pt>
                <c:pt idx="545">
                  <c:v>0.756365716</c:v>
                </c:pt>
                <c:pt idx="546">
                  <c:v>0.756481469</c:v>
                </c:pt>
                <c:pt idx="547">
                  <c:v>0.756597221</c:v>
                </c:pt>
                <c:pt idx="548">
                  <c:v>0.756712973</c:v>
                </c:pt>
                <c:pt idx="549">
                  <c:v>0.756828725</c:v>
                </c:pt>
                <c:pt idx="550">
                  <c:v>0.756944418</c:v>
                </c:pt>
                <c:pt idx="551">
                  <c:v>0.75706017</c:v>
                </c:pt>
                <c:pt idx="552">
                  <c:v>0.757175922</c:v>
                </c:pt>
                <c:pt idx="553">
                  <c:v>0.757291675</c:v>
                </c:pt>
                <c:pt idx="554">
                  <c:v>0.757407427</c:v>
                </c:pt>
                <c:pt idx="555">
                  <c:v>0.757523119</c:v>
                </c:pt>
                <c:pt idx="556">
                  <c:v>0.757638872</c:v>
                </c:pt>
                <c:pt idx="557">
                  <c:v>0.757754624</c:v>
                </c:pt>
                <c:pt idx="558">
                  <c:v>0.757870376</c:v>
                </c:pt>
                <c:pt idx="559">
                  <c:v>0.757986128</c:v>
                </c:pt>
                <c:pt idx="560">
                  <c:v>0.758101881</c:v>
                </c:pt>
                <c:pt idx="561">
                  <c:v>0.758217573</c:v>
                </c:pt>
                <c:pt idx="562">
                  <c:v>0.758333325</c:v>
                </c:pt>
                <c:pt idx="563">
                  <c:v>0.758449078</c:v>
                </c:pt>
                <c:pt idx="564">
                  <c:v>0.75856483</c:v>
                </c:pt>
                <c:pt idx="565">
                  <c:v>0.758680582</c:v>
                </c:pt>
                <c:pt idx="566">
                  <c:v>0.758796275</c:v>
                </c:pt>
                <c:pt idx="567">
                  <c:v>0.758912027</c:v>
                </c:pt>
                <c:pt idx="568">
                  <c:v>0.759027779</c:v>
                </c:pt>
                <c:pt idx="569">
                  <c:v>0.759143531</c:v>
                </c:pt>
                <c:pt idx="570">
                  <c:v>0.759259284</c:v>
                </c:pt>
                <c:pt idx="571">
                  <c:v>0.759374976</c:v>
                </c:pt>
                <c:pt idx="572">
                  <c:v>0.759490728</c:v>
                </c:pt>
                <c:pt idx="573">
                  <c:v>0.759606481</c:v>
                </c:pt>
                <c:pt idx="574">
                  <c:v>0.759722233</c:v>
                </c:pt>
                <c:pt idx="575">
                  <c:v>0.759837985</c:v>
                </c:pt>
                <c:pt idx="576">
                  <c:v>0.759953678</c:v>
                </c:pt>
                <c:pt idx="577">
                  <c:v>0.76006943</c:v>
                </c:pt>
                <c:pt idx="578">
                  <c:v>0.760185182</c:v>
                </c:pt>
                <c:pt idx="579">
                  <c:v>0.760300934</c:v>
                </c:pt>
                <c:pt idx="580">
                  <c:v>0.760416687</c:v>
                </c:pt>
                <c:pt idx="581">
                  <c:v>0.760532379</c:v>
                </c:pt>
                <c:pt idx="582">
                  <c:v>0.760648131</c:v>
                </c:pt>
                <c:pt idx="583">
                  <c:v>0.760763884</c:v>
                </c:pt>
                <c:pt idx="584">
                  <c:v>0.760879636</c:v>
                </c:pt>
                <c:pt idx="585">
                  <c:v>0.760995388</c:v>
                </c:pt>
                <c:pt idx="586">
                  <c:v>0.76111114</c:v>
                </c:pt>
                <c:pt idx="587">
                  <c:v>0.761226833</c:v>
                </c:pt>
                <c:pt idx="588">
                  <c:v>0.761342585</c:v>
                </c:pt>
                <c:pt idx="589">
                  <c:v>0.761458337</c:v>
                </c:pt>
                <c:pt idx="590">
                  <c:v>0.76157409</c:v>
                </c:pt>
                <c:pt idx="591">
                  <c:v>0.761689842</c:v>
                </c:pt>
                <c:pt idx="592">
                  <c:v>0.761805534</c:v>
                </c:pt>
                <c:pt idx="593">
                  <c:v>0.761921287</c:v>
                </c:pt>
                <c:pt idx="594">
                  <c:v>0.762037039</c:v>
                </c:pt>
                <c:pt idx="595">
                  <c:v>0.762152791</c:v>
                </c:pt>
                <c:pt idx="596">
                  <c:v>0.762268543</c:v>
                </c:pt>
                <c:pt idx="597">
                  <c:v>0.762384236</c:v>
                </c:pt>
                <c:pt idx="598">
                  <c:v>0.762499988</c:v>
                </c:pt>
                <c:pt idx="599">
                  <c:v>0.76261574</c:v>
                </c:pt>
                <c:pt idx="600">
                  <c:v>0.762731493</c:v>
                </c:pt>
                <c:pt idx="601">
                  <c:v>0.762847245</c:v>
                </c:pt>
                <c:pt idx="602">
                  <c:v>0.762962937</c:v>
                </c:pt>
                <c:pt idx="603">
                  <c:v>0.76307869</c:v>
                </c:pt>
                <c:pt idx="604">
                  <c:v>0.763194442</c:v>
                </c:pt>
                <c:pt idx="605">
                  <c:v>0.763310194</c:v>
                </c:pt>
                <c:pt idx="606">
                  <c:v>0.763425946</c:v>
                </c:pt>
                <c:pt idx="607">
                  <c:v>0.763541639</c:v>
                </c:pt>
                <c:pt idx="608">
                  <c:v>0.763657391</c:v>
                </c:pt>
                <c:pt idx="609">
                  <c:v>0.763773143</c:v>
                </c:pt>
                <c:pt idx="610">
                  <c:v>0.763888896</c:v>
                </c:pt>
                <c:pt idx="611">
                  <c:v>0.764004648</c:v>
                </c:pt>
                <c:pt idx="612">
                  <c:v>0.7641204</c:v>
                </c:pt>
                <c:pt idx="613">
                  <c:v>0.764236093</c:v>
                </c:pt>
                <c:pt idx="614">
                  <c:v>0.764351845</c:v>
                </c:pt>
                <c:pt idx="615">
                  <c:v>0.764467597</c:v>
                </c:pt>
                <c:pt idx="616">
                  <c:v>0.764583349</c:v>
                </c:pt>
                <c:pt idx="617">
                  <c:v>0.764699101</c:v>
                </c:pt>
                <c:pt idx="618">
                  <c:v>0.764814794</c:v>
                </c:pt>
                <c:pt idx="619">
                  <c:v>0.764930546</c:v>
                </c:pt>
                <c:pt idx="620">
                  <c:v>0.765046299</c:v>
                </c:pt>
                <c:pt idx="621">
                  <c:v>0.765162051</c:v>
                </c:pt>
                <c:pt idx="622">
                  <c:v>0.765277803</c:v>
                </c:pt>
                <c:pt idx="623">
                  <c:v>0.765393496</c:v>
                </c:pt>
                <c:pt idx="624">
                  <c:v>0.765509248</c:v>
                </c:pt>
                <c:pt idx="625">
                  <c:v>0.765625</c:v>
                </c:pt>
                <c:pt idx="626">
                  <c:v>0.765740752</c:v>
                </c:pt>
                <c:pt idx="627">
                  <c:v>0.765856504</c:v>
                </c:pt>
                <c:pt idx="628">
                  <c:v>0.765972197</c:v>
                </c:pt>
                <c:pt idx="629">
                  <c:v>0.766087949</c:v>
                </c:pt>
                <c:pt idx="630">
                  <c:v>0.766203701</c:v>
                </c:pt>
                <c:pt idx="631">
                  <c:v>0.766319454</c:v>
                </c:pt>
                <c:pt idx="632">
                  <c:v>0.766435206</c:v>
                </c:pt>
                <c:pt idx="633">
                  <c:v>0.766550899</c:v>
                </c:pt>
                <c:pt idx="634">
                  <c:v>0.766666651</c:v>
                </c:pt>
                <c:pt idx="635">
                  <c:v>0.766782403</c:v>
                </c:pt>
                <c:pt idx="636">
                  <c:v>0.766898155</c:v>
                </c:pt>
                <c:pt idx="637">
                  <c:v>0.767013907</c:v>
                </c:pt>
                <c:pt idx="638">
                  <c:v>0.7671296</c:v>
                </c:pt>
                <c:pt idx="639">
                  <c:v>0.767245352</c:v>
                </c:pt>
                <c:pt idx="640">
                  <c:v>0.767361104</c:v>
                </c:pt>
                <c:pt idx="641">
                  <c:v>0.767476857</c:v>
                </c:pt>
                <c:pt idx="642">
                  <c:v>0.767592609</c:v>
                </c:pt>
                <c:pt idx="643">
                  <c:v>0.767708361</c:v>
                </c:pt>
                <c:pt idx="644">
                  <c:v>0.767824054</c:v>
                </c:pt>
                <c:pt idx="645">
                  <c:v>0.767939806</c:v>
                </c:pt>
                <c:pt idx="646">
                  <c:v>0.768055558</c:v>
                </c:pt>
                <c:pt idx="647">
                  <c:v>0.76817131</c:v>
                </c:pt>
                <c:pt idx="648">
                  <c:v>0.768287063</c:v>
                </c:pt>
                <c:pt idx="649">
                  <c:v>0.768402755</c:v>
                </c:pt>
                <c:pt idx="650">
                  <c:v>0.768518507</c:v>
                </c:pt>
                <c:pt idx="651">
                  <c:v>0.76863426</c:v>
                </c:pt>
                <c:pt idx="652">
                  <c:v>0.768750012</c:v>
                </c:pt>
                <c:pt idx="653">
                  <c:v>0.768865764</c:v>
                </c:pt>
                <c:pt idx="654">
                  <c:v>0.768981457</c:v>
                </c:pt>
                <c:pt idx="655">
                  <c:v>0.769097209</c:v>
                </c:pt>
                <c:pt idx="656">
                  <c:v>0.769212961</c:v>
                </c:pt>
                <c:pt idx="657">
                  <c:v>0.769328713</c:v>
                </c:pt>
                <c:pt idx="658">
                  <c:v>0.769444466</c:v>
                </c:pt>
                <c:pt idx="659">
                  <c:v>0.769560158</c:v>
                </c:pt>
                <c:pt idx="660">
                  <c:v>0.76967591</c:v>
                </c:pt>
                <c:pt idx="661">
                  <c:v>0.769791663</c:v>
                </c:pt>
                <c:pt idx="662">
                  <c:v>0.769907415</c:v>
                </c:pt>
                <c:pt idx="663">
                  <c:v>0.770023167</c:v>
                </c:pt>
                <c:pt idx="664">
                  <c:v>0.77013886</c:v>
                </c:pt>
                <c:pt idx="665">
                  <c:v>0.770254612</c:v>
                </c:pt>
                <c:pt idx="666">
                  <c:v>0.770370364</c:v>
                </c:pt>
                <c:pt idx="667">
                  <c:v>0.770486116</c:v>
                </c:pt>
                <c:pt idx="668">
                  <c:v>0.770601869</c:v>
                </c:pt>
                <c:pt idx="669">
                  <c:v>0.770717621</c:v>
                </c:pt>
                <c:pt idx="670">
                  <c:v>0.770833313</c:v>
                </c:pt>
                <c:pt idx="671">
                  <c:v>0.770949066</c:v>
                </c:pt>
                <c:pt idx="672">
                  <c:v>0.771064818</c:v>
                </c:pt>
                <c:pt idx="673">
                  <c:v>0.77118057</c:v>
                </c:pt>
                <c:pt idx="674">
                  <c:v>0.771296322</c:v>
                </c:pt>
                <c:pt idx="675">
                  <c:v>0.771412015</c:v>
                </c:pt>
                <c:pt idx="676">
                  <c:v>0.771527767</c:v>
                </c:pt>
                <c:pt idx="677">
                  <c:v>0.771643519</c:v>
                </c:pt>
                <c:pt idx="678">
                  <c:v>0.771759272</c:v>
                </c:pt>
                <c:pt idx="679">
                  <c:v>0.771875024</c:v>
                </c:pt>
                <c:pt idx="680">
                  <c:v>0.771990716</c:v>
                </c:pt>
                <c:pt idx="681">
                  <c:v>0.772106469</c:v>
                </c:pt>
                <c:pt idx="682">
                  <c:v>0.772222221</c:v>
                </c:pt>
                <c:pt idx="683">
                  <c:v>0.772337973</c:v>
                </c:pt>
                <c:pt idx="684">
                  <c:v>0.772453725</c:v>
                </c:pt>
                <c:pt idx="685">
                  <c:v>0.772569418</c:v>
                </c:pt>
                <c:pt idx="686">
                  <c:v>0.77268517</c:v>
                </c:pt>
                <c:pt idx="687">
                  <c:v>0.772800922</c:v>
                </c:pt>
                <c:pt idx="688">
                  <c:v>0.772916675</c:v>
                </c:pt>
                <c:pt idx="689">
                  <c:v>0.773032427</c:v>
                </c:pt>
                <c:pt idx="690">
                  <c:v>0.773148119</c:v>
                </c:pt>
                <c:pt idx="691">
                  <c:v>0.773263872</c:v>
                </c:pt>
                <c:pt idx="692">
                  <c:v>0.773379624</c:v>
                </c:pt>
                <c:pt idx="693">
                  <c:v>0.773495376</c:v>
                </c:pt>
                <c:pt idx="694">
                  <c:v>0.773611128</c:v>
                </c:pt>
                <c:pt idx="695">
                  <c:v>0.773726881</c:v>
                </c:pt>
                <c:pt idx="696">
                  <c:v>0.773842573</c:v>
                </c:pt>
                <c:pt idx="697">
                  <c:v>0.773958325</c:v>
                </c:pt>
                <c:pt idx="698">
                  <c:v>0.774074078</c:v>
                </c:pt>
                <c:pt idx="699">
                  <c:v>0.77418983</c:v>
                </c:pt>
                <c:pt idx="700">
                  <c:v>0.774305582</c:v>
                </c:pt>
                <c:pt idx="701">
                  <c:v>0.774421275</c:v>
                </c:pt>
                <c:pt idx="702">
                  <c:v>0.774537027</c:v>
                </c:pt>
                <c:pt idx="703">
                  <c:v>0.774652779</c:v>
                </c:pt>
                <c:pt idx="704">
                  <c:v>0.774768531</c:v>
                </c:pt>
                <c:pt idx="705">
                  <c:v>0.774884284</c:v>
                </c:pt>
                <c:pt idx="706">
                  <c:v>0.774999976</c:v>
                </c:pt>
                <c:pt idx="707">
                  <c:v>0.775115728</c:v>
                </c:pt>
                <c:pt idx="708">
                  <c:v>0.775231481</c:v>
                </c:pt>
                <c:pt idx="709">
                  <c:v>0.775347233</c:v>
                </c:pt>
                <c:pt idx="710">
                  <c:v>0.775462985</c:v>
                </c:pt>
                <c:pt idx="711">
                  <c:v>0.775578678</c:v>
                </c:pt>
                <c:pt idx="712">
                  <c:v>0.77569443</c:v>
                </c:pt>
                <c:pt idx="713">
                  <c:v>0.775810182</c:v>
                </c:pt>
                <c:pt idx="714">
                  <c:v>0.775925934</c:v>
                </c:pt>
                <c:pt idx="715">
                  <c:v>0.776041687</c:v>
                </c:pt>
                <c:pt idx="716">
                  <c:v>0.776157379</c:v>
                </c:pt>
                <c:pt idx="717">
                  <c:v>0.776273131</c:v>
                </c:pt>
                <c:pt idx="718">
                  <c:v>0.776388884</c:v>
                </c:pt>
                <c:pt idx="719">
                  <c:v>0.776504636</c:v>
                </c:pt>
                <c:pt idx="720">
                  <c:v>0.776620388</c:v>
                </c:pt>
                <c:pt idx="721">
                  <c:v>0.77673614</c:v>
                </c:pt>
                <c:pt idx="722">
                  <c:v>0.776851833</c:v>
                </c:pt>
                <c:pt idx="723">
                  <c:v>0.776967585</c:v>
                </c:pt>
                <c:pt idx="724">
                  <c:v>0.777083337</c:v>
                </c:pt>
                <c:pt idx="725">
                  <c:v>0.77719909</c:v>
                </c:pt>
                <c:pt idx="726">
                  <c:v>0.777314842</c:v>
                </c:pt>
                <c:pt idx="727">
                  <c:v>0.777430534</c:v>
                </c:pt>
                <c:pt idx="728">
                  <c:v>0.777546287</c:v>
                </c:pt>
                <c:pt idx="729">
                  <c:v>0.777662039</c:v>
                </c:pt>
                <c:pt idx="730">
                  <c:v>0.777777791</c:v>
                </c:pt>
                <c:pt idx="731">
                  <c:v>0.777893543</c:v>
                </c:pt>
                <c:pt idx="732">
                  <c:v>0.778009236</c:v>
                </c:pt>
                <c:pt idx="733">
                  <c:v>0.778124988</c:v>
                </c:pt>
                <c:pt idx="734">
                  <c:v>0.77824074</c:v>
                </c:pt>
                <c:pt idx="735">
                  <c:v>0.778356493</c:v>
                </c:pt>
                <c:pt idx="736">
                  <c:v>0.778472245</c:v>
                </c:pt>
                <c:pt idx="737">
                  <c:v>0.778587937</c:v>
                </c:pt>
                <c:pt idx="738">
                  <c:v>0.77870369</c:v>
                </c:pt>
                <c:pt idx="739">
                  <c:v>0.778819442</c:v>
                </c:pt>
                <c:pt idx="740">
                  <c:v>0.778935194</c:v>
                </c:pt>
                <c:pt idx="741">
                  <c:v>0.779050946</c:v>
                </c:pt>
                <c:pt idx="742">
                  <c:v>0.779166639</c:v>
                </c:pt>
                <c:pt idx="743">
                  <c:v>0.779282391</c:v>
                </c:pt>
                <c:pt idx="744">
                  <c:v>0.779398143</c:v>
                </c:pt>
                <c:pt idx="745">
                  <c:v>0.779513896</c:v>
                </c:pt>
                <c:pt idx="746">
                  <c:v>0.779629648</c:v>
                </c:pt>
                <c:pt idx="747">
                  <c:v>0.7797454</c:v>
                </c:pt>
                <c:pt idx="748">
                  <c:v>0.779861093</c:v>
                </c:pt>
                <c:pt idx="749">
                  <c:v>0.779976845</c:v>
                </c:pt>
                <c:pt idx="750">
                  <c:v>0.780092597</c:v>
                </c:pt>
                <c:pt idx="751">
                  <c:v>0.780208349</c:v>
                </c:pt>
                <c:pt idx="752">
                  <c:v>0.780324101</c:v>
                </c:pt>
                <c:pt idx="753">
                  <c:v>0.780439794</c:v>
                </c:pt>
                <c:pt idx="754">
                  <c:v>0.780555546</c:v>
                </c:pt>
                <c:pt idx="755">
                  <c:v>0.780671299</c:v>
                </c:pt>
                <c:pt idx="756">
                  <c:v>0.780787051</c:v>
                </c:pt>
                <c:pt idx="757">
                  <c:v>0.780902803</c:v>
                </c:pt>
                <c:pt idx="758">
                  <c:v>0.781018496</c:v>
                </c:pt>
                <c:pt idx="759">
                  <c:v>0.781134248</c:v>
                </c:pt>
                <c:pt idx="760">
                  <c:v>0.78125</c:v>
                </c:pt>
                <c:pt idx="761">
                  <c:v>0.781365752</c:v>
                </c:pt>
                <c:pt idx="762">
                  <c:v>0.781481504</c:v>
                </c:pt>
                <c:pt idx="763">
                  <c:v>0.781597197</c:v>
                </c:pt>
                <c:pt idx="764">
                  <c:v>0.781666696</c:v>
                </c:pt>
              </c:strCache>
            </c:strRef>
          </c:xVal>
          <c:yVal>
            <c:numRef>
              <c:f>Data!$N$9:$N$773</c:f>
              <c:numCache>
                <c:ptCount val="765"/>
                <c:pt idx="0">
                  <c:v>28.080677038214056</c:v>
                </c:pt>
                <c:pt idx="1">
                  <c:v>24.806893683373744</c:v>
                </c:pt>
                <c:pt idx="2">
                  <c:v>27.26211019128067</c:v>
                </c:pt>
                <c:pt idx="3">
                  <c:v>26.443624027097698</c:v>
                </c:pt>
                <c:pt idx="4">
                  <c:v>24.806893683373744</c:v>
                </c:pt>
                <c:pt idx="5">
                  <c:v>27.26211019128067</c:v>
                </c:pt>
                <c:pt idx="6">
                  <c:v>25.625218529760588</c:v>
                </c:pt>
                <c:pt idx="7">
                  <c:v>24.806893683373744</c:v>
                </c:pt>
                <c:pt idx="8">
                  <c:v>25.625218529760588</c:v>
                </c:pt>
                <c:pt idx="9">
                  <c:v>26.443624027097698</c:v>
                </c:pt>
                <c:pt idx="10">
                  <c:v>28.080677038214056</c:v>
                </c:pt>
                <c:pt idx="11">
                  <c:v>27.26211019128067</c:v>
                </c:pt>
                <c:pt idx="12">
                  <c:v>27.26211019128067</c:v>
                </c:pt>
                <c:pt idx="13">
                  <c:v>27.26211019128067</c:v>
                </c:pt>
                <c:pt idx="14">
                  <c:v>28.080677038214056</c:v>
                </c:pt>
                <c:pt idx="15">
                  <c:v>27.26211019128067</c:v>
                </c:pt>
                <c:pt idx="16">
                  <c:v>27.26211019128067</c:v>
                </c:pt>
                <c:pt idx="17">
                  <c:v>25.625218529760588</c:v>
                </c:pt>
                <c:pt idx="18">
                  <c:v>26.443624027097698</c:v>
                </c:pt>
                <c:pt idx="19">
                  <c:v>26.443624027097698</c:v>
                </c:pt>
                <c:pt idx="20">
                  <c:v>28.899324583808614</c:v>
                </c:pt>
                <c:pt idx="21">
                  <c:v>26.443624027097698</c:v>
                </c:pt>
                <c:pt idx="22">
                  <c:v>27.26211019128067</c:v>
                </c:pt>
                <c:pt idx="23">
                  <c:v>27.26211019128067</c:v>
                </c:pt>
                <c:pt idx="24">
                  <c:v>25.625218529760588</c:v>
                </c:pt>
                <c:pt idx="25">
                  <c:v>25.625218529760588</c:v>
                </c:pt>
                <c:pt idx="26">
                  <c:v>27.26211019128067</c:v>
                </c:pt>
                <c:pt idx="27">
                  <c:v>27.26211019128067</c:v>
                </c:pt>
                <c:pt idx="28">
                  <c:v>28.080677038214056</c:v>
                </c:pt>
                <c:pt idx="29">
                  <c:v>27.26211019128067</c:v>
                </c:pt>
                <c:pt idx="30">
                  <c:v>25.625218529760588</c:v>
                </c:pt>
                <c:pt idx="31">
                  <c:v>27.26211019128067</c:v>
                </c:pt>
                <c:pt idx="32">
                  <c:v>26.443624027097698</c:v>
                </c:pt>
                <c:pt idx="33">
                  <c:v>28.899324583808614</c:v>
                </c:pt>
                <c:pt idx="34">
                  <c:v>27.26211019128067</c:v>
                </c:pt>
                <c:pt idx="35">
                  <c:v>25.625218529760588</c:v>
                </c:pt>
                <c:pt idx="36">
                  <c:v>24.806893683373744</c:v>
                </c:pt>
                <c:pt idx="37">
                  <c:v>25.625218529760588</c:v>
                </c:pt>
                <c:pt idx="38">
                  <c:v>28.080677038214056</c:v>
                </c:pt>
                <c:pt idx="39">
                  <c:v>27.26211019128067</c:v>
                </c:pt>
                <c:pt idx="40">
                  <c:v>27.26211019128067</c:v>
                </c:pt>
                <c:pt idx="41">
                  <c:v>25.625218529760588</c:v>
                </c:pt>
                <c:pt idx="42">
                  <c:v>25.625218529760588</c:v>
                </c:pt>
                <c:pt idx="43">
                  <c:v>25.625218529760588</c:v>
                </c:pt>
                <c:pt idx="44">
                  <c:v>27.26211019128067</c:v>
                </c:pt>
                <c:pt idx="45">
                  <c:v>24.806893683373744</c:v>
                </c:pt>
                <c:pt idx="46">
                  <c:v>26.443624027097698</c:v>
                </c:pt>
                <c:pt idx="47">
                  <c:v>28.080677038214056</c:v>
                </c:pt>
                <c:pt idx="48">
                  <c:v>25.625218529760588</c:v>
                </c:pt>
                <c:pt idx="49">
                  <c:v>27.26211019128067</c:v>
                </c:pt>
                <c:pt idx="50">
                  <c:v>23.170485879870952</c:v>
                </c:pt>
                <c:pt idx="51">
                  <c:v>19.898637385216993</c:v>
                </c:pt>
                <c:pt idx="52">
                  <c:v>25.625218529760588</c:v>
                </c:pt>
                <c:pt idx="53">
                  <c:v>70.75772999203218</c:v>
                </c:pt>
                <c:pt idx="54">
                  <c:v>107.04118993967542</c:v>
                </c:pt>
                <c:pt idx="55">
                  <c:v>142.6538619865806</c:v>
                </c:pt>
                <c:pt idx="56">
                  <c:v>190.09800730636687</c:v>
                </c:pt>
                <c:pt idx="57">
                  <c:v>234.45727448474162</c:v>
                </c:pt>
                <c:pt idx="58">
                  <c:v>268.0935791978119</c:v>
                </c:pt>
                <c:pt idx="59">
                  <c:v>289.1856692067108</c:v>
                </c:pt>
                <c:pt idx="60">
                  <c:v>331.53125496359917</c:v>
                </c:pt>
                <c:pt idx="61">
                  <c:v>338.3266328976457</c:v>
                </c:pt>
                <c:pt idx="62">
                  <c:v>348.5301378128189</c:v>
                </c:pt>
                <c:pt idx="63">
                  <c:v>358.74619574110176</c:v>
                </c:pt>
                <c:pt idx="64">
                  <c:v>367.2691887627418</c:v>
                </c:pt>
                <c:pt idx="65">
                  <c:v>398.8805444708462</c:v>
                </c:pt>
                <c:pt idx="66">
                  <c:v>414.3026624711554</c:v>
                </c:pt>
                <c:pt idx="67">
                  <c:v>440.9303028238173</c:v>
                </c:pt>
                <c:pt idx="68">
                  <c:v>465.05468567799846</c:v>
                </c:pt>
                <c:pt idx="69">
                  <c:v>458.15485032298244</c:v>
                </c:pt>
                <c:pt idx="70">
                  <c:v>454.70708138327217</c:v>
                </c:pt>
                <c:pt idx="71">
                  <c:v>443.5117083796552</c:v>
                </c:pt>
                <c:pt idx="72">
                  <c:v>416.0180005008037</c:v>
                </c:pt>
                <c:pt idx="73">
                  <c:v>379.2160944518485</c:v>
                </c:pt>
                <c:pt idx="74">
                  <c:v>399.7365778072063</c:v>
                </c:pt>
                <c:pt idx="75">
                  <c:v>424.60000971030496</c:v>
                </c:pt>
                <c:pt idx="76">
                  <c:v>413.4451263138373</c:v>
                </c:pt>
                <c:pt idx="77">
                  <c:v>412.5876787038029</c:v>
                </c:pt>
                <c:pt idx="78">
                  <c:v>423.74140955734003</c:v>
                </c:pt>
                <c:pt idx="79">
                  <c:v>431.47200875523447</c:v>
                </c:pt>
                <c:pt idx="80">
                  <c:v>421.1661416278774</c:v>
                </c:pt>
                <c:pt idx="81">
                  <c:v>434.0504752786688</c:v>
                </c:pt>
                <c:pt idx="82">
                  <c:v>426.3174763910919</c:v>
                </c:pt>
                <c:pt idx="83">
                  <c:v>432.33140863926025</c:v>
                </c:pt>
                <c:pt idx="84">
                  <c:v>422.88289817151525</c:v>
                </c:pt>
                <c:pt idx="85">
                  <c:v>426.3174763910919</c:v>
                </c:pt>
                <c:pt idx="86">
                  <c:v>440.0700126006182</c:v>
                </c:pt>
                <c:pt idx="87">
                  <c:v>445.23309134021457</c:v>
                </c:pt>
                <c:pt idx="88">
                  <c:v>460.7416167751349</c:v>
                </c:pt>
                <c:pt idx="89">
                  <c:v>452.9837335775643</c:v>
                </c:pt>
                <c:pt idx="90">
                  <c:v>468.50675447516693</c:v>
                </c:pt>
                <c:pt idx="91">
                  <c:v>469.369995951282</c:v>
                </c:pt>
                <c:pt idx="92">
                  <c:v>454.70708138327217</c:v>
                </c:pt>
                <c:pt idx="93">
                  <c:v>434.9101420708841</c:v>
                </c:pt>
                <c:pt idx="94">
                  <c:v>434.9101420708841</c:v>
                </c:pt>
                <c:pt idx="95">
                  <c:v>440.0700126006182</c:v>
                </c:pt>
                <c:pt idx="96">
                  <c:v>452.9837335775643</c:v>
                </c:pt>
                <c:pt idx="97">
                  <c:v>479.73589935332524</c:v>
                </c:pt>
                <c:pt idx="98">
                  <c:v>483.1940780069499</c:v>
                </c:pt>
                <c:pt idx="99">
                  <c:v>461.60405135782963</c:v>
                </c:pt>
                <c:pt idx="100">
                  <c:v>465.05468567799846</c:v>
                </c:pt>
                <c:pt idx="101">
                  <c:v>478.8715796677167</c:v>
                </c:pt>
                <c:pt idx="102">
                  <c:v>473.68754992573764</c:v>
                </c:pt>
                <c:pt idx="103">
                  <c:v>452.1221937757852</c:v>
                </c:pt>
                <c:pt idx="104">
                  <c:v>448.67692814312517</c:v>
                </c:pt>
                <c:pt idx="105">
                  <c:v>441.7906821824069</c:v>
                </c:pt>
                <c:pt idx="106">
                  <c:v>431.47200875523447</c:v>
                </c:pt>
                <c:pt idx="107">
                  <c:v>412.5876787038029</c:v>
                </c:pt>
                <c:pt idx="108">
                  <c:v>391.18021293682483</c:v>
                </c:pt>
                <c:pt idx="109">
                  <c:v>367.2691887627418</c:v>
                </c:pt>
                <c:pt idx="110">
                  <c:v>379.2160944518485</c:v>
                </c:pt>
                <c:pt idx="111">
                  <c:v>398.0245993717019</c:v>
                </c:pt>
                <c:pt idx="112">
                  <c:v>391.18021293682483</c:v>
                </c:pt>
                <c:pt idx="113">
                  <c:v>395.45729331569817</c:v>
                </c:pt>
                <c:pt idx="114">
                  <c:v>386.05062271584853</c:v>
                </c:pt>
                <c:pt idx="115">
                  <c:v>397.1687424915833</c:v>
                </c:pt>
                <c:pt idx="116">
                  <c:v>394.6017009835817</c:v>
                </c:pt>
                <c:pt idx="117">
                  <c:v>354.48797741693056</c:v>
                </c:pt>
                <c:pt idx="118">
                  <c:v>336.6272670118422</c:v>
                </c:pt>
                <c:pt idx="119">
                  <c:v>316.2619560758931</c:v>
                </c:pt>
                <c:pt idx="120">
                  <c:v>312.0254622479679</c:v>
                </c:pt>
                <c:pt idx="121">
                  <c:v>304.4052157434935</c:v>
                </c:pt>
                <c:pt idx="122">
                  <c:v>292.56538084148167</c:v>
                </c:pt>
                <c:pt idx="123">
                  <c:v>287.4963290784141</c:v>
                </c:pt>
                <c:pt idx="124">
                  <c:v>253.78149846893587</c:v>
                </c:pt>
                <c:pt idx="125">
                  <c:v>226.06944410287636</c:v>
                </c:pt>
                <c:pt idx="126">
                  <c:v>185.9253770130519</c:v>
                </c:pt>
                <c:pt idx="127">
                  <c:v>136.01667400449992</c:v>
                </c:pt>
                <c:pt idx="128">
                  <c:v>94.65400942376101</c:v>
                </c:pt>
                <c:pt idx="129">
                  <c:v>62.5335524632966</c:v>
                </c:pt>
                <c:pt idx="130">
                  <c:v>59.24616074498678</c:v>
                </c:pt>
                <c:pt idx="131">
                  <c:v>84.75755215309283</c:v>
                </c:pt>
                <c:pt idx="132">
                  <c:v>113.65524952629836</c:v>
                </c:pt>
                <c:pt idx="133">
                  <c:v>160.1017626287666</c:v>
                </c:pt>
                <c:pt idx="134">
                  <c:v>186.75973535306585</c:v>
                </c:pt>
                <c:pt idx="135">
                  <c:v>230.26230022427134</c:v>
                </c:pt>
                <c:pt idx="136">
                  <c:v>266.40852412465983</c:v>
                </c:pt>
                <c:pt idx="137">
                  <c:v>273.9939661490015</c:v>
                </c:pt>
                <c:pt idx="138">
                  <c:v>323.0448450558415</c:v>
                </c:pt>
                <c:pt idx="139">
                  <c:v>379.2160944518485</c:v>
                </c:pt>
                <c:pt idx="140">
                  <c:v>440.9303028238173</c:v>
                </c:pt>
                <c:pt idx="141">
                  <c:v>474.551330170133</c:v>
                </c:pt>
                <c:pt idx="142">
                  <c:v>512.6468886298024</c:v>
                </c:pt>
                <c:pt idx="143">
                  <c:v>534.3702081184313</c:v>
                </c:pt>
                <c:pt idx="144">
                  <c:v>559.6406604649345</c:v>
                </c:pt>
                <c:pt idx="145">
                  <c:v>607.7796438133375</c:v>
                </c:pt>
                <c:pt idx="146">
                  <c:v>649.1388894345298</c:v>
                </c:pt>
                <c:pt idx="147">
                  <c:v>665.9172304506052</c:v>
                </c:pt>
                <c:pt idx="148">
                  <c:v>693.3654073352984</c:v>
                </c:pt>
                <c:pt idx="149">
                  <c:v>723.5745511430463</c:v>
                </c:pt>
                <c:pt idx="150">
                  <c:v>722.6844765002515</c:v>
                </c:pt>
                <c:pt idx="151">
                  <c:v>748.5354543621883</c:v>
                </c:pt>
                <c:pt idx="152">
                  <c:v>767.3054939789798</c:v>
                </c:pt>
                <c:pt idx="153">
                  <c:v>761.0440987769479</c:v>
                </c:pt>
                <c:pt idx="154">
                  <c:v>773.571613998623</c:v>
                </c:pt>
                <c:pt idx="155">
                  <c:v>793.2959733246772</c:v>
                </c:pt>
                <c:pt idx="156">
                  <c:v>813.9671113929505</c:v>
                </c:pt>
                <c:pt idx="157">
                  <c:v>831.9839363648427</c:v>
                </c:pt>
                <c:pt idx="158">
                  <c:v>837.3966153432268</c:v>
                </c:pt>
                <c:pt idx="159">
                  <c:v>859.0826813057805</c:v>
                </c:pt>
                <c:pt idx="160">
                  <c:v>880.8255295263559</c:v>
                </c:pt>
                <c:pt idx="161">
                  <c:v>902.6254581402699</c:v>
                </c:pt>
                <c:pt idx="162">
                  <c:v>933.6069871815738</c:v>
                </c:pt>
                <c:pt idx="163">
                  <c:v>961.0399535651333</c:v>
                </c:pt>
                <c:pt idx="164">
                  <c:v>956.4614942927257</c:v>
                </c:pt>
                <c:pt idx="165">
                  <c:v>970.2044522019866</c:v>
                </c:pt>
                <c:pt idx="166">
                  <c:v>1006.9639251209575</c:v>
                </c:pt>
                <c:pt idx="167">
                  <c:v>1027.251212300376</c:v>
                </c:pt>
                <c:pt idx="168">
                  <c:v>1054.0694982962432</c:v>
                </c:pt>
                <c:pt idx="169">
                  <c:v>1067.04732179153</c:v>
                </c:pt>
                <c:pt idx="170">
                  <c:v>1090.2725743093154</c:v>
                </c:pt>
                <c:pt idx="171">
                  <c:v>1109.8321121296428</c:v>
                </c:pt>
                <c:pt idx="172">
                  <c:v>1126.634177742445</c:v>
                </c:pt>
                <c:pt idx="173">
                  <c:v>1159.4025046116926</c:v>
                </c:pt>
                <c:pt idx="174">
                  <c:v>1203.6100864499933</c:v>
                </c:pt>
                <c:pt idx="175">
                  <c:v>1213.9906168195632</c:v>
                </c:pt>
                <c:pt idx="176">
                  <c:v>1229.112772370463</c:v>
                </c:pt>
                <c:pt idx="177">
                  <c:v>1262.2888107941017</c:v>
                </c:pt>
                <c:pt idx="178">
                  <c:v>1277.499258315589</c:v>
                </c:pt>
                <c:pt idx="179">
                  <c:v>1299.4132038606103</c:v>
                </c:pt>
                <c:pt idx="180">
                  <c:v>1321.3851328781504</c:v>
                </c:pt>
                <c:pt idx="181">
                  <c:v>1341.49735986136</c:v>
                </c:pt>
                <c:pt idx="182">
                  <c:v>1359.7362061125793</c:v>
                </c:pt>
                <c:pt idx="183">
                  <c:v>1371.2761519725661</c:v>
                </c:pt>
                <c:pt idx="184">
                  <c:v>1380.905039150715</c:v>
                </c:pt>
                <c:pt idx="185">
                  <c:v>1412.7598175663652</c:v>
                </c:pt>
                <c:pt idx="186">
                  <c:v>1429.2176688672419</c:v>
                </c:pt>
                <c:pt idx="187">
                  <c:v>1447.6504208798622</c:v>
                </c:pt>
                <c:pt idx="188">
                  <c:v>1482.688242364773</c:v>
                </c:pt>
                <c:pt idx="189">
                  <c:v>1500.2627491828912</c:v>
                </c:pt>
                <c:pt idx="190">
                  <c:v>1514.936637737138</c:v>
                </c:pt>
                <c:pt idx="191">
                  <c:v>1553.210546244752</c:v>
                </c:pt>
                <c:pt idx="192">
                  <c:v>1572.9068348243627</c:v>
                </c:pt>
                <c:pt idx="193">
                  <c:v>1601.5496928142113</c:v>
                </c:pt>
                <c:pt idx="194">
                  <c:v>1617.39504311429</c:v>
                </c:pt>
                <c:pt idx="195">
                  <c:v>1637.244344717942</c:v>
                </c:pt>
                <c:pt idx="196">
                  <c:v>1667.1075441485107</c:v>
                </c:pt>
                <c:pt idx="197">
                  <c:v>1702.0842247807702</c:v>
                </c:pt>
                <c:pt idx="198">
                  <c:v>1741.2325721163995</c:v>
                </c:pt>
                <c:pt idx="199">
                  <c:v>1734.1923416209318</c:v>
                </c:pt>
                <c:pt idx="200">
                  <c:v>1744.2516419086076</c:v>
                </c:pt>
                <c:pt idx="201">
                  <c:v>1764.4068735802268</c:v>
                </c:pt>
                <c:pt idx="202">
                  <c:v>1767.4343821652587</c:v>
                </c:pt>
                <c:pt idx="203">
                  <c:v>1755.3309649290977</c:v>
                </c:pt>
                <c:pt idx="204">
                  <c:v>1782.5885040886112</c:v>
                </c:pt>
                <c:pt idx="205">
                  <c:v>1809.9358102647093</c:v>
                </c:pt>
                <c:pt idx="206">
                  <c:v>1808.921339385431</c:v>
                </c:pt>
                <c:pt idx="207">
                  <c:v>1823.1352222064234</c:v>
                </c:pt>
                <c:pt idx="208">
                  <c:v>1820.087341323612</c:v>
                </c:pt>
                <c:pt idx="209">
                  <c:v>1818.0560420541865</c:v>
                </c:pt>
                <c:pt idx="210">
                  <c:v>1818.0560420541865</c:v>
                </c:pt>
                <c:pt idx="211">
                  <c:v>1841.4460375023957</c:v>
                </c:pt>
                <c:pt idx="212">
                  <c:v>1870.0100261604657</c:v>
                </c:pt>
                <c:pt idx="213">
                  <c:v>1887.4005065939507</c:v>
                </c:pt>
                <c:pt idx="214">
                  <c:v>1903.8013540377638</c:v>
                </c:pt>
                <c:pt idx="215">
                  <c:v>1913.041085762895</c:v>
                </c:pt>
                <c:pt idx="216">
                  <c:v>1937.730751241677</c:v>
                </c:pt>
                <c:pt idx="217">
                  <c:v>1982.1508246943267</c:v>
                </c:pt>
                <c:pt idx="218">
                  <c:v>2011.2037892817484</c:v>
                </c:pt>
                <c:pt idx="219">
                  <c:v>2044.5321224826125</c:v>
                </c:pt>
                <c:pt idx="220">
                  <c:v>2074.851903071227</c:v>
                </c:pt>
                <c:pt idx="221">
                  <c:v>2112.6449201892497</c:v>
                </c:pt>
                <c:pt idx="222">
                  <c:v>2140.0472468288613</c:v>
                </c:pt>
                <c:pt idx="223">
                  <c:v>2164.363373638996</c:v>
                </c:pt>
                <c:pt idx="224">
                  <c:v>2195.124677231467</c:v>
                </c:pt>
                <c:pt idx="225">
                  <c:v>2192.999545710719</c:v>
                </c:pt>
                <c:pt idx="226">
                  <c:v>2203.63064608993</c:v>
                </c:pt>
                <c:pt idx="227">
                  <c:v>2190.8749579104638</c:v>
                </c:pt>
                <c:pt idx="228">
                  <c:v>2205.7585003929253</c:v>
                </c:pt>
                <c:pt idx="229">
                  <c:v>2216.4059584127936</c:v>
                </c:pt>
                <c:pt idx="230">
                  <c:v>2211.0805228605554</c:v>
                </c:pt>
                <c:pt idx="231">
                  <c:v>2235.605854531645</c:v>
                </c:pt>
                <c:pt idx="232">
                  <c:v>2254.8502463939167</c:v>
                </c:pt>
                <c:pt idx="233">
                  <c:v>2268.776762956959</c:v>
                </c:pt>
                <c:pt idx="234">
                  <c:v>2288.0982717640286</c:v>
                </c:pt>
                <c:pt idx="235">
                  <c:v>2319.322242398696</c:v>
                </c:pt>
                <c:pt idx="236">
                  <c:v>2357.163372660536</c:v>
                </c:pt>
                <c:pt idx="237">
                  <c:v>2372.348240947298</c:v>
                </c:pt>
                <c:pt idx="238">
                  <c:v>2388.648615294788</c:v>
                </c:pt>
                <c:pt idx="239">
                  <c:v>2408.2513948500855</c:v>
                </c:pt>
                <c:pt idx="240">
                  <c:v>2386.4733824409604</c:v>
                </c:pt>
                <c:pt idx="241">
                  <c:v>2371.2626861549807</c:v>
                </c:pt>
                <c:pt idx="242">
                  <c:v>2379.9511006248276</c:v>
                </c:pt>
                <c:pt idx="243">
                  <c:v>2375.6057570552366</c:v>
                </c:pt>
                <c:pt idx="244">
                  <c:v>2384.2987192435135</c:v>
                </c:pt>
                <c:pt idx="245">
                  <c:v>2396.2664206392</c:v>
                </c:pt>
                <c:pt idx="246">
                  <c:v>2409.3417961873497</c:v>
                </c:pt>
                <c:pt idx="247">
                  <c:v>2402.8015348579215</c:v>
                </c:pt>
                <c:pt idx="248">
                  <c:v>2387.5609276421746</c:v>
                </c:pt>
                <c:pt idx="249">
                  <c:v>2377.7781446077183</c:v>
                </c:pt>
                <c:pt idx="250">
                  <c:v>2343.0879578769923</c:v>
                </c:pt>
                <c:pt idx="251">
                  <c:v>2307.4648424360166</c:v>
                </c:pt>
                <c:pt idx="252">
                  <c:v>2295.6243497834444</c:v>
                </c:pt>
                <c:pt idx="253">
                  <c:v>2310.6970000007927</c:v>
                </c:pt>
                <c:pt idx="254">
                  <c:v>2318.2435970283414</c:v>
                </c:pt>
                <c:pt idx="255">
                  <c:v>2326.876685652058</c:v>
                </c:pt>
                <c:pt idx="256">
                  <c:v>2323.6382255374356</c:v>
                </c:pt>
                <c:pt idx="257">
                  <c:v>2312.852470842747</c:v>
                </c:pt>
                <c:pt idx="258">
                  <c:v>2304.233942438574</c:v>
                </c:pt>
                <c:pt idx="259">
                  <c:v>2307.4648424360166</c:v>
                </c:pt>
                <c:pt idx="260">
                  <c:v>2321.4799535637517</c:v>
                </c:pt>
                <c:pt idx="261">
                  <c:v>2319.322242398696</c:v>
                </c:pt>
                <c:pt idx="262">
                  <c:v>2287.0236743672526</c:v>
                </c:pt>
                <c:pt idx="263">
                  <c:v>2284.8748966681096</c:v>
                </c:pt>
                <c:pt idx="264">
                  <c:v>2277.3585504377256</c:v>
                </c:pt>
                <c:pt idx="265">
                  <c:v>2309.6194743557326</c:v>
                </c:pt>
                <c:pt idx="266">
                  <c:v>2335.518758888949</c:v>
                </c:pt>
                <c:pt idx="267">
                  <c:v>2350.664062619389</c:v>
                </c:pt>
                <c:pt idx="268">
                  <c:v>2348.498755860835</c:v>
                </c:pt>
                <c:pt idx="269">
                  <c:v>2344.169835459398</c:v>
                </c:pt>
                <c:pt idx="270">
                  <c:v>2358.2470857285666</c:v>
                </c:pt>
                <c:pt idx="271">
                  <c:v>2364.7523358630583</c:v>
                </c:pt>
                <c:pt idx="272">
                  <c:v>2379.9511006248276</c:v>
                </c:pt>
                <c:pt idx="273">
                  <c:v>2369.092002213199</c:v>
                </c:pt>
                <c:pt idx="274">
                  <c:v>2370.1772732559775</c:v>
                </c:pt>
                <c:pt idx="275">
                  <c:v>2357.163372660536</c:v>
                </c:pt>
                <c:pt idx="276">
                  <c:v>2374.519776360299</c:v>
                </c:pt>
                <c:pt idx="277">
                  <c:v>2379.9511006248276</c:v>
                </c:pt>
                <c:pt idx="278">
                  <c:v>2371.2626861549807</c:v>
                </c:pt>
                <c:pt idx="279">
                  <c:v>2354.996370724438</c:v>
                </c:pt>
                <c:pt idx="280">
                  <c:v>2350.664062619389</c:v>
                </c:pt>
                <c:pt idx="281">
                  <c:v>2366.921885548033</c:v>
                </c:pt>
                <c:pt idx="282">
                  <c:v>2385.385979653838</c:v>
                </c:pt>
                <c:pt idx="283">
                  <c:v>2393.000791165902</c:v>
                </c:pt>
                <c:pt idx="284">
                  <c:v>2411.5230285014422</c:v>
                </c:pt>
                <c:pt idx="285">
                  <c:v>2420.253691807465</c:v>
                </c:pt>
                <c:pt idx="286">
                  <c:v>2401.711991935412</c:v>
                </c:pt>
                <c:pt idx="287">
                  <c:v>2406.0710216271095</c:v>
                </c:pt>
                <c:pt idx="288">
                  <c:v>2382.124625404152</c:v>
                </c:pt>
                <c:pt idx="289">
                  <c:v>2340.9246254765862</c:v>
                </c:pt>
                <c:pt idx="290">
                  <c:v>2335.518758888949</c:v>
                </c:pt>
                <c:pt idx="291">
                  <c:v>2302.080707272355</c:v>
                </c:pt>
                <c:pt idx="292">
                  <c:v>2307.4648424360166</c:v>
                </c:pt>
                <c:pt idx="293">
                  <c:v>2287.0236743672526</c:v>
                </c:pt>
                <c:pt idx="294">
                  <c:v>2261.274967311696</c:v>
                </c:pt>
                <c:pt idx="295">
                  <c:v>2233.470339186971</c:v>
                </c:pt>
                <c:pt idx="296">
                  <c:v>2215.340598045433</c:v>
                </c:pt>
                <c:pt idx="297">
                  <c:v>2180.2601649886637</c:v>
                </c:pt>
                <c:pt idx="298">
                  <c:v>2163.3046688027302</c:v>
                </c:pt>
                <c:pt idx="299">
                  <c:v>2146.383722811259</c:v>
                </c:pt>
                <c:pt idx="300">
                  <c:v>2125.2809125417725</c:v>
                </c:pt>
                <c:pt idx="301">
                  <c:v>2072.757325844331</c:v>
                </c:pt>
                <c:pt idx="302">
                  <c:v>2066.4767622987492</c:v>
                </c:pt>
                <c:pt idx="303">
                  <c:v>2052.8851485831524</c:v>
                </c:pt>
                <c:pt idx="304">
                  <c:v>2034.102641870216</c:v>
                </c:pt>
                <c:pt idx="305">
                  <c:v>2007.0471372755483</c:v>
                </c:pt>
                <c:pt idx="306">
                  <c:v>1991.4781969508892</c:v>
                </c:pt>
                <c:pt idx="307">
                  <c:v>1971.799350688691</c:v>
                </c:pt>
                <c:pt idx="308">
                  <c:v>1960.4276134503302</c:v>
                </c:pt>
                <c:pt idx="309">
                  <c:v>1954.231405199649</c:v>
                </c:pt>
                <c:pt idx="310">
                  <c:v>1944.9457531979651</c:v>
                </c:pt>
                <c:pt idx="311">
                  <c:v>1941.852841855981</c:v>
                </c:pt>
                <c:pt idx="312">
                  <c:v>1949.071427793822</c:v>
                </c:pt>
                <c:pt idx="313">
                  <c:v>1905.8537394589866</c:v>
                </c:pt>
                <c:pt idx="314">
                  <c:v>1899.6981043572373</c:v>
                </c:pt>
                <c:pt idx="315">
                  <c:v>1852.6558894952288</c:v>
                </c:pt>
                <c:pt idx="316">
                  <c:v>1802.837115370176</c:v>
                </c:pt>
                <c:pt idx="317">
                  <c:v>1769.453334611869</c:v>
                </c:pt>
                <c:pt idx="318">
                  <c:v>1732.1819430220794</c:v>
                </c:pt>
                <c:pt idx="319">
                  <c:v>1739.2204685514284</c:v>
                </c:pt>
                <c:pt idx="320">
                  <c:v>1739.2204685514284</c:v>
                </c:pt>
                <c:pt idx="321">
                  <c:v>1731.1769262133496</c:v>
                </c:pt>
                <c:pt idx="322">
                  <c:v>1717.1194477403546</c:v>
                </c:pt>
                <c:pt idx="323">
                  <c:v>1701.0828438483559</c:v>
                </c:pt>
                <c:pt idx="324">
                  <c:v>1697.078527256232</c:v>
                </c:pt>
                <c:pt idx="325">
                  <c:v>1681.0805425426186</c:v>
                </c:pt>
                <c:pt idx="326">
                  <c:v>1677.085857500097</c:v>
                </c:pt>
                <c:pt idx="327">
                  <c:v>1648.1817186384885</c:v>
                </c:pt>
                <c:pt idx="328">
                  <c:v>1639.2318869418884</c:v>
                </c:pt>
                <c:pt idx="329">
                  <c:v>1608.4783134681588</c:v>
                </c:pt>
                <c:pt idx="330">
                  <c:v>1583.7597402000245</c:v>
                </c:pt>
                <c:pt idx="331">
                  <c:v>1566.993041312458</c:v>
                </c:pt>
                <c:pt idx="332">
                  <c:v>1550.2601282453354</c:v>
                </c:pt>
                <c:pt idx="333">
                  <c:v>1519.8337018479258</c:v>
                </c:pt>
                <c:pt idx="334">
                  <c:v>1509.063970326882</c:v>
                </c:pt>
                <c:pt idx="335">
                  <c:v>1505.1511648017822</c:v>
                </c:pt>
                <c:pt idx="336">
                  <c:v>1500.2627491828912</c:v>
                </c:pt>
                <c:pt idx="337">
                  <c:v>1454.4517621135294</c:v>
                </c:pt>
                <c:pt idx="338">
                  <c:v>1411.792723711897</c:v>
                </c:pt>
                <c:pt idx="339">
                  <c:v>1398.2652225578706</c:v>
                </c:pt>
                <c:pt idx="340">
                  <c:v>1375.1263671207125</c:v>
                </c:pt>
                <c:pt idx="341">
                  <c:v>1342.4563010682689</c:v>
                </c:pt>
                <c:pt idx="342">
                  <c:v>1329.9986946886772</c:v>
                </c:pt>
                <c:pt idx="343">
                  <c:v>1329.0411909260727</c:v>
                </c:pt>
                <c:pt idx="344">
                  <c:v>1309.9142646486625</c:v>
                </c:pt>
                <c:pt idx="345">
                  <c:v>1278.4508369990353</c:v>
                </c:pt>
                <c:pt idx="346">
                  <c:v>1253.7451618726136</c:v>
                </c:pt>
                <c:pt idx="347">
                  <c:v>1231.9512449231374</c:v>
                </c:pt>
                <c:pt idx="348">
                  <c:v>1206.439853515032</c:v>
                </c:pt>
                <c:pt idx="349">
                  <c:v>1189.4756977233912</c:v>
                </c:pt>
                <c:pt idx="350">
                  <c:v>1170.6671928035375</c:v>
                </c:pt>
                <c:pt idx="351">
                  <c:v>1175.36532666125</c:v>
                </c:pt>
                <c:pt idx="352">
                  <c:v>1141.5979414438787</c:v>
                </c:pt>
                <c:pt idx="353">
                  <c:v>1112.6300965573041</c:v>
                </c:pt>
                <c:pt idx="354">
                  <c:v>1132.2424296701602</c:v>
                </c:pt>
                <c:pt idx="355">
                  <c:v>1095.8563140951842</c:v>
                </c:pt>
                <c:pt idx="356">
                  <c:v>1084.6925866167642</c:v>
                </c:pt>
                <c:pt idx="357">
                  <c:v>1080.9746768291147</c:v>
                </c:pt>
                <c:pt idx="358">
                  <c:v>1062.410056148037</c:v>
                </c:pt>
                <c:pt idx="359">
                  <c:v>1040.1871578571026</c:v>
                </c:pt>
                <c:pt idx="360">
                  <c:v>1024.481843799804</c:v>
                </c:pt>
                <c:pt idx="361">
                  <c:v>1020.7907885675681</c:v>
                </c:pt>
                <c:pt idx="362">
                  <c:v>988.563848077733</c:v>
                </c:pt>
                <c:pt idx="363">
                  <c:v>965.6209386054572</c:v>
                </c:pt>
                <c:pt idx="364">
                  <c:v>947.3121419215622</c:v>
                </c:pt>
                <c:pt idx="365">
                  <c:v>959.2082669200098</c:v>
                </c:pt>
                <c:pt idx="366">
                  <c:v>921.7474556039869</c:v>
                </c:pt>
                <c:pt idx="367">
                  <c:v>889.9018790713517</c:v>
                </c:pt>
                <c:pt idx="368">
                  <c:v>869.0410869791824</c:v>
                </c:pt>
                <c:pt idx="369">
                  <c:v>858.1779636089669</c:v>
                </c:pt>
                <c:pt idx="370">
                  <c:v>850.0399368947989</c:v>
                </c:pt>
                <c:pt idx="371">
                  <c:v>825.6736001111055</c:v>
                </c:pt>
                <c:pt idx="372">
                  <c:v>821.1691511956634</c:v>
                </c:pt>
                <c:pt idx="373">
                  <c:v>799.5817437901604</c:v>
                </c:pt>
                <c:pt idx="374">
                  <c:v>784.3245470285311</c:v>
                </c:pt>
                <c:pt idx="375">
                  <c:v>808.5696777469603</c:v>
                </c:pt>
                <c:pt idx="376">
                  <c:v>781.6350080991092</c:v>
                </c:pt>
                <c:pt idx="377">
                  <c:v>794.1936492751764</c:v>
                </c:pt>
                <c:pt idx="378">
                  <c:v>751.2142923999379</c:v>
                </c:pt>
                <c:pt idx="379">
                  <c:v>748.5354543621883</c:v>
                </c:pt>
                <c:pt idx="380">
                  <c:v>744.0726438221382</c:v>
                </c:pt>
                <c:pt idx="381">
                  <c:v>723.5745511430463</c:v>
                </c:pt>
                <c:pt idx="382">
                  <c:v>698.6884532688556</c:v>
                </c:pt>
                <c:pt idx="383">
                  <c:v>686.2733164829367</c:v>
                </c:pt>
                <c:pt idx="384">
                  <c:v>671.2227048331912</c:v>
                </c:pt>
                <c:pt idx="385">
                  <c:v>660.6151436223947</c:v>
                </c:pt>
                <c:pt idx="386">
                  <c:v>630.6337638465016</c:v>
                </c:pt>
                <c:pt idx="387">
                  <c:v>600.7602424046626</c:v>
                </c:pt>
                <c:pt idx="388">
                  <c:v>576.23895919713</c:v>
                </c:pt>
                <c:pt idx="389">
                  <c:v>559.6406604649345</c:v>
                </c:pt>
                <c:pt idx="390">
                  <c:v>608.6574863398702</c:v>
                </c:pt>
                <c:pt idx="391">
                  <c:v>612.169784741392</c:v>
                </c:pt>
                <c:pt idx="392">
                  <c:v>588.4905494907911</c:v>
                </c:pt>
                <c:pt idx="393">
                  <c:v>578.8627787056098</c:v>
                </c:pt>
                <c:pt idx="394">
                  <c:v>553.5338513853777</c:v>
                </c:pt>
                <c:pt idx="395">
                  <c:v>513.5147311735204</c:v>
                </c:pt>
                <c:pt idx="396">
                  <c:v>494.4431150876063</c:v>
                </c:pt>
                <c:pt idx="397">
                  <c:v>494.4431150876063</c:v>
                </c:pt>
                <c:pt idx="398">
                  <c:v>491.8458305837125</c:v>
                </c:pt>
                <c:pt idx="399">
                  <c:v>484.05884774186217</c:v>
                </c:pt>
                <c:pt idx="400">
                  <c:v>455.56888942431385</c:v>
                </c:pt>
                <c:pt idx="401">
                  <c:v>440.0700126006182</c:v>
                </c:pt>
                <c:pt idx="402">
                  <c:v>381.77838340156853</c:v>
                </c:pt>
                <c:pt idx="403">
                  <c:v>367.2691887627418</c:v>
                </c:pt>
                <c:pt idx="404">
                  <c:v>369.82779342695255</c:v>
                </c:pt>
                <c:pt idx="405">
                  <c:v>353.63659572017707</c:v>
                </c:pt>
                <c:pt idx="406">
                  <c:v>361.3021752529953</c:v>
                </c:pt>
                <c:pt idx="407">
                  <c:v>357.04264637170365</c:v>
                </c:pt>
                <c:pt idx="408">
                  <c:v>349.38099609236906</c:v>
                </c:pt>
                <c:pt idx="409">
                  <c:v>328.9844212150654</c:v>
                </c:pt>
                <c:pt idx="410">
                  <c:v>316.2619560758931</c:v>
                </c:pt>
                <c:pt idx="411">
                  <c:v>270.62180310895474</c:v>
                </c:pt>
                <c:pt idx="412">
                  <c:v>232.77903046690267</c:v>
                </c:pt>
                <c:pt idx="413">
                  <c:v>185.09110249866137</c:v>
                </c:pt>
                <c:pt idx="414">
                  <c:v>130.21348307256488</c:v>
                </c:pt>
                <c:pt idx="415">
                  <c:v>86.40614286170364</c:v>
                </c:pt>
                <c:pt idx="416">
                  <c:v>48.571116719989206</c:v>
                </c:pt>
                <c:pt idx="417">
                  <c:v>10.09081966395506</c:v>
                </c:pt>
                <c:pt idx="418">
                  <c:v>23.170485879870952</c:v>
                </c:pt>
                <c:pt idx="419">
                  <c:v>54.31751204633568</c:v>
                </c:pt>
                <c:pt idx="420">
                  <c:v>102.08410012656276</c:v>
                </c:pt>
                <c:pt idx="421">
                  <c:v>141.82392331495993</c:v>
                </c:pt>
                <c:pt idx="422">
                  <c:v>169.2557912244692</c:v>
                </c:pt>
                <c:pt idx="423">
                  <c:v>200.95666879795286</c:v>
                </c:pt>
                <c:pt idx="424">
                  <c:v>210.99266724626756</c:v>
                </c:pt>
                <c:pt idx="425">
                  <c:v>247.05492752841928</c:v>
                </c:pt>
                <c:pt idx="426">
                  <c:v>272.3077134531875</c:v>
                </c:pt>
                <c:pt idx="427">
                  <c:v>295.94646858037333</c:v>
                </c:pt>
                <c:pt idx="428">
                  <c:v>329.8332790100283</c:v>
                </c:pt>
                <c:pt idx="429">
                  <c:v>366.41649570125384</c:v>
                </c:pt>
                <c:pt idx="430">
                  <c:v>395.45729331569817</c:v>
                </c:pt>
                <c:pt idx="431">
                  <c:v>393.74619679779465</c:v>
                </c:pt>
                <c:pt idx="432">
                  <c:v>349.38099609236906</c:v>
                </c:pt>
                <c:pt idx="433">
                  <c:v>390.32506115480254</c:v>
                </c:pt>
                <c:pt idx="434">
                  <c:v>405.73128333275247</c:v>
                </c:pt>
                <c:pt idx="435">
                  <c:v>415.1602871940446</c:v>
                </c:pt>
                <c:pt idx="436">
                  <c:v>429.7534757664838</c:v>
                </c:pt>
                <c:pt idx="437">
                  <c:v>432.33140863926025</c:v>
                </c:pt>
                <c:pt idx="438">
                  <c:v>423.74140955734003</c:v>
                </c:pt>
                <c:pt idx="439">
                  <c:v>436.62974269247826</c:v>
                </c:pt>
                <c:pt idx="440">
                  <c:v>433.1908974742661</c:v>
                </c:pt>
                <c:pt idx="441">
                  <c:v>410.0158669745805</c:v>
                </c:pt>
                <c:pt idx="442">
                  <c:v>392.03545279256934</c:v>
                </c:pt>
                <c:pt idx="443">
                  <c:v>398.0245993717019</c:v>
                </c:pt>
                <c:pt idx="444">
                  <c:v>415.1602871940446</c:v>
                </c:pt>
                <c:pt idx="445">
                  <c:v>418.5916721073354</c:v>
                </c:pt>
                <c:pt idx="446">
                  <c:v>420.3078964333762</c:v>
                </c:pt>
                <c:pt idx="447">
                  <c:v>437.4896765587255</c:v>
                </c:pt>
                <c:pt idx="448">
                  <c:v>440.0700126006182</c:v>
                </c:pt>
                <c:pt idx="449">
                  <c:v>436.62974269247826</c:v>
                </c:pt>
                <c:pt idx="450">
                  <c:v>425.4586986487678</c:v>
                </c:pt>
                <c:pt idx="451">
                  <c:v>449.53811055219296</c:v>
                </c:pt>
                <c:pt idx="452">
                  <c:v>428.0352983608086</c:v>
                </c:pt>
                <c:pt idx="453">
                  <c:v>408.3017682231122</c:v>
                </c:pt>
                <c:pt idx="454">
                  <c:v>385.1959989954418</c:v>
                </c:pt>
                <c:pt idx="455">
                  <c:v>386.9053344012313</c:v>
                </c:pt>
                <c:pt idx="456">
                  <c:v>364.71137221025157</c:v>
                </c:pt>
                <c:pt idx="457">
                  <c:v>352.7853013043408</c:v>
                </c:pt>
                <c:pt idx="458">
                  <c:v>333.22957818702577</c:v>
                </c:pt>
                <c:pt idx="459">
                  <c:v>333.22957818702577</c:v>
                </c:pt>
                <c:pt idx="460">
                  <c:v>356.1910027247861</c:v>
                </c:pt>
                <c:pt idx="461">
                  <c:v>357.8943773711695</c:v>
                </c:pt>
                <c:pt idx="462">
                  <c:v>342.5765697179831</c:v>
                </c:pt>
                <c:pt idx="463">
                  <c:v>324.74143334900543</c:v>
                </c:pt>
                <c:pt idx="464">
                  <c:v>323.0448450558415</c:v>
                </c:pt>
                <c:pt idx="465">
                  <c:v>349.38099609236906</c:v>
                </c:pt>
                <c:pt idx="466">
                  <c:v>354.48797741693056</c:v>
                </c:pt>
                <c:pt idx="467">
                  <c:v>365.5638901897501</c:v>
                </c:pt>
                <c:pt idx="468">
                  <c:v>364.71137221025157</c:v>
                </c:pt>
                <c:pt idx="469">
                  <c:v>363.0065987754</c:v>
                </c:pt>
                <c:pt idx="470">
                  <c:v>357.8943773711695</c:v>
                </c:pt>
                <c:pt idx="471">
                  <c:v>354.48797741693056</c:v>
                </c:pt>
                <c:pt idx="472">
                  <c:v>360.45009466407953</c:v>
                </c:pt>
                <c:pt idx="473">
                  <c:v>376.65459588483003</c:v>
                </c:pt>
                <c:pt idx="474">
                  <c:v>382.6326554430607</c:v>
                </c:pt>
                <c:pt idx="475">
                  <c:v>385.1959989954418</c:v>
                </c:pt>
                <c:pt idx="476">
                  <c:v>381.77838340156853</c:v>
                </c:pt>
                <c:pt idx="477">
                  <c:v>352.7853013043408</c:v>
                </c:pt>
                <c:pt idx="478">
                  <c:v>357.04264637170365</c:v>
                </c:pt>
                <c:pt idx="479">
                  <c:v>341.7264083277348</c:v>
                </c:pt>
                <c:pt idx="480">
                  <c:v>330.6822235869572</c:v>
                </c:pt>
                <c:pt idx="481">
                  <c:v>306.94452100929243</c:v>
                </c:pt>
                <c:pt idx="482">
                  <c:v>322.19668087840296</c:v>
                </c:pt>
                <c:pt idx="483">
                  <c:v>301.8666867467039</c:v>
                </c:pt>
                <c:pt idx="484">
                  <c:v>263.88158246941447</c:v>
                </c:pt>
                <c:pt idx="485">
                  <c:v>242.8535859907839</c:v>
                </c:pt>
                <c:pt idx="486">
                  <c:v>240.33380100042754</c:v>
                </c:pt>
                <c:pt idx="487">
                  <c:v>198.4495632471818</c:v>
                </c:pt>
                <c:pt idx="488">
                  <c:v>162.59731527625212</c:v>
                </c:pt>
                <c:pt idx="489">
                  <c:v>118.6192536824912</c:v>
                </c:pt>
                <c:pt idx="490">
                  <c:v>80.63750673391593</c:v>
                </c:pt>
                <c:pt idx="491">
                  <c:v>45.289246754537864</c:v>
                </c:pt>
                <c:pt idx="492">
                  <c:v>42.00867333033801</c:v>
                </c:pt>
                <c:pt idx="493">
                  <c:v>70.75772999203218</c:v>
                </c:pt>
                <c:pt idx="494">
                  <c:v>112.82820392310548</c:v>
                </c:pt>
                <c:pt idx="495">
                  <c:v>143.48388361473815</c:v>
                </c:pt>
                <c:pt idx="496">
                  <c:v>206.80952707821294</c:v>
                </c:pt>
                <c:pt idx="497">
                  <c:v>247.05492752841928</c:v>
                </c:pt>
                <c:pt idx="498">
                  <c:v>270.62180310895474</c:v>
                </c:pt>
                <c:pt idx="499">
                  <c:v>296.7919556627109</c:v>
                </c:pt>
                <c:pt idx="500">
                  <c:v>312.0254622479679</c:v>
                </c:pt>
                <c:pt idx="501">
                  <c:v>329.8332790100283</c:v>
                </c:pt>
                <c:pt idx="502">
                  <c:v>353.63659572017707</c:v>
                </c:pt>
                <c:pt idx="503">
                  <c:v>380.92419923458596</c:v>
                </c:pt>
                <c:pt idx="504">
                  <c:v>410.0158669745805</c:v>
                </c:pt>
                <c:pt idx="505">
                  <c:v>446.95483121202557</c:v>
                </c:pt>
                <c:pt idx="506">
                  <c:v>479.73589935332524</c:v>
                </c:pt>
                <c:pt idx="507">
                  <c:v>499.6401224786847</c:v>
                </c:pt>
                <c:pt idx="508">
                  <c:v>524.8049455191342</c:v>
                </c:pt>
                <c:pt idx="509">
                  <c:v>544.8176215812273</c:v>
                </c:pt>
                <c:pt idx="510">
                  <c:v>572.7418223284279</c:v>
                </c:pt>
                <c:pt idx="511">
                  <c:v>594.623129777326</c:v>
                </c:pt>
                <c:pt idx="512">
                  <c:v>621.8362724292994</c:v>
                </c:pt>
                <c:pt idx="513">
                  <c:v>628.8735197758924</c:v>
                </c:pt>
                <c:pt idx="514">
                  <c:v>635.9167359504681</c:v>
                </c:pt>
                <c:pt idx="515">
                  <c:v>644.7291652737604</c:v>
                </c:pt>
                <c:pt idx="516">
                  <c:v>671.2227048331912</c:v>
                </c:pt>
                <c:pt idx="517">
                  <c:v>695.1393768724862</c:v>
                </c:pt>
                <c:pt idx="518">
                  <c:v>719.1251316656445</c:v>
                </c:pt>
                <c:pt idx="519">
                  <c:v>733.3716740783766</c:v>
                </c:pt>
                <c:pt idx="520">
                  <c:v>773.571613998623</c:v>
                </c:pt>
                <c:pt idx="521">
                  <c:v>799.5817437901604</c:v>
                </c:pt>
                <c:pt idx="522">
                  <c:v>791.5009124936497</c:v>
                </c:pt>
                <c:pt idx="523">
                  <c:v>804.0744947367402</c:v>
                </c:pt>
                <c:pt idx="524">
                  <c:v>822.97063756177</c:v>
                </c:pt>
                <c:pt idx="525">
                  <c:v>827.4760640582747</c:v>
                </c:pt>
                <c:pt idx="526">
                  <c:v>853.6558530729869</c:v>
                </c:pt>
                <c:pt idx="527">
                  <c:v>876.2910722673928</c:v>
                </c:pt>
                <c:pt idx="528">
                  <c:v>896.2612316718546</c:v>
                </c:pt>
                <c:pt idx="529">
                  <c:v>906.2643501231289</c:v>
                </c:pt>
                <c:pt idx="530">
                  <c:v>919.9244146807468</c:v>
                </c:pt>
                <c:pt idx="531">
                  <c:v>951.8855580045616</c:v>
                </c:pt>
                <c:pt idx="532">
                  <c:v>968.3707431579883</c:v>
                </c:pt>
                <c:pt idx="533">
                  <c:v>990.4020221576244</c:v>
                </c:pt>
                <c:pt idx="534">
                  <c:v>1019.8682810543155</c:v>
                </c:pt>
                <c:pt idx="535">
                  <c:v>1051.2911729353577</c:v>
                </c:pt>
                <c:pt idx="536">
                  <c:v>1078.1873364822727</c:v>
                </c:pt>
                <c:pt idx="537">
                  <c:v>1101.4438110237293</c:v>
                </c:pt>
                <c:pt idx="538">
                  <c:v>1126.634177742445</c:v>
                </c:pt>
                <c:pt idx="539">
                  <c:v>1137.8544718112266</c:v>
                </c:pt>
                <c:pt idx="540">
                  <c:v>1184.769576105789</c:v>
                </c:pt>
                <c:pt idx="541">
                  <c:v>1197.9534436072754</c:v>
                </c:pt>
                <c:pt idx="542">
                  <c:v>1224.384139834507</c:v>
                </c:pt>
                <c:pt idx="543">
                  <c:v>1239.5252519441713</c:v>
                </c:pt>
                <c:pt idx="544">
                  <c:v>1276.5477886643637</c:v>
                </c:pt>
                <c:pt idx="545">
                  <c:v>1276.5477886643637</c:v>
                </c:pt>
                <c:pt idx="546">
                  <c:v>1273.6940336542043</c:v>
                </c:pt>
                <c:pt idx="547">
                  <c:v>1287.9726261079134</c:v>
                </c:pt>
                <c:pt idx="548">
                  <c:v>1296.5515813963596</c:v>
                </c:pt>
                <c:pt idx="549">
                  <c:v>1323.2984857373083</c:v>
                </c:pt>
                <c:pt idx="550">
                  <c:v>1354.932624459568</c:v>
                </c:pt>
                <c:pt idx="551">
                  <c:v>1354.932624459568</c:v>
                </c:pt>
                <c:pt idx="552">
                  <c:v>1378.0152004676415</c:v>
                </c:pt>
                <c:pt idx="553">
                  <c:v>1418.564747108599</c:v>
                </c:pt>
                <c:pt idx="554">
                  <c:v>1425.3422977214173</c:v>
                </c:pt>
                <c:pt idx="555">
                  <c:v>1440.8546457178552</c:v>
                </c:pt>
                <c:pt idx="556">
                  <c:v>1469.0448501150233</c:v>
                </c:pt>
                <c:pt idx="557">
                  <c:v>1501.2402021146306</c:v>
                </c:pt>
                <c:pt idx="558">
                  <c:v>1496.3540876035474</c:v>
                </c:pt>
                <c:pt idx="559">
                  <c:v>1512.978620427431</c:v>
                </c:pt>
                <c:pt idx="560">
                  <c:v>1528.6557014202886</c:v>
                </c:pt>
                <c:pt idx="561">
                  <c:v>1536.5053547255955</c:v>
                </c:pt>
                <c:pt idx="562">
                  <c:v>1552.2269570967865</c:v>
                </c:pt>
                <c:pt idx="563">
                  <c:v>1568.963837897477</c:v>
                </c:pt>
                <c:pt idx="564">
                  <c:v>1601.5496928142113</c:v>
                </c:pt>
                <c:pt idx="565">
                  <c:v>1618.3863821439393</c:v>
                </c:pt>
                <c:pt idx="566">
                  <c:v>1643.2083991079044</c:v>
                </c:pt>
                <c:pt idx="567">
                  <c:v>1670.0997793758913</c:v>
                </c:pt>
                <c:pt idx="568">
                  <c:v>1677.085857500097</c:v>
                </c:pt>
                <c:pt idx="569">
                  <c:v>1688.075868740528</c:v>
                </c:pt>
                <c:pt idx="570">
                  <c:v>1719.12620255244</c:v>
                </c:pt>
                <c:pt idx="571">
                  <c:v>1751.3004096396776</c:v>
                </c:pt>
                <c:pt idx="572">
                  <c:v>1779.555466480654</c:v>
                </c:pt>
                <c:pt idx="573">
                  <c:v>1803.8508431834355</c:v>
                </c:pt>
                <c:pt idx="574">
                  <c:v>1821.103177323656</c:v>
                </c:pt>
                <c:pt idx="575">
                  <c:v>1825.1677644689278</c:v>
                </c:pt>
                <c:pt idx="576">
                  <c:v>1849.5971560680468</c:v>
                </c:pt>
                <c:pt idx="577">
                  <c:v>1850.6166086961778</c:v>
                </c:pt>
                <c:pt idx="578">
                  <c:v>1868.988190021601</c:v>
                </c:pt>
                <c:pt idx="579">
                  <c:v>1895.596881223125</c:v>
                </c:pt>
                <c:pt idx="580">
                  <c:v>1908.9332690221877</c:v>
                </c:pt>
                <c:pt idx="581">
                  <c:v>1927.4344679981737</c:v>
                </c:pt>
                <c:pt idx="582">
                  <c:v>1968.6964230676083</c:v>
                </c:pt>
                <c:pt idx="583">
                  <c:v>1986.2950300814039</c:v>
                </c:pt>
                <c:pt idx="584">
                  <c:v>1980.0794973271397</c:v>
                </c:pt>
                <c:pt idx="585">
                  <c:v>2002.8925648952006</c:v>
                </c:pt>
                <c:pt idx="586">
                  <c:v>2054.974718642491</c:v>
                </c:pt>
                <c:pt idx="587">
                  <c:v>2122.120111372354</c:v>
                </c:pt>
                <c:pt idx="588">
                  <c:v>2141.102990441244</c:v>
                </c:pt>
                <c:pt idx="589">
                  <c:v>2159.07119872786</c:v>
                </c:pt>
                <c:pt idx="590">
                  <c:v>2202.566923373815</c:v>
                </c:pt>
                <c:pt idx="591">
                  <c:v>2236.6738181845863</c:v>
                </c:pt>
                <c:pt idx="592">
                  <c:v>2253.779942677541</c:v>
                </c:pt>
                <c:pt idx="593">
                  <c:v>2276.285341858268</c:v>
                </c:pt>
                <c:pt idx="594">
                  <c:v>2302.080707272355</c:v>
                </c:pt>
                <c:pt idx="595">
                  <c:v>2317.1650917508973</c:v>
                </c:pt>
                <c:pt idx="596">
                  <c:v>2369.092002213199</c:v>
                </c:pt>
                <c:pt idx="597">
                  <c:v>2416.978617273984</c:v>
                </c:pt>
                <c:pt idx="598">
                  <c:v>2432.273361659456</c:v>
                </c:pt>
                <c:pt idx="599">
                  <c:v>2464.0452309865523</c:v>
                </c:pt>
                <c:pt idx="600">
                  <c:v>2501.450480594787</c:v>
                </c:pt>
                <c:pt idx="601">
                  <c:v>2513.588342710978</c:v>
                </c:pt>
                <c:pt idx="602">
                  <c:v>2514.6926649909487</c:v>
                </c:pt>
                <c:pt idx="603">
                  <c:v>2543.4567139583673</c:v>
                </c:pt>
                <c:pt idx="604">
                  <c:v>2558.9864164819437</c:v>
                </c:pt>
                <c:pt idx="605">
                  <c:v>2570.096869533575</c:v>
                </c:pt>
                <c:pt idx="606">
                  <c:v>2573.4329062863103</c:v>
                </c:pt>
                <c:pt idx="607">
                  <c:v>2609.100940172367</c:v>
                </c:pt>
                <c:pt idx="608">
                  <c:v>2639.31547213166</c:v>
                </c:pt>
                <c:pt idx="609">
                  <c:v>2655.02565508891</c:v>
                </c:pt>
                <c:pt idx="610">
                  <c:v>2674.142350284247</c:v>
                </c:pt>
                <c:pt idx="611">
                  <c:v>2701.205768173003</c:v>
                </c:pt>
                <c:pt idx="612">
                  <c:v>2724.9588292252242</c:v>
                </c:pt>
                <c:pt idx="613">
                  <c:v>2745.3728144714623</c:v>
                </c:pt>
                <c:pt idx="614">
                  <c:v>2793.201520150118</c:v>
                </c:pt>
                <c:pt idx="615">
                  <c:v>2820.6564057367063</c:v>
                </c:pt>
                <c:pt idx="616">
                  <c:v>2845.9033751825664</c:v>
                </c:pt>
                <c:pt idx="617">
                  <c:v>2873.5333511698104</c:v>
                </c:pt>
                <c:pt idx="618">
                  <c:v>2893.1603569456884</c:v>
                </c:pt>
                <c:pt idx="619">
                  <c:v>2913.992580372735</c:v>
                </c:pt>
                <c:pt idx="620">
                  <c:v>2938.3630791466503</c:v>
                </c:pt>
                <c:pt idx="621">
                  <c:v>2944.1761359972716</c:v>
                </c:pt>
                <c:pt idx="622">
                  <c:v>2980.3082012196696</c:v>
                </c:pt>
                <c:pt idx="623">
                  <c:v>2999.0187037071296</c:v>
                </c:pt>
                <c:pt idx="624">
                  <c:v>2995.5072716841223</c:v>
                </c:pt>
                <c:pt idx="625">
                  <c:v>2995.5072716841223</c:v>
                </c:pt>
                <c:pt idx="626">
                  <c:v>3013.0792992019756</c:v>
                </c:pt>
                <c:pt idx="627">
                  <c:v>3017.7714600116624</c:v>
                </c:pt>
                <c:pt idx="628">
                  <c:v>3010.7342126650697</c:v>
                </c:pt>
                <c:pt idx="629">
                  <c:v>3004.8743921043542</c:v>
                </c:pt>
                <c:pt idx="630">
                  <c:v>2999.0187037071296</c:v>
                </c:pt>
                <c:pt idx="631">
                  <c:v>3004.8743921043542</c:v>
                </c:pt>
                <c:pt idx="632">
                  <c:v>3023.640391892122</c:v>
                </c:pt>
                <c:pt idx="633">
                  <c:v>3021.2923213626923</c:v>
                </c:pt>
                <c:pt idx="634">
                  <c:v>3035.3907141753903</c:v>
                </c:pt>
                <c:pt idx="635">
                  <c:v>3053.047432229033</c:v>
                </c:pt>
                <c:pt idx="636">
                  <c:v>3057.762237960804</c:v>
                </c:pt>
                <c:pt idx="637">
                  <c:v>3047.1576870555314</c:v>
                </c:pt>
                <c:pt idx="638">
                  <c:v>3071.922738260861</c:v>
                </c:pt>
                <c:pt idx="639">
                  <c:v>3068.3803487132213</c:v>
                </c:pt>
                <c:pt idx="640">
                  <c:v>3074.285171099556</c:v>
                </c:pt>
                <c:pt idx="641">
                  <c:v>3080.194195309618</c:v>
                </c:pt>
                <c:pt idx="642">
                  <c:v>3096.7618677867817</c:v>
                </c:pt>
                <c:pt idx="643">
                  <c:v>3096.7618677867817</c:v>
                </c:pt>
                <c:pt idx="644">
                  <c:v>3093.208868500459</c:v>
                </c:pt>
                <c:pt idx="645">
                  <c:v>3071.922738260861</c:v>
                </c:pt>
                <c:pt idx="646">
                  <c:v>3048.3353019439837</c:v>
                </c:pt>
                <c:pt idx="647">
                  <c:v>3043.62584407098</c:v>
                </c:pt>
                <c:pt idx="648">
                  <c:v>3024.8146761862376</c:v>
                </c:pt>
                <c:pt idx="649">
                  <c:v>2996.6775840491077</c:v>
                </c:pt>
                <c:pt idx="650">
                  <c:v>2968.6355097109004</c:v>
                </c:pt>
                <c:pt idx="651">
                  <c:v>2918.6290692547727</c:v>
                </c:pt>
                <c:pt idx="652">
                  <c:v>2882.7638107802363</c:v>
                </c:pt>
                <c:pt idx="653">
                  <c:v>2850.501991593598</c:v>
                </c:pt>
                <c:pt idx="654">
                  <c:v>2830.975435348764</c:v>
                </c:pt>
                <c:pt idx="655">
                  <c:v>2802.343066549608</c:v>
                </c:pt>
                <c:pt idx="656">
                  <c:v>2795.485963458061</c:v>
                </c:pt>
                <c:pt idx="657">
                  <c:v>2770.3915858187356</c:v>
                </c:pt>
                <c:pt idx="658">
                  <c:v>2731.757916427118</c:v>
                </c:pt>
                <c:pt idx="659">
                  <c:v>2695.560277866495</c:v>
                </c:pt>
                <c:pt idx="660">
                  <c:v>2680.899940272258</c:v>
                </c:pt>
                <c:pt idx="661">
                  <c:v>2653.9025129526194</c:v>
                </c:pt>
                <c:pt idx="662">
                  <c:v>2635.952867764189</c:v>
                </c:pt>
                <c:pt idx="663">
                  <c:v>2592.362471751329</c:v>
                </c:pt>
                <c:pt idx="664">
                  <c:v>2558.9864164819437</c:v>
                </c:pt>
                <c:pt idx="665">
                  <c:v>2537.917422596935</c:v>
                </c:pt>
                <c:pt idx="666">
                  <c:v>2508.0689331545027</c:v>
                </c:pt>
                <c:pt idx="667">
                  <c:v>2483.8270196819813</c:v>
                </c:pt>
                <c:pt idx="668">
                  <c:v>2446.500893026052</c:v>
                </c:pt>
                <c:pt idx="669">
                  <c:v>2410.4323407252627</c:v>
                </c:pt>
                <c:pt idx="670">
                  <c:v>2363.6677735455764</c:v>
                </c:pt>
                <c:pt idx="671">
                  <c:v>2318.2435970283414</c:v>
                </c:pt>
                <c:pt idx="672">
                  <c:v>2303.1572550630635</c:v>
                </c:pt>
                <c:pt idx="673">
                  <c:v>2283.800716293803</c:v>
                </c:pt>
                <c:pt idx="674">
                  <c:v>2251.6397490131158</c:v>
                </c:pt>
                <c:pt idx="675">
                  <c:v>2213.2102872661753</c:v>
                </c:pt>
                <c:pt idx="676">
                  <c:v>2176.0180441444254</c:v>
                </c:pt>
                <c:pt idx="677">
                  <c:v>2132.6607974436815</c:v>
                </c:pt>
                <c:pt idx="678">
                  <c:v>2094.7767817433287</c:v>
                </c:pt>
                <c:pt idx="679">
                  <c:v>2038.272862358113</c:v>
                </c:pt>
                <c:pt idx="680">
                  <c:v>2012.243277468874</c:v>
                </c:pt>
                <c:pt idx="681">
                  <c:v>1968.6964230676083</c:v>
                </c:pt>
                <c:pt idx="682">
                  <c:v>1890.4731990885846</c:v>
                </c:pt>
                <c:pt idx="683">
                  <c:v>1840.4277100289253</c:v>
                </c:pt>
                <c:pt idx="684">
                  <c:v>1805.878670146382</c:v>
                </c:pt>
                <c:pt idx="685">
                  <c:v>1758.3551657656785</c:v>
                </c:pt>
                <c:pt idx="686">
                  <c:v>1715.113177768769</c:v>
                </c:pt>
                <c:pt idx="687">
                  <c:v>1698.0794253918384</c:v>
                </c:pt>
                <c:pt idx="688">
                  <c:v>1681.0805425426186</c:v>
                </c:pt>
                <c:pt idx="689">
                  <c:v>1656.145230514221</c:v>
                </c:pt>
                <c:pt idx="690">
                  <c:v>1646.1920333834914</c:v>
                </c:pt>
                <c:pt idx="691">
                  <c:v>1622.3529221629935</c:v>
                </c:pt>
                <c:pt idx="692">
                  <c:v>1598.5820527664246</c:v>
                </c:pt>
                <c:pt idx="693">
                  <c:v>1567.9783811382363</c:v>
                </c:pt>
                <c:pt idx="694">
                  <c:v>1542.397468056057</c:v>
                </c:pt>
                <c:pt idx="695">
                  <c:v>1500.2627491828912</c:v>
                </c:pt>
                <c:pt idx="696">
                  <c:v>1461.2586785441006</c:v>
                </c:pt>
                <c:pt idx="697">
                  <c:v>1452.5079532628922</c:v>
                </c:pt>
                <c:pt idx="698">
                  <c:v>1429.2176688672419</c:v>
                </c:pt>
                <c:pt idx="699">
                  <c:v>1389.5805942201716</c:v>
                </c:pt>
                <c:pt idx="700">
                  <c:v>1360.697255980211</c:v>
                </c:pt>
                <c:pt idx="701">
                  <c:v>1351.0917588166246</c:v>
                </c:pt>
                <c:pt idx="702">
                  <c:v>1332.8718685961267</c:v>
                </c:pt>
                <c:pt idx="703">
                  <c:v>1319.472220782155</c:v>
                </c:pt>
                <c:pt idx="704">
                  <c:v>1294.6443807972548</c:v>
                </c:pt>
                <c:pt idx="705">
                  <c:v>1255.6429910140023</c:v>
                </c:pt>
                <c:pt idx="706">
                  <c:v>1206.439853515032</c:v>
                </c:pt>
                <c:pt idx="707">
                  <c:v>1158.4644700021668</c:v>
                </c:pt>
                <c:pt idx="708">
                  <c:v>1091.2029369086865</c:v>
                </c:pt>
                <c:pt idx="709">
                  <c:v>1040.1871578571026</c:v>
                </c:pt>
                <c:pt idx="710">
                  <c:v>974.7904971476212</c:v>
                </c:pt>
                <c:pt idx="711">
                  <c:v>908.9945659530831</c:v>
                </c:pt>
                <c:pt idx="712">
                  <c:v>864.5130584183255</c:v>
                </c:pt>
                <c:pt idx="713">
                  <c:v>835.5919969786328</c:v>
                </c:pt>
                <c:pt idx="714">
                  <c:v>773.571613998623</c:v>
                </c:pt>
                <c:pt idx="715">
                  <c:v>729.8077463962009</c:v>
                </c:pt>
                <c:pt idx="716">
                  <c:v>710.2334385877772</c:v>
                </c:pt>
                <c:pt idx="717">
                  <c:v>659.731791526246</c:v>
                </c:pt>
                <c:pt idx="718">
                  <c:v>626.233853092367</c:v>
                </c:pt>
                <c:pt idx="719">
                  <c:v>591.1182436339145</c:v>
                </c:pt>
                <c:pt idx="720">
                  <c:v>555.2781957615024</c:v>
                </c:pt>
                <c:pt idx="721">
                  <c:v>526.5432648413712</c:v>
                </c:pt>
                <c:pt idx="722">
                  <c:v>484.05884774186217</c:v>
                </c:pt>
                <c:pt idx="723">
                  <c:v>452.9837335775643</c:v>
                </c:pt>
                <c:pt idx="724">
                  <c:v>435.76989786934377</c:v>
                </c:pt>
                <c:pt idx="725">
                  <c:v>408.3017682231122</c:v>
                </c:pt>
                <c:pt idx="726">
                  <c:v>386.9053344012313</c:v>
                </c:pt>
                <c:pt idx="727">
                  <c:v>363.0065987754</c:v>
                </c:pt>
                <c:pt idx="728">
                  <c:v>368.12196939219433</c:v>
                </c:pt>
                <c:pt idx="729">
                  <c:v>371.5339679494947</c:v>
                </c:pt>
                <c:pt idx="730">
                  <c:v>364.71137221025157</c:v>
                </c:pt>
                <c:pt idx="731">
                  <c:v>360.45009466407953</c:v>
                </c:pt>
                <c:pt idx="732">
                  <c:v>345.12757625240823</c:v>
                </c:pt>
                <c:pt idx="733">
                  <c:v>346.82868275676816</c:v>
                </c:pt>
                <c:pt idx="734">
                  <c:v>351.0829742438489</c:v>
                </c:pt>
                <c:pt idx="735">
                  <c:v>345.97808594455273</c:v>
                </c:pt>
                <c:pt idx="736">
                  <c:v>357.04264637170365</c:v>
                </c:pt>
                <c:pt idx="737">
                  <c:v>370.680836868249</c:v>
                </c:pt>
                <c:pt idx="738">
                  <c:v>370.680836868249</c:v>
                </c:pt>
                <c:pt idx="739">
                  <c:v>353.63659572017707</c:v>
                </c:pt>
                <c:pt idx="740">
                  <c:v>336.6272670118422</c:v>
                </c:pt>
                <c:pt idx="741">
                  <c:v>328.13565018432615</c:v>
                </c:pt>
                <c:pt idx="742">
                  <c:v>345.12757625240823</c:v>
                </c:pt>
                <c:pt idx="743">
                  <c:v>361.3021752529953</c:v>
                </c:pt>
                <c:pt idx="744">
                  <c:v>319.6527080103053</c:v>
                </c:pt>
                <c:pt idx="745">
                  <c:v>321.3486033234597</c:v>
                </c:pt>
                <c:pt idx="746">
                  <c:v>333.22957818702577</c:v>
                </c:pt>
                <c:pt idx="747">
                  <c:v>325.58985750013846</c:v>
                </c:pt>
                <c:pt idx="748">
                  <c:v>316.2619560758931</c:v>
                </c:pt>
                <c:pt idx="749">
                  <c:v>298.48318812721203</c:v>
                </c:pt>
                <c:pt idx="750">
                  <c:v>299.32893354445355</c:v>
                </c:pt>
                <c:pt idx="751">
                  <c:v>307.7911286841882</c:v>
                </c:pt>
                <c:pt idx="752">
                  <c:v>274.83722092220717</c:v>
                </c:pt>
                <c:pt idx="753">
                  <c:v>240.33380100042754</c:v>
                </c:pt>
                <c:pt idx="754">
                  <c:v>185.09110249866137</c:v>
                </c:pt>
                <c:pt idx="755">
                  <c:v>134.35820558037346</c:v>
                </c:pt>
                <c:pt idx="756">
                  <c:v>89.70430649238978</c:v>
                </c:pt>
                <c:pt idx="757">
                  <c:v>42.82869519166977</c:v>
                </c:pt>
                <c:pt idx="758">
                  <c:v>-5.41457288765416</c:v>
                </c:pt>
                <c:pt idx="759">
                  <c:v>-2.9682769878008557</c:v>
                </c:pt>
                <c:pt idx="760">
                  <c:v>6.007645380967119</c:v>
                </c:pt>
                <c:pt idx="761">
                  <c:v>2.7425509234860286</c:v>
                </c:pt>
                <c:pt idx="762">
                  <c:v>3.558704186907441</c:v>
                </c:pt>
                <c:pt idx="763">
                  <c:v>4.374937673779861</c:v>
                </c:pt>
                <c:pt idx="764">
                  <c:v>6.8241196328403575</c:v>
                </c:pt>
              </c:numCache>
            </c:numRef>
          </c:yVal>
          <c:smooth val="0"/>
        </c:ser>
        <c:axId val="35441564"/>
        <c:axId val="50538621"/>
      </c:scatterChart>
      <c:val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8621"/>
        <c:crosses val="autoZero"/>
        <c:crossBetween val="midCat"/>
        <c:dispUnits/>
      </c:valAx>
      <c:valAx>
        <c:axId val="505386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441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Data!$P$292:$P$426</c:f>
              <c:numCache>
                <c:ptCount val="135"/>
                <c:pt idx="0">
                  <c:v>52</c:v>
                </c:pt>
                <c:pt idx="1">
                  <c:v>52.3</c:v>
                </c:pt>
                <c:pt idx="2">
                  <c:v>52.5</c:v>
                </c:pt>
                <c:pt idx="3">
                  <c:v>52.2</c:v>
                </c:pt>
                <c:pt idx="4">
                  <c:v>51.7</c:v>
                </c:pt>
                <c:pt idx="5">
                  <c:v>51.5</c:v>
                </c:pt>
                <c:pt idx="6">
                  <c:v>54.1</c:v>
                </c:pt>
                <c:pt idx="7">
                  <c:v>55.3</c:v>
                </c:pt>
                <c:pt idx="8">
                  <c:v>56.3</c:v>
                </c:pt>
                <c:pt idx="9">
                  <c:v>56.7</c:v>
                </c:pt>
                <c:pt idx="10">
                  <c:v>59.3</c:v>
                </c:pt>
                <c:pt idx="11">
                  <c:v>60.4</c:v>
                </c:pt>
                <c:pt idx="12">
                  <c:v>58.6</c:v>
                </c:pt>
                <c:pt idx="13">
                  <c:v>57.1</c:v>
                </c:pt>
                <c:pt idx="14">
                  <c:v>57.5</c:v>
                </c:pt>
                <c:pt idx="15">
                  <c:v>57.9</c:v>
                </c:pt>
                <c:pt idx="16">
                  <c:v>58.9</c:v>
                </c:pt>
                <c:pt idx="17">
                  <c:v>59.9</c:v>
                </c:pt>
                <c:pt idx="18">
                  <c:v>60.9</c:v>
                </c:pt>
                <c:pt idx="19">
                  <c:v>61.2</c:v>
                </c:pt>
                <c:pt idx="20">
                  <c:v>60.7</c:v>
                </c:pt>
                <c:pt idx="21">
                  <c:v>60.7</c:v>
                </c:pt>
                <c:pt idx="22">
                  <c:v>60.4</c:v>
                </c:pt>
                <c:pt idx="23">
                  <c:v>62.3</c:v>
                </c:pt>
                <c:pt idx="24">
                  <c:v>64.3</c:v>
                </c:pt>
                <c:pt idx="25">
                  <c:v>62.9</c:v>
                </c:pt>
                <c:pt idx="26">
                  <c:v>61</c:v>
                </c:pt>
                <c:pt idx="27">
                  <c:v>60.2</c:v>
                </c:pt>
                <c:pt idx="28">
                  <c:v>62.5</c:v>
                </c:pt>
                <c:pt idx="29">
                  <c:v>69.3</c:v>
                </c:pt>
                <c:pt idx="30">
                  <c:v>72.1</c:v>
                </c:pt>
                <c:pt idx="31">
                  <c:v>65.7</c:v>
                </c:pt>
                <c:pt idx="32">
                  <c:v>61.3</c:v>
                </c:pt>
                <c:pt idx="33">
                  <c:v>61</c:v>
                </c:pt>
                <c:pt idx="34">
                  <c:v>74.5</c:v>
                </c:pt>
                <c:pt idx="35">
                  <c:v>79.8</c:v>
                </c:pt>
                <c:pt idx="36">
                  <c:v>77.4</c:v>
                </c:pt>
                <c:pt idx="37">
                  <c:v>68.4</c:v>
                </c:pt>
                <c:pt idx="38">
                  <c:v>64.6</c:v>
                </c:pt>
                <c:pt idx="39">
                  <c:v>68.7</c:v>
                </c:pt>
                <c:pt idx="40">
                  <c:v>65.3</c:v>
                </c:pt>
                <c:pt idx="41">
                  <c:v>64.6</c:v>
                </c:pt>
                <c:pt idx="42">
                  <c:v>68.8</c:v>
                </c:pt>
                <c:pt idx="43">
                  <c:v>73.4</c:v>
                </c:pt>
                <c:pt idx="44">
                  <c:v>77.1</c:v>
                </c:pt>
                <c:pt idx="45">
                  <c:v>79.5</c:v>
                </c:pt>
                <c:pt idx="46">
                  <c:v>81.8</c:v>
                </c:pt>
                <c:pt idx="47">
                  <c:v>79.1</c:v>
                </c:pt>
                <c:pt idx="48">
                  <c:v>74.7</c:v>
                </c:pt>
                <c:pt idx="49">
                  <c:v>81.8</c:v>
                </c:pt>
                <c:pt idx="50">
                  <c:v>83.5</c:v>
                </c:pt>
                <c:pt idx="51">
                  <c:v>83.6</c:v>
                </c:pt>
                <c:pt idx="52">
                  <c:v>83.6</c:v>
                </c:pt>
                <c:pt idx="53">
                  <c:v>82.8</c:v>
                </c:pt>
                <c:pt idx="54">
                  <c:v>83.9</c:v>
                </c:pt>
                <c:pt idx="55">
                  <c:v>81.2</c:v>
                </c:pt>
                <c:pt idx="56">
                  <c:v>80</c:v>
                </c:pt>
                <c:pt idx="57">
                  <c:v>80</c:v>
                </c:pt>
                <c:pt idx="58">
                  <c:v>78.9</c:v>
                </c:pt>
                <c:pt idx="59">
                  <c:v>77.9</c:v>
                </c:pt>
                <c:pt idx="60">
                  <c:v>78.6</c:v>
                </c:pt>
                <c:pt idx="61">
                  <c:v>79.8</c:v>
                </c:pt>
                <c:pt idx="62">
                  <c:v>80.7</c:v>
                </c:pt>
                <c:pt idx="63">
                  <c:v>80.3</c:v>
                </c:pt>
                <c:pt idx="64">
                  <c:v>79.7</c:v>
                </c:pt>
                <c:pt idx="65">
                  <c:v>78.9</c:v>
                </c:pt>
                <c:pt idx="66">
                  <c:v>77.9</c:v>
                </c:pt>
                <c:pt idx="67">
                  <c:v>77</c:v>
                </c:pt>
                <c:pt idx="68">
                  <c:v>76.3</c:v>
                </c:pt>
                <c:pt idx="69">
                  <c:v>76.8</c:v>
                </c:pt>
                <c:pt idx="70">
                  <c:v>76.2</c:v>
                </c:pt>
                <c:pt idx="71">
                  <c:v>76.3</c:v>
                </c:pt>
                <c:pt idx="72">
                  <c:v>76.5</c:v>
                </c:pt>
                <c:pt idx="73">
                  <c:v>76.2</c:v>
                </c:pt>
                <c:pt idx="74">
                  <c:v>75.5</c:v>
                </c:pt>
                <c:pt idx="75">
                  <c:v>75</c:v>
                </c:pt>
                <c:pt idx="76">
                  <c:v>74.3</c:v>
                </c:pt>
                <c:pt idx="77">
                  <c:v>73.7</c:v>
                </c:pt>
                <c:pt idx="78">
                  <c:v>73.2</c:v>
                </c:pt>
                <c:pt idx="79">
                  <c:v>72</c:v>
                </c:pt>
                <c:pt idx="80">
                  <c:v>71.4</c:v>
                </c:pt>
                <c:pt idx="81">
                  <c:v>71.9</c:v>
                </c:pt>
                <c:pt idx="82">
                  <c:v>72.2</c:v>
                </c:pt>
                <c:pt idx="83">
                  <c:v>71.8</c:v>
                </c:pt>
                <c:pt idx="84">
                  <c:v>71.1</c:v>
                </c:pt>
                <c:pt idx="85">
                  <c:v>69.9</c:v>
                </c:pt>
                <c:pt idx="86">
                  <c:v>69.7</c:v>
                </c:pt>
                <c:pt idx="87">
                  <c:v>69</c:v>
                </c:pt>
                <c:pt idx="88">
                  <c:v>68.1</c:v>
                </c:pt>
                <c:pt idx="89">
                  <c:v>67.6</c:v>
                </c:pt>
                <c:pt idx="90">
                  <c:v>67.5</c:v>
                </c:pt>
                <c:pt idx="91">
                  <c:v>68.3</c:v>
                </c:pt>
                <c:pt idx="92">
                  <c:v>68</c:v>
                </c:pt>
                <c:pt idx="93">
                  <c:v>68.4</c:v>
                </c:pt>
                <c:pt idx="94">
                  <c:v>68.3</c:v>
                </c:pt>
                <c:pt idx="95">
                  <c:v>67.3</c:v>
                </c:pt>
                <c:pt idx="96">
                  <c:v>67.5</c:v>
                </c:pt>
                <c:pt idx="97">
                  <c:v>67</c:v>
                </c:pt>
                <c:pt idx="98">
                  <c:v>66.3</c:v>
                </c:pt>
                <c:pt idx="99">
                  <c:v>65.2</c:v>
                </c:pt>
                <c:pt idx="100">
                  <c:v>65.3</c:v>
                </c:pt>
                <c:pt idx="101">
                  <c:v>65.5</c:v>
                </c:pt>
                <c:pt idx="102">
                  <c:v>65.4</c:v>
                </c:pt>
                <c:pt idx="103">
                  <c:v>65.3</c:v>
                </c:pt>
                <c:pt idx="104">
                  <c:v>64.4</c:v>
                </c:pt>
                <c:pt idx="105">
                  <c:v>64.2</c:v>
                </c:pt>
                <c:pt idx="106">
                  <c:v>63.2</c:v>
                </c:pt>
                <c:pt idx="107">
                  <c:v>63.2</c:v>
                </c:pt>
                <c:pt idx="108">
                  <c:v>63.5</c:v>
                </c:pt>
                <c:pt idx="109">
                  <c:v>62.6</c:v>
                </c:pt>
                <c:pt idx="110">
                  <c:v>62.3</c:v>
                </c:pt>
                <c:pt idx="111">
                  <c:v>61.6</c:v>
                </c:pt>
                <c:pt idx="112">
                  <c:v>62.5</c:v>
                </c:pt>
                <c:pt idx="113">
                  <c:v>61.6</c:v>
                </c:pt>
                <c:pt idx="114">
                  <c:v>61.4</c:v>
                </c:pt>
                <c:pt idx="115">
                  <c:v>60.5</c:v>
                </c:pt>
                <c:pt idx="116">
                  <c:v>60.3</c:v>
                </c:pt>
                <c:pt idx="117">
                  <c:v>60</c:v>
                </c:pt>
                <c:pt idx="118">
                  <c:v>59.4</c:v>
                </c:pt>
                <c:pt idx="119">
                  <c:v>59.3</c:v>
                </c:pt>
                <c:pt idx="120">
                  <c:v>58.4</c:v>
                </c:pt>
                <c:pt idx="121">
                  <c:v>58.5</c:v>
                </c:pt>
                <c:pt idx="122">
                  <c:v>58.6</c:v>
                </c:pt>
                <c:pt idx="123">
                  <c:v>58.3</c:v>
                </c:pt>
                <c:pt idx="124">
                  <c:v>58.7</c:v>
                </c:pt>
                <c:pt idx="125">
                  <c:v>59.2</c:v>
                </c:pt>
                <c:pt idx="126">
                  <c:v>59.2</c:v>
                </c:pt>
                <c:pt idx="127">
                  <c:v>59.4</c:v>
                </c:pt>
                <c:pt idx="128">
                  <c:v>58.6</c:v>
                </c:pt>
                <c:pt idx="129">
                  <c:v>58.4</c:v>
                </c:pt>
                <c:pt idx="130">
                  <c:v>56.6</c:v>
                </c:pt>
                <c:pt idx="131">
                  <c:v>55.6</c:v>
                </c:pt>
                <c:pt idx="132">
                  <c:v>54.7</c:v>
                </c:pt>
                <c:pt idx="133">
                  <c:v>54.6</c:v>
                </c:pt>
                <c:pt idx="134">
                  <c:v>55.6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63642422"/>
        <c:axId val="35910887"/>
      </c:scatterChart>
      <c:valAx>
        <c:axId val="6364242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910887"/>
        <c:crosses val="autoZero"/>
        <c:crossBetween val="midCat"/>
        <c:dispUnits/>
      </c:valAx>
      <c:valAx>
        <c:axId val="3591088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642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Data!$Q$292:$Q$426</c:f>
              <c:numCache>
                <c:ptCount val="135"/>
                <c:pt idx="0">
                  <c:v>54</c:v>
                </c:pt>
                <c:pt idx="1">
                  <c:v>54.9</c:v>
                </c:pt>
                <c:pt idx="2">
                  <c:v>53.3</c:v>
                </c:pt>
                <c:pt idx="3">
                  <c:v>52.9</c:v>
                </c:pt>
                <c:pt idx="4">
                  <c:v>54.6</c:v>
                </c:pt>
                <c:pt idx="5">
                  <c:v>55.7</c:v>
                </c:pt>
                <c:pt idx="6">
                  <c:v>54.4</c:v>
                </c:pt>
                <c:pt idx="7">
                  <c:v>53.6</c:v>
                </c:pt>
                <c:pt idx="8">
                  <c:v>51.9</c:v>
                </c:pt>
                <c:pt idx="9">
                  <c:v>52.5</c:v>
                </c:pt>
                <c:pt idx="10">
                  <c:v>51.6</c:v>
                </c:pt>
                <c:pt idx="11">
                  <c:v>49.4</c:v>
                </c:pt>
                <c:pt idx="12">
                  <c:v>49.9</c:v>
                </c:pt>
                <c:pt idx="13">
                  <c:v>51.3</c:v>
                </c:pt>
                <c:pt idx="14">
                  <c:v>50</c:v>
                </c:pt>
                <c:pt idx="15">
                  <c:v>50.3</c:v>
                </c:pt>
                <c:pt idx="16">
                  <c:v>50.8</c:v>
                </c:pt>
                <c:pt idx="17">
                  <c:v>50.4</c:v>
                </c:pt>
                <c:pt idx="18">
                  <c:v>50.6</c:v>
                </c:pt>
                <c:pt idx="19">
                  <c:v>50.6</c:v>
                </c:pt>
                <c:pt idx="20">
                  <c:v>52</c:v>
                </c:pt>
                <c:pt idx="21">
                  <c:v>50.9</c:v>
                </c:pt>
                <c:pt idx="22">
                  <c:v>51.5</c:v>
                </c:pt>
                <c:pt idx="23">
                  <c:v>51.5</c:v>
                </c:pt>
                <c:pt idx="24">
                  <c:v>50.9</c:v>
                </c:pt>
                <c:pt idx="25">
                  <c:v>52</c:v>
                </c:pt>
                <c:pt idx="26">
                  <c:v>50.9</c:v>
                </c:pt>
                <c:pt idx="27">
                  <c:v>52.4</c:v>
                </c:pt>
                <c:pt idx="28">
                  <c:v>54</c:v>
                </c:pt>
                <c:pt idx="29">
                  <c:v>53.5</c:v>
                </c:pt>
                <c:pt idx="30">
                  <c:v>52.4</c:v>
                </c:pt>
                <c:pt idx="31">
                  <c:v>53.6</c:v>
                </c:pt>
                <c:pt idx="32">
                  <c:v>53.6</c:v>
                </c:pt>
                <c:pt idx="33">
                  <c:v>53.5</c:v>
                </c:pt>
                <c:pt idx="34">
                  <c:v>55.4</c:v>
                </c:pt>
                <c:pt idx="35">
                  <c:v>54.9</c:v>
                </c:pt>
                <c:pt idx="36">
                  <c:v>54.9</c:v>
                </c:pt>
                <c:pt idx="37">
                  <c:v>54</c:v>
                </c:pt>
                <c:pt idx="38">
                  <c:v>54.5</c:v>
                </c:pt>
                <c:pt idx="39">
                  <c:v>56</c:v>
                </c:pt>
                <c:pt idx="40">
                  <c:v>54.9</c:v>
                </c:pt>
                <c:pt idx="41">
                  <c:v>54.8</c:v>
                </c:pt>
                <c:pt idx="42">
                  <c:v>53.9</c:v>
                </c:pt>
                <c:pt idx="43">
                  <c:v>54.1</c:v>
                </c:pt>
                <c:pt idx="44">
                  <c:v>53.5</c:v>
                </c:pt>
                <c:pt idx="45">
                  <c:v>53.9</c:v>
                </c:pt>
                <c:pt idx="46">
                  <c:v>54.4</c:v>
                </c:pt>
                <c:pt idx="47">
                  <c:v>54.6</c:v>
                </c:pt>
                <c:pt idx="48">
                  <c:v>54.9</c:v>
                </c:pt>
                <c:pt idx="49">
                  <c:v>45.5</c:v>
                </c:pt>
                <c:pt idx="50">
                  <c:v>59.4</c:v>
                </c:pt>
                <c:pt idx="51">
                  <c:v>54.4</c:v>
                </c:pt>
                <c:pt idx="52">
                  <c:v>54.4</c:v>
                </c:pt>
                <c:pt idx="53">
                  <c:v>54.5</c:v>
                </c:pt>
                <c:pt idx="54">
                  <c:v>53.9</c:v>
                </c:pt>
                <c:pt idx="55">
                  <c:v>53.9</c:v>
                </c:pt>
                <c:pt idx="56">
                  <c:v>53.9</c:v>
                </c:pt>
                <c:pt idx="57">
                  <c:v>54.5</c:v>
                </c:pt>
                <c:pt idx="58">
                  <c:v>53</c:v>
                </c:pt>
                <c:pt idx="59">
                  <c:v>53.5</c:v>
                </c:pt>
                <c:pt idx="60">
                  <c:v>54.9</c:v>
                </c:pt>
                <c:pt idx="61">
                  <c:v>53.9</c:v>
                </c:pt>
                <c:pt idx="62">
                  <c:v>53.1</c:v>
                </c:pt>
                <c:pt idx="63">
                  <c:v>55.6</c:v>
                </c:pt>
                <c:pt idx="64">
                  <c:v>54.1</c:v>
                </c:pt>
                <c:pt idx="65">
                  <c:v>53.5</c:v>
                </c:pt>
                <c:pt idx="66">
                  <c:v>53.4</c:v>
                </c:pt>
                <c:pt idx="67">
                  <c:v>55.1</c:v>
                </c:pt>
                <c:pt idx="68">
                  <c:v>54</c:v>
                </c:pt>
                <c:pt idx="69">
                  <c:v>55</c:v>
                </c:pt>
                <c:pt idx="70">
                  <c:v>53.1</c:v>
                </c:pt>
                <c:pt idx="71">
                  <c:v>54</c:v>
                </c:pt>
                <c:pt idx="72">
                  <c:v>54</c:v>
                </c:pt>
                <c:pt idx="73">
                  <c:v>56.1</c:v>
                </c:pt>
                <c:pt idx="74">
                  <c:v>54.4</c:v>
                </c:pt>
                <c:pt idx="75">
                  <c:v>55.1</c:v>
                </c:pt>
                <c:pt idx="76">
                  <c:v>53.9</c:v>
                </c:pt>
                <c:pt idx="77">
                  <c:v>55</c:v>
                </c:pt>
                <c:pt idx="78">
                  <c:v>54</c:v>
                </c:pt>
                <c:pt idx="79">
                  <c:v>55.6</c:v>
                </c:pt>
                <c:pt idx="80">
                  <c:v>55.4</c:v>
                </c:pt>
                <c:pt idx="81">
                  <c:v>55.6</c:v>
                </c:pt>
                <c:pt idx="82">
                  <c:v>54.1</c:v>
                </c:pt>
                <c:pt idx="83">
                  <c:v>55.6</c:v>
                </c:pt>
                <c:pt idx="84">
                  <c:v>54.9</c:v>
                </c:pt>
                <c:pt idx="85">
                  <c:v>56.1</c:v>
                </c:pt>
                <c:pt idx="86">
                  <c:v>54.4</c:v>
                </c:pt>
                <c:pt idx="87">
                  <c:v>55.6</c:v>
                </c:pt>
                <c:pt idx="88">
                  <c:v>55.5</c:v>
                </c:pt>
                <c:pt idx="89">
                  <c:v>57.6</c:v>
                </c:pt>
                <c:pt idx="90">
                  <c:v>56.4</c:v>
                </c:pt>
                <c:pt idx="91">
                  <c:v>57.4</c:v>
                </c:pt>
                <c:pt idx="92">
                  <c:v>55.6</c:v>
                </c:pt>
                <c:pt idx="93">
                  <c:v>54.4</c:v>
                </c:pt>
                <c:pt idx="94">
                  <c:v>53.6</c:v>
                </c:pt>
                <c:pt idx="95">
                  <c:v>55.6</c:v>
                </c:pt>
                <c:pt idx="96">
                  <c:v>52.5</c:v>
                </c:pt>
                <c:pt idx="97">
                  <c:v>54</c:v>
                </c:pt>
                <c:pt idx="98">
                  <c:v>53.1</c:v>
                </c:pt>
                <c:pt idx="99">
                  <c:v>55.9</c:v>
                </c:pt>
                <c:pt idx="100">
                  <c:v>54</c:v>
                </c:pt>
                <c:pt idx="101">
                  <c:v>54.9</c:v>
                </c:pt>
                <c:pt idx="102">
                  <c:v>54.1</c:v>
                </c:pt>
                <c:pt idx="103">
                  <c:v>55.6</c:v>
                </c:pt>
                <c:pt idx="104">
                  <c:v>53.9</c:v>
                </c:pt>
                <c:pt idx="105">
                  <c:v>55.6</c:v>
                </c:pt>
                <c:pt idx="106">
                  <c:v>54.6</c:v>
                </c:pt>
                <c:pt idx="107">
                  <c:v>56</c:v>
                </c:pt>
                <c:pt idx="108">
                  <c:v>53</c:v>
                </c:pt>
                <c:pt idx="109">
                  <c:v>55</c:v>
                </c:pt>
                <c:pt idx="110">
                  <c:v>55.9</c:v>
                </c:pt>
                <c:pt idx="111">
                  <c:v>56</c:v>
                </c:pt>
                <c:pt idx="112">
                  <c:v>53.6</c:v>
                </c:pt>
                <c:pt idx="113">
                  <c:v>56</c:v>
                </c:pt>
                <c:pt idx="114">
                  <c:v>55.5</c:v>
                </c:pt>
                <c:pt idx="115">
                  <c:v>55.9</c:v>
                </c:pt>
                <c:pt idx="116">
                  <c:v>54.6</c:v>
                </c:pt>
                <c:pt idx="117">
                  <c:v>56.9</c:v>
                </c:pt>
                <c:pt idx="118">
                  <c:v>55.6</c:v>
                </c:pt>
                <c:pt idx="119">
                  <c:v>57.5</c:v>
                </c:pt>
                <c:pt idx="120">
                  <c:v>56.9</c:v>
                </c:pt>
                <c:pt idx="121">
                  <c:v>57.9</c:v>
                </c:pt>
                <c:pt idx="122">
                  <c:v>53.6</c:v>
                </c:pt>
                <c:pt idx="123">
                  <c:v>54.4</c:v>
                </c:pt>
                <c:pt idx="124">
                  <c:v>53.9</c:v>
                </c:pt>
                <c:pt idx="125">
                  <c:v>53</c:v>
                </c:pt>
                <c:pt idx="126">
                  <c:v>49.6</c:v>
                </c:pt>
                <c:pt idx="127">
                  <c:v>51.6</c:v>
                </c:pt>
                <c:pt idx="128">
                  <c:v>49.6</c:v>
                </c:pt>
                <c:pt idx="129">
                  <c:v>49.9</c:v>
                </c:pt>
                <c:pt idx="130">
                  <c:v>49</c:v>
                </c:pt>
                <c:pt idx="131">
                  <c:v>49.6</c:v>
                </c:pt>
                <c:pt idx="132">
                  <c:v>46.4</c:v>
                </c:pt>
                <c:pt idx="133">
                  <c:v>49.5</c:v>
                </c:pt>
                <c:pt idx="134">
                  <c:v>48.5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54762528"/>
        <c:axId val="23100705"/>
      </c:scatterChart>
      <c:valAx>
        <c:axId val="547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100705"/>
        <c:crosses val="autoZero"/>
        <c:crossBetween val="midCat"/>
        <c:dispUnits/>
      </c:valAx>
      <c:valAx>
        <c:axId val="2310070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62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Data!$R$292:$R$426</c:f>
              <c:numCache>
                <c:ptCount val="135"/>
                <c:pt idx="0">
                  <c:v>-6.48E-06</c:v>
                </c:pt>
                <c:pt idx="6">
                  <c:v>3.24E-06</c:v>
                </c:pt>
                <c:pt idx="30">
                  <c:v>1.24E-05</c:v>
                </c:pt>
                <c:pt idx="36">
                  <c:v>2.1E-05</c:v>
                </c:pt>
                <c:pt idx="42">
                  <c:v>4.76E-06</c:v>
                </c:pt>
                <c:pt idx="48">
                  <c:v>2.73E-05</c:v>
                </c:pt>
                <c:pt idx="54">
                  <c:v>1.79E-05</c:v>
                </c:pt>
                <c:pt idx="60">
                  <c:v>9.820000000000001E-06</c:v>
                </c:pt>
                <c:pt idx="66">
                  <c:v>1.17E-05</c:v>
                </c:pt>
                <c:pt idx="72">
                  <c:v>9.38E-06</c:v>
                </c:pt>
                <c:pt idx="78">
                  <c:v>6.85E-06</c:v>
                </c:pt>
                <c:pt idx="84">
                  <c:v>8.72E-06</c:v>
                </c:pt>
                <c:pt idx="90">
                  <c:v>7.19E-06</c:v>
                </c:pt>
                <c:pt idx="96">
                  <c:v>7.38E-06</c:v>
                </c:pt>
                <c:pt idx="102">
                  <c:v>7.09E-06</c:v>
                </c:pt>
                <c:pt idx="108">
                  <c:v>1E-05</c:v>
                </c:pt>
                <c:pt idx="114">
                  <c:v>8.6E-06</c:v>
                </c:pt>
                <c:pt idx="120">
                  <c:v>8.31E-06</c:v>
                </c:pt>
                <c:pt idx="126">
                  <c:v>7.03E-06</c:v>
                </c:pt>
                <c:pt idx="132">
                  <c:v>8.55E-06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6579754"/>
        <c:axId val="59217787"/>
      </c:scatterChart>
      <c:valAx>
        <c:axId val="6579754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59217787"/>
        <c:crosses val="autoZero"/>
        <c:crossBetween val="midCat"/>
        <c:dispUnits/>
      </c:valAx>
      <c:valAx>
        <c:axId val="5921778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9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Data!$U$292:$U$426</c:f>
              <c:numCache>
                <c:ptCount val="135"/>
                <c:pt idx="0">
                  <c:v>182.98166666666668</c:v>
                </c:pt>
                <c:pt idx="1">
                  <c:v>187.726875</c:v>
                </c:pt>
                <c:pt idx="2">
                  <c:v>201.227</c:v>
                </c:pt>
                <c:pt idx="3">
                  <c:v>219.11749999999998</c:v>
                </c:pt>
                <c:pt idx="4">
                  <c:v>219.89583333333334</c:v>
                </c:pt>
                <c:pt idx="5">
                  <c:v>211.89833333333334</c:v>
                </c:pt>
                <c:pt idx="6">
                  <c:v>221.40083333333337</c:v>
                </c:pt>
                <c:pt idx="7">
                  <c:v>222.17875000000004</c:v>
                </c:pt>
                <c:pt idx="8">
                  <c:v>205.45666666666668</c:v>
                </c:pt>
                <c:pt idx="9">
                  <c:v>197.45916666666665</c:v>
                </c:pt>
                <c:pt idx="10">
                  <c:v>250.71166666666667</c:v>
                </c:pt>
                <c:pt idx="11">
                  <c:v>251.49</c:v>
                </c:pt>
                <c:pt idx="12">
                  <c:v>252.26833333333332</c:v>
                </c:pt>
                <c:pt idx="13">
                  <c:v>261.7708333333333</c:v>
                </c:pt>
                <c:pt idx="14">
                  <c:v>271.27375</c:v>
                </c:pt>
                <c:pt idx="15">
                  <c:v>280.8016666666667</c:v>
                </c:pt>
                <c:pt idx="16">
                  <c:v>281.58</c:v>
                </c:pt>
                <c:pt idx="17">
                  <c:v>273.5825</c:v>
                </c:pt>
                <c:pt idx="18">
                  <c:v>256.835</c:v>
                </c:pt>
                <c:pt idx="19">
                  <c:v>275.11333333333334</c:v>
                </c:pt>
                <c:pt idx="20">
                  <c:v>275.87875</c:v>
                </c:pt>
                <c:pt idx="21">
                  <c:v>294.13166666666666</c:v>
                </c:pt>
                <c:pt idx="22">
                  <c:v>242.3841666666667</c:v>
                </c:pt>
                <c:pt idx="23">
                  <c:v>295.6625</c:v>
                </c:pt>
                <c:pt idx="24">
                  <c:v>305.1779166666667</c:v>
                </c:pt>
                <c:pt idx="25">
                  <c:v>288.43041666666664</c:v>
                </c:pt>
                <c:pt idx="26">
                  <c:v>289.2083333333333</c:v>
                </c:pt>
                <c:pt idx="27">
                  <c:v>254.98625</c:v>
                </c:pt>
                <c:pt idx="28">
                  <c:v>299.5016666666667</c:v>
                </c:pt>
                <c:pt idx="29">
                  <c:v>239.00416666666663</c:v>
                </c:pt>
                <c:pt idx="30">
                  <c:v>266.0325</c:v>
                </c:pt>
                <c:pt idx="31">
                  <c:v>231.81083333333333</c:v>
                </c:pt>
                <c:pt idx="32">
                  <c:v>267.56333333333333</c:v>
                </c:pt>
                <c:pt idx="33">
                  <c:v>242.06625</c:v>
                </c:pt>
                <c:pt idx="34">
                  <c:v>234.09416666666667</c:v>
                </c:pt>
                <c:pt idx="35">
                  <c:v>287.3725</c:v>
                </c:pt>
                <c:pt idx="36">
                  <c:v>235.625</c:v>
                </c:pt>
                <c:pt idx="37">
                  <c:v>297.6275</c:v>
                </c:pt>
                <c:pt idx="38">
                  <c:v>228.40583333333333</c:v>
                </c:pt>
                <c:pt idx="39">
                  <c:v>246.68375</c:v>
                </c:pt>
                <c:pt idx="40">
                  <c:v>282.43666666666667</c:v>
                </c:pt>
                <c:pt idx="41">
                  <c:v>143.18916666666664</c:v>
                </c:pt>
                <c:pt idx="42">
                  <c:v>178.96749999999997</c:v>
                </c:pt>
                <c:pt idx="43">
                  <c:v>144.7458333333333</c:v>
                </c:pt>
                <c:pt idx="44">
                  <c:v>171.7483333333333</c:v>
                </c:pt>
                <c:pt idx="45">
                  <c:v>225.00083333333336</c:v>
                </c:pt>
                <c:pt idx="46">
                  <c:v>208.27875000000003</c:v>
                </c:pt>
                <c:pt idx="47">
                  <c:v>305.2941666666667</c:v>
                </c:pt>
                <c:pt idx="48">
                  <c:v>253.54666666666665</c:v>
                </c:pt>
                <c:pt idx="49">
                  <c:v>271.8120833333333</c:v>
                </c:pt>
                <c:pt idx="50">
                  <c:v>307.59041666666667</c:v>
                </c:pt>
                <c:pt idx="51">
                  <c:v>255.85583333333332</c:v>
                </c:pt>
                <c:pt idx="52">
                  <c:v>177.85875</c:v>
                </c:pt>
                <c:pt idx="53">
                  <c:v>196.13666666666668</c:v>
                </c:pt>
                <c:pt idx="54">
                  <c:v>240.6645833333333</c:v>
                </c:pt>
                <c:pt idx="55">
                  <c:v>241.41708333333335</c:v>
                </c:pt>
                <c:pt idx="56">
                  <c:v>163.41958333333335</c:v>
                </c:pt>
                <c:pt idx="57">
                  <c:v>190.44791666666666</c:v>
                </c:pt>
                <c:pt idx="58">
                  <c:v>243.72583333333333</c:v>
                </c:pt>
                <c:pt idx="59">
                  <c:v>218.22875</c:v>
                </c:pt>
                <c:pt idx="60">
                  <c:v>236.48166666666665</c:v>
                </c:pt>
                <c:pt idx="61">
                  <c:v>158.50999999999996</c:v>
                </c:pt>
                <c:pt idx="62">
                  <c:v>229.28833333333333</c:v>
                </c:pt>
                <c:pt idx="63">
                  <c:v>238.79083333333332</c:v>
                </c:pt>
                <c:pt idx="64">
                  <c:v>213.29333333333332</c:v>
                </c:pt>
                <c:pt idx="65">
                  <c:v>214.07125000000005</c:v>
                </c:pt>
                <c:pt idx="66">
                  <c:v>171.09916666666666</c:v>
                </c:pt>
                <c:pt idx="67">
                  <c:v>250.60166666666666</c:v>
                </c:pt>
                <c:pt idx="68">
                  <c:v>181.3541666666667</c:v>
                </c:pt>
                <c:pt idx="69">
                  <c:v>173.38249999999996</c:v>
                </c:pt>
                <c:pt idx="70">
                  <c:v>156.64791666666667</c:v>
                </c:pt>
                <c:pt idx="71">
                  <c:v>148.65041666666667</c:v>
                </c:pt>
                <c:pt idx="72">
                  <c:v>158.16583333333335</c:v>
                </c:pt>
                <c:pt idx="73">
                  <c:v>228.94375</c:v>
                </c:pt>
                <c:pt idx="74">
                  <c:v>255.97208333333333</c:v>
                </c:pt>
                <c:pt idx="75">
                  <c:v>151.72458333333333</c:v>
                </c:pt>
                <c:pt idx="76">
                  <c:v>213.75291666666666</c:v>
                </c:pt>
                <c:pt idx="77">
                  <c:v>258.28125</c:v>
                </c:pt>
                <c:pt idx="78">
                  <c:v>276.53375</c:v>
                </c:pt>
                <c:pt idx="79">
                  <c:v>137.28666666666666</c:v>
                </c:pt>
                <c:pt idx="80">
                  <c:v>155.55166666666665</c:v>
                </c:pt>
                <c:pt idx="81">
                  <c:v>182.58</c:v>
                </c:pt>
                <c:pt idx="82">
                  <c:v>192.08249999999998</c:v>
                </c:pt>
                <c:pt idx="83">
                  <c:v>105.33499999999998</c:v>
                </c:pt>
                <c:pt idx="84">
                  <c:v>141.11333333333334</c:v>
                </c:pt>
                <c:pt idx="85">
                  <c:v>150.64124999999999</c:v>
                </c:pt>
                <c:pt idx="86">
                  <c:v>177.64416666666668</c:v>
                </c:pt>
                <c:pt idx="87">
                  <c:v>169.64666666666662</c:v>
                </c:pt>
                <c:pt idx="88">
                  <c:v>214.17500000000004</c:v>
                </c:pt>
                <c:pt idx="89">
                  <c:v>179.9533333333333</c:v>
                </c:pt>
                <c:pt idx="90">
                  <c:v>198.20583333333335</c:v>
                </c:pt>
                <c:pt idx="91">
                  <c:v>198.95833333333337</c:v>
                </c:pt>
                <c:pt idx="92">
                  <c:v>182.23625</c:v>
                </c:pt>
                <c:pt idx="93">
                  <c:v>226.7641666666667</c:v>
                </c:pt>
                <c:pt idx="94">
                  <c:v>113.7666666666667</c:v>
                </c:pt>
                <c:pt idx="95">
                  <c:v>219.5191666666667</c:v>
                </c:pt>
                <c:pt idx="96">
                  <c:v>132.7975</c:v>
                </c:pt>
                <c:pt idx="97">
                  <c:v>168.57583333333335</c:v>
                </c:pt>
                <c:pt idx="98">
                  <c:v>151.82875</c:v>
                </c:pt>
                <c:pt idx="99">
                  <c:v>170.09416666666667</c:v>
                </c:pt>
                <c:pt idx="100">
                  <c:v>170.87208333333334</c:v>
                </c:pt>
                <c:pt idx="101">
                  <c:v>136.6375</c:v>
                </c:pt>
                <c:pt idx="102">
                  <c:v>128.64</c:v>
                </c:pt>
                <c:pt idx="103">
                  <c:v>50.655416666666646</c:v>
                </c:pt>
                <c:pt idx="104">
                  <c:v>103.93333333333334</c:v>
                </c:pt>
                <c:pt idx="105">
                  <c:v>122.18624999999999</c:v>
                </c:pt>
                <c:pt idx="106">
                  <c:v>140.43916666666667</c:v>
                </c:pt>
                <c:pt idx="107">
                  <c:v>132.4675</c:v>
                </c:pt>
                <c:pt idx="108">
                  <c:v>211.9958333333333</c:v>
                </c:pt>
                <c:pt idx="109">
                  <c:v>247.7483333333333</c:v>
                </c:pt>
                <c:pt idx="110">
                  <c:v>222.2508333333333</c:v>
                </c:pt>
                <c:pt idx="111">
                  <c:v>144.27874999999997</c:v>
                </c:pt>
                <c:pt idx="112">
                  <c:v>162.55666666666667</c:v>
                </c:pt>
                <c:pt idx="113">
                  <c:v>172.05916666666667</c:v>
                </c:pt>
                <c:pt idx="114">
                  <c:v>102.81166666666668</c:v>
                </c:pt>
                <c:pt idx="115">
                  <c:v>147.34</c:v>
                </c:pt>
                <c:pt idx="116">
                  <c:v>95.61833333333334</c:v>
                </c:pt>
                <c:pt idx="117">
                  <c:v>131.37083333333334</c:v>
                </c:pt>
                <c:pt idx="118">
                  <c:v>114.62375000000002</c:v>
                </c:pt>
                <c:pt idx="119">
                  <c:v>132.90166666666667</c:v>
                </c:pt>
                <c:pt idx="120">
                  <c:v>98.67999999999999</c:v>
                </c:pt>
                <c:pt idx="121">
                  <c:v>143.1825</c:v>
                </c:pt>
                <c:pt idx="122">
                  <c:v>91.44791666666667</c:v>
                </c:pt>
                <c:pt idx="123">
                  <c:v>109.72625</c:v>
                </c:pt>
                <c:pt idx="124">
                  <c:v>154.25416666666663</c:v>
                </c:pt>
                <c:pt idx="125">
                  <c:v>67.50708333333331</c:v>
                </c:pt>
                <c:pt idx="126">
                  <c:v>173.2720833333333</c:v>
                </c:pt>
                <c:pt idx="127">
                  <c:v>112.80041666666666</c:v>
                </c:pt>
                <c:pt idx="128">
                  <c:v>174.80291666666665</c:v>
                </c:pt>
                <c:pt idx="129">
                  <c:v>149.30541666666664</c:v>
                </c:pt>
                <c:pt idx="130">
                  <c:v>80.07083333333334</c:v>
                </c:pt>
                <c:pt idx="131">
                  <c:v>194.59875</c:v>
                </c:pt>
                <c:pt idx="132">
                  <c:v>151.60166666666666</c:v>
                </c:pt>
                <c:pt idx="133">
                  <c:v>134.85416666666666</c:v>
                </c:pt>
                <c:pt idx="134">
                  <c:v>161.8825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63198036"/>
        <c:axId val="31911413"/>
      </c:scatterChart>
      <c:valAx>
        <c:axId val="63198036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11413"/>
        <c:crosses val="autoZero"/>
        <c:crossBetween val="midCat"/>
        <c:dispUnits/>
      </c:valAx>
      <c:valAx>
        <c:axId val="3191141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98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Data!$X$292:$X$426</c:f>
              <c:numCach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0.18500000000000003</c:v>
                </c:pt>
                <c:pt idx="42">
                  <c:v>0.18500000000000003</c:v>
                </c:pt>
                <c:pt idx="43">
                  <c:v>0.18500000000000003</c:v>
                </c:pt>
                <c:pt idx="44">
                  <c:v>0.18500000000000003</c:v>
                </c:pt>
                <c:pt idx="45">
                  <c:v>0.18500000000000003</c:v>
                </c:pt>
                <c:pt idx="46">
                  <c:v>0.37000000000000005</c:v>
                </c:pt>
                <c:pt idx="47">
                  <c:v>0.18500000000000003</c:v>
                </c:pt>
                <c:pt idx="48">
                  <c:v>0.37000000000000005</c:v>
                </c:pt>
                <c:pt idx="49">
                  <c:v>0.37000000000000005</c:v>
                </c:pt>
                <c:pt idx="50">
                  <c:v>0.37000000000000005</c:v>
                </c:pt>
                <c:pt idx="51">
                  <c:v>0.37000000000000005</c:v>
                </c:pt>
                <c:pt idx="52">
                  <c:v>0.37000000000000005</c:v>
                </c:pt>
                <c:pt idx="53">
                  <c:v>0.37000000000000005</c:v>
                </c:pt>
                <c:pt idx="54">
                  <c:v>0.37000000000000005</c:v>
                </c:pt>
                <c:pt idx="55">
                  <c:v>0.37000000000000005</c:v>
                </c:pt>
                <c:pt idx="56">
                  <c:v>0.37000000000000005</c:v>
                </c:pt>
                <c:pt idx="57">
                  <c:v>0.37000000000000005</c:v>
                </c:pt>
                <c:pt idx="58">
                  <c:v>0.37000000000000005</c:v>
                </c:pt>
                <c:pt idx="59">
                  <c:v>0.555</c:v>
                </c:pt>
                <c:pt idx="60">
                  <c:v>0.37000000000000005</c:v>
                </c:pt>
                <c:pt idx="61">
                  <c:v>0.37000000000000005</c:v>
                </c:pt>
                <c:pt idx="62">
                  <c:v>0.555</c:v>
                </c:pt>
                <c:pt idx="63">
                  <c:v>0.7400000000000001</c:v>
                </c:pt>
                <c:pt idx="64">
                  <c:v>0.7400000000000001</c:v>
                </c:pt>
                <c:pt idx="65">
                  <c:v>0.555</c:v>
                </c:pt>
                <c:pt idx="66">
                  <c:v>0.555</c:v>
                </c:pt>
                <c:pt idx="67">
                  <c:v>0.555</c:v>
                </c:pt>
                <c:pt idx="68">
                  <c:v>0.555</c:v>
                </c:pt>
                <c:pt idx="69">
                  <c:v>0.555</c:v>
                </c:pt>
                <c:pt idx="70">
                  <c:v>0.37000000000000005</c:v>
                </c:pt>
                <c:pt idx="71">
                  <c:v>0.555</c:v>
                </c:pt>
                <c:pt idx="72">
                  <c:v>0.555</c:v>
                </c:pt>
                <c:pt idx="73">
                  <c:v>0.555</c:v>
                </c:pt>
                <c:pt idx="74">
                  <c:v>0.555</c:v>
                </c:pt>
                <c:pt idx="75">
                  <c:v>0.555</c:v>
                </c:pt>
                <c:pt idx="76">
                  <c:v>0.7400000000000001</c:v>
                </c:pt>
                <c:pt idx="77">
                  <c:v>0.555</c:v>
                </c:pt>
                <c:pt idx="78">
                  <c:v>0.7400000000000001</c:v>
                </c:pt>
                <c:pt idx="79">
                  <c:v>0.9250000000000002</c:v>
                </c:pt>
                <c:pt idx="80">
                  <c:v>0.9250000000000002</c:v>
                </c:pt>
                <c:pt idx="81">
                  <c:v>0.9250000000000002</c:v>
                </c:pt>
                <c:pt idx="82">
                  <c:v>0.9250000000000002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1.11</c:v>
                </c:pt>
                <c:pt idx="93">
                  <c:v>1.11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1.11</c:v>
                </c:pt>
                <c:pt idx="107">
                  <c:v>1.11</c:v>
                </c:pt>
                <c:pt idx="108">
                  <c:v>1.11</c:v>
                </c:pt>
                <c:pt idx="109">
                  <c:v>1.11</c:v>
                </c:pt>
                <c:pt idx="110">
                  <c:v>1.11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1.11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1.11</c:v>
                </c:pt>
                <c:pt idx="119">
                  <c:v>1.11</c:v>
                </c:pt>
                <c:pt idx="120">
                  <c:v>1.11</c:v>
                </c:pt>
                <c:pt idx="121">
                  <c:v>1.11</c:v>
                </c:pt>
                <c:pt idx="122">
                  <c:v>1.11</c:v>
                </c:pt>
                <c:pt idx="123">
                  <c:v>1.11</c:v>
                </c:pt>
                <c:pt idx="124">
                  <c:v>1.11</c:v>
                </c:pt>
                <c:pt idx="125">
                  <c:v>1.11</c:v>
                </c:pt>
                <c:pt idx="126">
                  <c:v>1.11</c:v>
                </c:pt>
                <c:pt idx="127">
                  <c:v>1.11</c:v>
                </c:pt>
                <c:pt idx="128">
                  <c:v>1.11</c:v>
                </c:pt>
                <c:pt idx="129">
                  <c:v>1.11</c:v>
                </c:pt>
                <c:pt idx="130">
                  <c:v>1.11</c:v>
                </c:pt>
                <c:pt idx="131">
                  <c:v>1.11</c:v>
                </c:pt>
                <c:pt idx="132">
                  <c:v>1.11</c:v>
                </c:pt>
                <c:pt idx="133">
                  <c:v>1.11</c:v>
                </c:pt>
                <c:pt idx="134">
                  <c:v>1.11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18767262"/>
        <c:axId val="34687631"/>
      </c:scatterChart>
      <c:valAx>
        <c:axId val="1876726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4687631"/>
        <c:crosses val="autoZero"/>
        <c:crossBetween val="midCat"/>
        <c:dispUnits/>
      </c:valAx>
      <c:valAx>
        <c:axId val="3468763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67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Data!$O$501:$O$652</c:f>
              <c:numCache>
                <c:ptCount val="152"/>
                <c:pt idx="0">
                  <c:v>23.5</c:v>
                </c:pt>
                <c:pt idx="1">
                  <c:v>23.6</c:v>
                </c:pt>
                <c:pt idx="2">
                  <c:v>23.1</c:v>
                </c:pt>
                <c:pt idx="3">
                  <c:v>22.8</c:v>
                </c:pt>
                <c:pt idx="4">
                  <c:v>21.9</c:v>
                </c:pt>
                <c:pt idx="5">
                  <c:v>21.3</c:v>
                </c:pt>
                <c:pt idx="6">
                  <c:v>21.1</c:v>
                </c:pt>
                <c:pt idx="7">
                  <c:v>20.9</c:v>
                </c:pt>
                <c:pt idx="8">
                  <c:v>20.8</c:v>
                </c:pt>
                <c:pt idx="9">
                  <c:v>20.7</c:v>
                </c:pt>
                <c:pt idx="10">
                  <c:v>20.5</c:v>
                </c:pt>
                <c:pt idx="11">
                  <c:v>20.3</c:v>
                </c:pt>
                <c:pt idx="12">
                  <c:v>20</c:v>
                </c:pt>
                <c:pt idx="13">
                  <c:v>19.7</c:v>
                </c:pt>
                <c:pt idx="14">
                  <c:v>19.2</c:v>
                </c:pt>
                <c:pt idx="15">
                  <c:v>19</c:v>
                </c:pt>
                <c:pt idx="16">
                  <c:v>18.7</c:v>
                </c:pt>
                <c:pt idx="17">
                  <c:v>18.6</c:v>
                </c:pt>
                <c:pt idx="18">
                  <c:v>18.2</c:v>
                </c:pt>
                <c:pt idx="19">
                  <c:v>18.1</c:v>
                </c:pt>
                <c:pt idx="20">
                  <c:v>17.9</c:v>
                </c:pt>
                <c:pt idx="21">
                  <c:v>17.7</c:v>
                </c:pt>
                <c:pt idx="22">
                  <c:v>17.6</c:v>
                </c:pt>
                <c:pt idx="23">
                  <c:v>17.6</c:v>
                </c:pt>
                <c:pt idx="24">
                  <c:v>17.2</c:v>
                </c:pt>
                <c:pt idx="25">
                  <c:v>17</c:v>
                </c:pt>
                <c:pt idx="26">
                  <c:v>16.7</c:v>
                </c:pt>
                <c:pt idx="27">
                  <c:v>16.7</c:v>
                </c:pt>
                <c:pt idx="28">
                  <c:v>16.2</c:v>
                </c:pt>
                <c:pt idx="29">
                  <c:v>16</c:v>
                </c:pt>
                <c:pt idx="30">
                  <c:v>16.1</c:v>
                </c:pt>
                <c:pt idx="31">
                  <c:v>16.1</c:v>
                </c:pt>
                <c:pt idx="32">
                  <c:v>15.9</c:v>
                </c:pt>
                <c:pt idx="33">
                  <c:v>16</c:v>
                </c:pt>
                <c:pt idx="34">
                  <c:v>15.7</c:v>
                </c:pt>
                <c:pt idx="35">
                  <c:v>15.4</c:v>
                </c:pt>
                <c:pt idx="36">
                  <c:v>15.1</c:v>
                </c:pt>
                <c:pt idx="37">
                  <c:v>15</c:v>
                </c:pt>
                <c:pt idx="38">
                  <c:v>14.9</c:v>
                </c:pt>
                <c:pt idx="39">
                  <c:v>14.5</c:v>
                </c:pt>
                <c:pt idx="40">
                  <c:v>14.2</c:v>
                </c:pt>
                <c:pt idx="41">
                  <c:v>14.2</c:v>
                </c:pt>
                <c:pt idx="42">
                  <c:v>13.9</c:v>
                </c:pt>
                <c:pt idx="43">
                  <c:v>13.4</c:v>
                </c:pt>
                <c:pt idx="44">
                  <c:v>13.2</c:v>
                </c:pt>
                <c:pt idx="45">
                  <c:v>13</c:v>
                </c:pt>
                <c:pt idx="46">
                  <c:v>12.9</c:v>
                </c:pt>
                <c:pt idx="47">
                  <c:v>12.9</c:v>
                </c:pt>
                <c:pt idx="48">
                  <c:v>12.4</c:v>
                </c:pt>
                <c:pt idx="49">
                  <c:v>12.1</c:v>
                </c:pt>
                <c:pt idx="50">
                  <c:v>11.9</c:v>
                </c:pt>
                <c:pt idx="51">
                  <c:v>11.7</c:v>
                </c:pt>
                <c:pt idx="52">
                  <c:v>11.3</c:v>
                </c:pt>
                <c:pt idx="53">
                  <c:v>11.3</c:v>
                </c:pt>
                <c:pt idx="54">
                  <c:v>11.4</c:v>
                </c:pt>
                <c:pt idx="55">
                  <c:v>11.4</c:v>
                </c:pt>
                <c:pt idx="56">
                  <c:v>11.4</c:v>
                </c:pt>
                <c:pt idx="57">
                  <c:v>11.1</c:v>
                </c:pt>
                <c:pt idx="58">
                  <c:v>10.7</c:v>
                </c:pt>
                <c:pt idx="59">
                  <c:v>10.7</c:v>
                </c:pt>
                <c:pt idx="60">
                  <c:v>10.7</c:v>
                </c:pt>
                <c:pt idx="61">
                  <c:v>10.2</c:v>
                </c:pt>
                <c:pt idx="62">
                  <c:v>10.2</c:v>
                </c:pt>
                <c:pt idx="63">
                  <c:v>10.1</c:v>
                </c:pt>
                <c:pt idx="64">
                  <c:v>9.9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9.3</c:v>
                </c:pt>
                <c:pt idx="69">
                  <c:v>9.2</c:v>
                </c:pt>
                <c:pt idx="70">
                  <c:v>9.2</c:v>
                </c:pt>
                <c:pt idx="71">
                  <c:v>9.3</c:v>
                </c:pt>
                <c:pt idx="72">
                  <c:v>8.9</c:v>
                </c:pt>
                <c:pt idx="73">
                  <c:v>8.4</c:v>
                </c:pt>
                <c:pt idx="74">
                  <c:v>8.4</c:v>
                </c:pt>
                <c:pt idx="75">
                  <c:v>8.3</c:v>
                </c:pt>
                <c:pt idx="76">
                  <c:v>8.5</c:v>
                </c:pt>
                <c:pt idx="77">
                  <c:v>8.2</c:v>
                </c:pt>
                <c:pt idx="78">
                  <c:v>7.9</c:v>
                </c:pt>
                <c:pt idx="79">
                  <c:v>8</c:v>
                </c:pt>
                <c:pt idx="80">
                  <c:v>7.9</c:v>
                </c:pt>
                <c:pt idx="81">
                  <c:v>7.3</c:v>
                </c:pt>
                <c:pt idx="82">
                  <c:v>7.3</c:v>
                </c:pt>
                <c:pt idx="83">
                  <c:v>7.3</c:v>
                </c:pt>
                <c:pt idx="84">
                  <c:v>6.9</c:v>
                </c:pt>
                <c:pt idx="85">
                  <c:v>6.9</c:v>
                </c:pt>
                <c:pt idx="86">
                  <c:v>7.9</c:v>
                </c:pt>
                <c:pt idx="87">
                  <c:v>8.3</c:v>
                </c:pt>
                <c:pt idx="88">
                  <c:v>7.5</c:v>
                </c:pt>
                <c:pt idx="89">
                  <c:v>7.8</c:v>
                </c:pt>
                <c:pt idx="90">
                  <c:v>7.5</c:v>
                </c:pt>
                <c:pt idx="91">
                  <c:v>6.8</c:v>
                </c:pt>
                <c:pt idx="92">
                  <c:v>6.4</c:v>
                </c:pt>
                <c:pt idx="93">
                  <c:v>6.4</c:v>
                </c:pt>
                <c:pt idx="94">
                  <c:v>7.3</c:v>
                </c:pt>
                <c:pt idx="95">
                  <c:v>8.1</c:v>
                </c:pt>
                <c:pt idx="96">
                  <c:v>8.9</c:v>
                </c:pt>
                <c:pt idx="97">
                  <c:v>9.4</c:v>
                </c:pt>
                <c:pt idx="98">
                  <c:v>9</c:v>
                </c:pt>
                <c:pt idx="99">
                  <c:v>8.7</c:v>
                </c:pt>
                <c:pt idx="100">
                  <c:v>8.7</c:v>
                </c:pt>
                <c:pt idx="101">
                  <c:v>8.4</c:v>
                </c:pt>
                <c:pt idx="102">
                  <c:v>8.1</c:v>
                </c:pt>
                <c:pt idx="103">
                  <c:v>7.9</c:v>
                </c:pt>
                <c:pt idx="104">
                  <c:v>7.6</c:v>
                </c:pt>
                <c:pt idx="105">
                  <c:v>7</c:v>
                </c:pt>
                <c:pt idx="106">
                  <c:v>7</c:v>
                </c:pt>
                <c:pt idx="107">
                  <c:v>6.7</c:v>
                </c:pt>
                <c:pt idx="108">
                  <c:v>6.3</c:v>
                </c:pt>
                <c:pt idx="109">
                  <c:v>6.3</c:v>
                </c:pt>
                <c:pt idx="110">
                  <c:v>7.3</c:v>
                </c:pt>
                <c:pt idx="111">
                  <c:v>7.2</c:v>
                </c:pt>
                <c:pt idx="112">
                  <c:v>7.1</c:v>
                </c:pt>
                <c:pt idx="113">
                  <c:v>7</c:v>
                </c:pt>
                <c:pt idx="114">
                  <c:v>6.9</c:v>
                </c:pt>
                <c:pt idx="115">
                  <c:v>6.6</c:v>
                </c:pt>
                <c:pt idx="116">
                  <c:v>6.2</c:v>
                </c:pt>
                <c:pt idx="117">
                  <c:v>6.1</c:v>
                </c:pt>
                <c:pt idx="118">
                  <c:v>6</c:v>
                </c:pt>
                <c:pt idx="119">
                  <c:v>6.1</c:v>
                </c:pt>
                <c:pt idx="120">
                  <c:v>6</c:v>
                </c:pt>
                <c:pt idx="121">
                  <c:v>6.3</c:v>
                </c:pt>
                <c:pt idx="122">
                  <c:v>6.2</c:v>
                </c:pt>
                <c:pt idx="123">
                  <c:v>6.4</c:v>
                </c:pt>
                <c:pt idx="124">
                  <c:v>6.7</c:v>
                </c:pt>
                <c:pt idx="125">
                  <c:v>6.4</c:v>
                </c:pt>
                <c:pt idx="126">
                  <c:v>6.2</c:v>
                </c:pt>
                <c:pt idx="127">
                  <c:v>6</c:v>
                </c:pt>
                <c:pt idx="128">
                  <c:v>6.1</c:v>
                </c:pt>
                <c:pt idx="129">
                  <c:v>6.4</c:v>
                </c:pt>
                <c:pt idx="130">
                  <c:v>6.6</c:v>
                </c:pt>
                <c:pt idx="131">
                  <c:v>6.5</c:v>
                </c:pt>
                <c:pt idx="132">
                  <c:v>6.9</c:v>
                </c:pt>
                <c:pt idx="133">
                  <c:v>7.1</c:v>
                </c:pt>
                <c:pt idx="134">
                  <c:v>7.1</c:v>
                </c:pt>
                <c:pt idx="135">
                  <c:v>7.1</c:v>
                </c:pt>
                <c:pt idx="136">
                  <c:v>7.1</c:v>
                </c:pt>
                <c:pt idx="137">
                  <c:v>7.2</c:v>
                </c:pt>
                <c:pt idx="138">
                  <c:v>7.2</c:v>
                </c:pt>
                <c:pt idx="139">
                  <c:v>7.3</c:v>
                </c:pt>
                <c:pt idx="140">
                  <c:v>7.4</c:v>
                </c:pt>
                <c:pt idx="141">
                  <c:v>7.2</c:v>
                </c:pt>
                <c:pt idx="142">
                  <c:v>6.8</c:v>
                </c:pt>
                <c:pt idx="143">
                  <c:v>6.3</c:v>
                </c:pt>
                <c:pt idx="144">
                  <c:v>6.4</c:v>
                </c:pt>
                <c:pt idx="145">
                  <c:v>6.6</c:v>
                </c:pt>
                <c:pt idx="146">
                  <c:v>6.3</c:v>
                </c:pt>
                <c:pt idx="147">
                  <c:v>6.3</c:v>
                </c:pt>
                <c:pt idx="148">
                  <c:v>6.2</c:v>
                </c:pt>
                <c:pt idx="149">
                  <c:v>6.2</c:v>
                </c:pt>
                <c:pt idx="150">
                  <c:v>6.5</c:v>
                </c:pt>
                <c:pt idx="151">
                  <c:v>6.7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43753224"/>
        <c:axId val="58234697"/>
      </c:scatterChart>
      <c:valAx>
        <c:axId val="4375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234697"/>
        <c:crosses val="autoZero"/>
        <c:crossBetween val="midCat"/>
        <c:dispUnits/>
      </c:valAx>
      <c:valAx>
        <c:axId val="5823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53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Data!$P$501:$P$652</c:f>
              <c:numCache>
                <c:ptCount val="152"/>
                <c:pt idx="0">
                  <c:v>52.7</c:v>
                </c:pt>
                <c:pt idx="1">
                  <c:v>51.2</c:v>
                </c:pt>
                <c:pt idx="2">
                  <c:v>51.2</c:v>
                </c:pt>
                <c:pt idx="3">
                  <c:v>50.9</c:v>
                </c:pt>
                <c:pt idx="4">
                  <c:v>52.7</c:v>
                </c:pt>
                <c:pt idx="5">
                  <c:v>53.6</c:v>
                </c:pt>
                <c:pt idx="6">
                  <c:v>53.9</c:v>
                </c:pt>
                <c:pt idx="7">
                  <c:v>53.5</c:v>
                </c:pt>
                <c:pt idx="8">
                  <c:v>53.5</c:v>
                </c:pt>
                <c:pt idx="9">
                  <c:v>54.8</c:v>
                </c:pt>
                <c:pt idx="10">
                  <c:v>55</c:v>
                </c:pt>
                <c:pt idx="11">
                  <c:v>56</c:v>
                </c:pt>
                <c:pt idx="12">
                  <c:v>56.7</c:v>
                </c:pt>
                <c:pt idx="13">
                  <c:v>57.3</c:v>
                </c:pt>
                <c:pt idx="14">
                  <c:v>57.7</c:v>
                </c:pt>
                <c:pt idx="15">
                  <c:v>58.2</c:v>
                </c:pt>
                <c:pt idx="16">
                  <c:v>58.4</c:v>
                </c:pt>
                <c:pt idx="17">
                  <c:v>58.2</c:v>
                </c:pt>
                <c:pt idx="18">
                  <c:v>58.5</c:v>
                </c:pt>
                <c:pt idx="19">
                  <c:v>60</c:v>
                </c:pt>
                <c:pt idx="20">
                  <c:v>60.1</c:v>
                </c:pt>
                <c:pt idx="21">
                  <c:v>61</c:v>
                </c:pt>
                <c:pt idx="22">
                  <c:v>61.5</c:v>
                </c:pt>
                <c:pt idx="23">
                  <c:v>61.6</c:v>
                </c:pt>
                <c:pt idx="24">
                  <c:v>62.7</c:v>
                </c:pt>
                <c:pt idx="25">
                  <c:v>63.1</c:v>
                </c:pt>
                <c:pt idx="26">
                  <c:v>63.7</c:v>
                </c:pt>
                <c:pt idx="27">
                  <c:v>63.5</c:v>
                </c:pt>
                <c:pt idx="28">
                  <c:v>64.7</c:v>
                </c:pt>
                <c:pt idx="29">
                  <c:v>65.1</c:v>
                </c:pt>
                <c:pt idx="30">
                  <c:v>65</c:v>
                </c:pt>
                <c:pt idx="31">
                  <c:v>64.9</c:v>
                </c:pt>
                <c:pt idx="32">
                  <c:v>65.4</c:v>
                </c:pt>
                <c:pt idx="33">
                  <c:v>65.4</c:v>
                </c:pt>
                <c:pt idx="34">
                  <c:v>65.6</c:v>
                </c:pt>
                <c:pt idx="35">
                  <c:v>66.4</c:v>
                </c:pt>
                <c:pt idx="36">
                  <c:v>67.3</c:v>
                </c:pt>
                <c:pt idx="37">
                  <c:v>67.5</c:v>
                </c:pt>
                <c:pt idx="38">
                  <c:v>67.7</c:v>
                </c:pt>
                <c:pt idx="39">
                  <c:v>68</c:v>
                </c:pt>
                <c:pt idx="40">
                  <c:v>69.2</c:v>
                </c:pt>
                <c:pt idx="41">
                  <c:v>70</c:v>
                </c:pt>
                <c:pt idx="42">
                  <c:v>70.9</c:v>
                </c:pt>
                <c:pt idx="43">
                  <c:v>71.4</c:v>
                </c:pt>
                <c:pt idx="44">
                  <c:v>72.3</c:v>
                </c:pt>
                <c:pt idx="45">
                  <c:v>73</c:v>
                </c:pt>
                <c:pt idx="46">
                  <c:v>72.9</c:v>
                </c:pt>
                <c:pt idx="47">
                  <c:v>72.9</c:v>
                </c:pt>
                <c:pt idx="48">
                  <c:v>73.4</c:v>
                </c:pt>
                <c:pt idx="49">
                  <c:v>74.8</c:v>
                </c:pt>
                <c:pt idx="50">
                  <c:v>75.5</c:v>
                </c:pt>
                <c:pt idx="51">
                  <c:v>76.3</c:v>
                </c:pt>
                <c:pt idx="52">
                  <c:v>76.8</c:v>
                </c:pt>
                <c:pt idx="53">
                  <c:v>76.8</c:v>
                </c:pt>
                <c:pt idx="54">
                  <c:v>76.5</c:v>
                </c:pt>
                <c:pt idx="55">
                  <c:v>76.7</c:v>
                </c:pt>
                <c:pt idx="56">
                  <c:v>77.6</c:v>
                </c:pt>
                <c:pt idx="57">
                  <c:v>78.4</c:v>
                </c:pt>
                <c:pt idx="58">
                  <c:v>79</c:v>
                </c:pt>
                <c:pt idx="59">
                  <c:v>79.8</c:v>
                </c:pt>
                <c:pt idx="60">
                  <c:v>79</c:v>
                </c:pt>
                <c:pt idx="61">
                  <c:v>78</c:v>
                </c:pt>
                <c:pt idx="62">
                  <c:v>78.1</c:v>
                </c:pt>
                <c:pt idx="63">
                  <c:v>78.4</c:v>
                </c:pt>
                <c:pt idx="64">
                  <c:v>78.2</c:v>
                </c:pt>
                <c:pt idx="65">
                  <c:v>80.2</c:v>
                </c:pt>
                <c:pt idx="66">
                  <c:v>80.8</c:v>
                </c:pt>
                <c:pt idx="67">
                  <c:v>81.6</c:v>
                </c:pt>
                <c:pt idx="68">
                  <c:v>80.9</c:v>
                </c:pt>
                <c:pt idx="69">
                  <c:v>82.4</c:v>
                </c:pt>
                <c:pt idx="70">
                  <c:v>81.6</c:v>
                </c:pt>
                <c:pt idx="71">
                  <c:v>77.6</c:v>
                </c:pt>
                <c:pt idx="72">
                  <c:v>77.6</c:v>
                </c:pt>
                <c:pt idx="73">
                  <c:v>81.8</c:v>
                </c:pt>
                <c:pt idx="74">
                  <c:v>80.8</c:v>
                </c:pt>
                <c:pt idx="75">
                  <c:v>78.5</c:v>
                </c:pt>
                <c:pt idx="76">
                  <c:v>76.4</c:v>
                </c:pt>
                <c:pt idx="77">
                  <c:v>78.3</c:v>
                </c:pt>
                <c:pt idx="78">
                  <c:v>80.2</c:v>
                </c:pt>
                <c:pt idx="79">
                  <c:v>78.7</c:v>
                </c:pt>
                <c:pt idx="80">
                  <c:v>77</c:v>
                </c:pt>
                <c:pt idx="81">
                  <c:v>79.8</c:v>
                </c:pt>
                <c:pt idx="82">
                  <c:v>79</c:v>
                </c:pt>
                <c:pt idx="83">
                  <c:v>79.7</c:v>
                </c:pt>
                <c:pt idx="84">
                  <c:v>80.6</c:v>
                </c:pt>
                <c:pt idx="85">
                  <c:v>80.9</c:v>
                </c:pt>
                <c:pt idx="86">
                  <c:v>74.1</c:v>
                </c:pt>
                <c:pt idx="87">
                  <c:v>65.4</c:v>
                </c:pt>
                <c:pt idx="88">
                  <c:v>67.3</c:v>
                </c:pt>
                <c:pt idx="89">
                  <c:v>64.7</c:v>
                </c:pt>
                <c:pt idx="90">
                  <c:v>63.7</c:v>
                </c:pt>
                <c:pt idx="91">
                  <c:v>66.4</c:v>
                </c:pt>
                <c:pt idx="92">
                  <c:v>72.4</c:v>
                </c:pt>
                <c:pt idx="93">
                  <c:v>74.7</c:v>
                </c:pt>
                <c:pt idx="94">
                  <c:v>67.9</c:v>
                </c:pt>
                <c:pt idx="95">
                  <c:v>60.1</c:v>
                </c:pt>
                <c:pt idx="96">
                  <c:v>54</c:v>
                </c:pt>
                <c:pt idx="97">
                  <c:v>51.6</c:v>
                </c:pt>
                <c:pt idx="98">
                  <c:v>50.5</c:v>
                </c:pt>
                <c:pt idx="99">
                  <c:v>50.6</c:v>
                </c:pt>
                <c:pt idx="100">
                  <c:v>51.1</c:v>
                </c:pt>
                <c:pt idx="101">
                  <c:v>51.2</c:v>
                </c:pt>
                <c:pt idx="102">
                  <c:v>51.5</c:v>
                </c:pt>
                <c:pt idx="103">
                  <c:v>51.8</c:v>
                </c:pt>
                <c:pt idx="104">
                  <c:v>51.8</c:v>
                </c:pt>
                <c:pt idx="105">
                  <c:v>52.3</c:v>
                </c:pt>
                <c:pt idx="106">
                  <c:v>52.7</c:v>
                </c:pt>
                <c:pt idx="107">
                  <c:v>52</c:v>
                </c:pt>
                <c:pt idx="108">
                  <c:v>51.8</c:v>
                </c:pt>
                <c:pt idx="109">
                  <c:v>53.3</c:v>
                </c:pt>
                <c:pt idx="110">
                  <c:v>48.8</c:v>
                </c:pt>
                <c:pt idx="111">
                  <c:v>45.5</c:v>
                </c:pt>
                <c:pt idx="112">
                  <c:v>45.1</c:v>
                </c:pt>
                <c:pt idx="113">
                  <c:v>45.1</c:v>
                </c:pt>
                <c:pt idx="114">
                  <c:v>44.8</c:v>
                </c:pt>
                <c:pt idx="115">
                  <c:v>44.7</c:v>
                </c:pt>
                <c:pt idx="116">
                  <c:v>45.1</c:v>
                </c:pt>
                <c:pt idx="117">
                  <c:v>45.9</c:v>
                </c:pt>
                <c:pt idx="118">
                  <c:v>46.5</c:v>
                </c:pt>
                <c:pt idx="119">
                  <c:v>45.4</c:v>
                </c:pt>
                <c:pt idx="120">
                  <c:v>43.9</c:v>
                </c:pt>
                <c:pt idx="121">
                  <c:v>36</c:v>
                </c:pt>
                <c:pt idx="122">
                  <c:v>34.5</c:v>
                </c:pt>
                <c:pt idx="123">
                  <c:v>33.3</c:v>
                </c:pt>
                <c:pt idx="124">
                  <c:v>33.4</c:v>
                </c:pt>
                <c:pt idx="125">
                  <c:v>33.2</c:v>
                </c:pt>
                <c:pt idx="126">
                  <c:v>33.5</c:v>
                </c:pt>
                <c:pt idx="127">
                  <c:v>33.6</c:v>
                </c:pt>
                <c:pt idx="128">
                  <c:v>30.2</c:v>
                </c:pt>
                <c:pt idx="129">
                  <c:v>27.6</c:v>
                </c:pt>
                <c:pt idx="130">
                  <c:v>27.1</c:v>
                </c:pt>
                <c:pt idx="131">
                  <c:v>27.8</c:v>
                </c:pt>
                <c:pt idx="132">
                  <c:v>29.2</c:v>
                </c:pt>
                <c:pt idx="133">
                  <c:v>28.3</c:v>
                </c:pt>
                <c:pt idx="134">
                  <c:v>27.9</c:v>
                </c:pt>
                <c:pt idx="135">
                  <c:v>27.3</c:v>
                </c:pt>
                <c:pt idx="136">
                  <c:v>26.3</c:v>
                </c:pt>
                <c:pt idx="137">
                  <c:v>25.1</c:v>
                </c:pt>
                <c:pt idx="138">
                  <c:v>24.7</c:v>
                </c:pt>
                <c:pt idx="139">
                  <c:v>24.9</c:v>
                </c:pt>
                <c:pt idx="140">
                  <c:v>25.8</c:v>
                </c:pt>
                <c:pt idx="141">
                  <c:v>25.5</c:v>
                </c:pt>
                <c:pt idx="142">
                  <c:v>24.1</c:v>
                </c:pt>
                <c:pt idx="143">
                  <c:v>24</c:v>
                </c:pt>
                <c:pt idx="144">
                  <c:v>24.2</c:v>
                </c:pt>
                <c:pt idx="145">
                  <c:v>24.3</c:v>
                </c:pt>
                <c:pt idx="146">
                  <c:v>24.2</c:v>
                </c:pt>
                <c:pt idx="147">
                  <c:v>24.4</c:v>
                </c:pt>
                <c:pt idx="148">
                  <c:v>24.6</c:v>
                </c:pt>
                <c:pt idx="149">
                  <c:v>24.4</c:v>
                </c:pt>
                <c:pt idx="150">
                  <c:v>25.6</c:v>
                </c:pt>
                <c:pt idx="151">
                  <c:v>29.5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54350226"/>
        <c:axId val="19389987"/>
      </c:scatterChart>
      <c:valAx>
        <c:axId val="543502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89987"/>
        <c:crosses val="autoZero"/>
        <c:crossBetween val="midCat"/>
        <c:dispUnits/>
      </c:valAx>
      <c:valAx>
        <c:axId val="19389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350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Data!$Q$501:$Q$652</c:f>
              <c:numCache>
                <c:ptCount val="152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55.9</c:v>
                </c:pt>
                <c:pt idx="4">
                  <c:v>56.6</c:v>
                </c:pt>
                <c:pt idx="5">
                  <c:v>56</c:v>
                </c:pt>
                <c:pt idx="6">
                  <c:v>54.9</c:v>
                </c:pt>
                <c:pt idx="7">
                  <c:v>55.4</c:v>
                </c:pt>
                <c:pt idx="8">
                  <c:v>55.5</c:v>
                </c:pt>
                <c:pt idx="9">
                  <c:v>55.6</c:v>
                </c:pt>
                <c:pt idx="10">
                  <c:v>56.1</c:v>
                </c:pt>
                <c:pt idx="11">
                  <c:v>57.5</c:v>
                </c:pt>
                <c:pt idx="12">
                  <c:v>57.5</c:v>
                </c:pt>
                <c:pt idx="13">
                  <c:v>57.5</c:v>
                </c:pt>
                <c:pt idx="14">
                  <c:v>56.9</c:v>
                </c:pt>
                <c:pt idx="15">
                  <c:v>55.6</c:v>
                </c:pt>
                <c:pt idx="16">
                  <c:v>54.9</c:v>
                </c:pt>
                <c:pt idx="17">
                  <c:v>55</c:v>
                </c:pt>
                <c:pt idx="18">
                  <c:v>55.5</c:v>
                </c:pt>
                <c:pt idx="19">
                  <c:v>57.6</c:v>
                </c:pt>
                <c:pt idx="20">
                  <c:v>56.6</c:v>
                </c:pt>
                <c:pt idx="21">
                  <c:v>55</c:v>
                </c:pt>
                <c:pt idx="22">
                  <c:v>55.4</c:v>
                </c:pt>
                <c:pt idx="23">
                  <c:v>56.4</c:v>
                </c:pt>
                <c:pt idx="24">
                  <c:v>54.5</c:v>
                </c:pt>
                <c:pt idx="25">
                  <c:v>53.3</c:v>
                </c:pt>
                <c:pt idx="26">
                  <c:v>54.5</c:v>
                </c:pt>
                <c:pt idx="27">
                  <c:v>55</c:v>
                </c:pt>
                <c:pt idx="28">
                  <c:v>54</c:v>
                </c:pt>
                <c:pt idx="29">
                  <c:v>54.5</c:v>
                </c:pt>
                <c:pt idx="30">
                  <c:v>55.1</c:v>
                </c:pt>
                <c:pt idx="31">
                  <c:v>53.6</c:v>
                </c:pt>
                <c:pt idx="32">
                  <c:v>54</c:v>
                </c:pt>
                <c:pt idx="33">
                  <c:v>56</c:v>
                </c:pt>
                <c:pt idx="34">
                  <c:v>56.5</c:v>
                </c:pt>
                <c:pt idx="35">
                  <c:v>55</c:v>
                </c:pt>
                <c:pt idx="36">
                  <c:v>54.5</c:v>
                </c:pt>
                <c:pt idx="37">
                  <c:v>54.9</c:v>
                </c:pt>
                <c:pt idx="38">
                  <c:v>55</c:v>
                </c:pt>
                <c:pt idx="39">
                  <c:v>54.9</c:v>
                </c:pt>
                <c:pt idx="40">
                  <c:v>53</c:v>
                </c:pt>
                <c:pt idx="41">
                  <c:v>53.1</c:v>
                </c:pt>
                <c:pt idx="42">
                  <c:v>53.6</c:v>
                </c:pt>
                <c:pt idx="43">
                  <c:v>54.6</c:v>
                </c:pt>
                <c:pt idx="44">
                  <c:v>51.9</c:v>
                </c:pt>
                <c:pt idx="45">
                  <c:v>55</c:v>
                </c:pt>
                <c:pt idx="46">
                  <c:v>54.5</c:v>
                </c:pt>
                <c:pt idx="47">
                  <c:v>54.5</c:v>
                </c:pt>
                <c:pt idx="48">
                  <c:v>56.1</c:v>
                </c:pt>
                <c:pt idx="49">
                  <c:v>58.4</c:v>
                </c:pt>
                <c:pt idx="50">
                  <c:v>54.4</c:v>
                </c:pt>
                <c:pt idx="51">
                  <c:v>54.4</c:v>
                </c:pt>
                <c:pt idx="52">
                  <c:v>54</c:v>
                </c:pt>
                <c:pt idx="53">
                  <c:v>53.1</c:v>
                </c:pt>
                <c:pt idx="54">
                  <c:v>54</c:v>
                </c:pt>
                <c:pt idx="55">
                  <c:v>54.6</c:v>
                </c:pt>
                <c:pt idx="56">
                  <c:v>53.4</c:v>
                </c:pt>
                <c:pt idx="57">
                  <c:v>55.5</c:v>
                </c:pt>
                <c:pt idx="58">
                  <c:v>54.5</c:v>
                </c:pt>
                <c:pt idx="59">
                  <c:v>54.9</c:v>
                </c:pt>
                <c:pt idx="60">
                  <c:v>54.9</c:v>
                </c:pt>
                <c:pt idx="61">
                  <c:v>55.4</c:v>
                </c:pt>
                <c:pt idx="62">
                  <c:v>55.6</c:v>
                </c:pt>
                <c:pt idx="63">
                  <c:v>57.5</c:v>
                </c:pt>
                <c:pt idx="64">
                  <c:v>57.5</c:v>
                </c:pt>
                <c:pt idx="65">
                  <c:v>56.4</c:v>
                </c:pt>
                <c:pt idx="66">
                  <c:v>55.9</c:v>
                </c:pt>
                <c:pt idx="67">
                  <c:v>55.4</c:v>
                </c:pt>
                <c:pt idx="68">
                  <c:v>55.1</c:v>
                </c:pt>
                <c:pt idx="69">
                  <c:v>57</c:v>
                </c:pt>
                <c:pt idx="70">
                  <c:v>55.1</c:v>
                </c:pt>
                <c:pt idx="71">
                  <c:v>55.3</c:v>
                </c:pt>
                <c:pt idx="72">
                  <c:v>49.9</c:v>
                </c:pt>
                <c:pt idx="73">
                  <c:v>49.6</c:v>
                </c:pt>
                <c:pt idx="74">
                  <c:v>55.7</c:v>
                </c:pt>
                <c:pt idx="75">
                  <c:v>55.2</c:v>
                </c:pt>
                <c:pt idx="76">
                  <c:v>55.5</c:v>
                </c:pt>
                <c:pt idx="77">
                  <c:v>54.9</c:v>
                </c:pt>
                <c:pt idx="78">
                  <c:v>55</c:v>
                </c:pt>
                <c:pt idx="79">
                  <c:v>58.1</c:v>
                </c:pt>
                <c:pt idx="80">
                  <c:v>55.9</c:v>
                </c:pt>
                <c:pt idx="81">
                  <c:v>55.9</c:v>
                </c:pt>
                <c:pt idx="82">
                  <c:v>57</c:v>
                </c:pt>
                <c:pt idx="83">
                  <c:v>55.1</c:v>
                </c:pt>
                <c:pt idx="84">
                  <c:v>55.1</c:v>
                </c:pt>
                <c:pt idx="85">
                  <c:v>55</c:v>
                </c:pt>
                <c:pt idx="86">
                  <c:v>54.9</c:v>
                </c:pt>
                <c:pt idx="87">
                  <c:v>57.9</c:v>
                </c:pt>
                <c:pt idx="88">
                  <c:v>54.6</c:v>
                </c:pt>
                <c:pt idx="89">
                  <c:v>53</c:v>
                </c:pt>
                <c:pt idx="90">
                  <c:v>54</c:v>
                </c:pt>
                <c:pt idx="91">
                  <c:v>57.4</c:v>
                </c:pt>
                <c:pt idx="92">
                  <c:v>50.4</c:v>
                </c:pt>
                <c:pt idx="93">
                  <c:v>51.7</c:v>
                </c:pt>
                <c:pt idx="94">
                  <c:v>53.4</c:v>
                </c:pt>
                <c:pt idx="95">
                  <c:v>52.1</c:v>
                </c:pt>
                <c:pt idx="96">
                  <c:v>52.9</c:v>
                </c:pt>
                <c:pt idx="97">
                  <c:v>55.9</c:v>
                </c:pt>
                <c:pt idx="98">
                  <c:v>56.5</c:v>
                </c:pt>
                <c:pt idx="99">
                  <c:v>55.9</c:v>
                </c:pt>
                <c:pt idx="100">
                  <c:v>55.9</c:v>
                </c:pt>
                <c:pt idx="101">
                  <c:v>56.9</c:v>
                </c:pt>
                <c:pt idx="102">
                  <c:v>57</c:v>
                </c:pt>
                <c:pt idx="103">
                  <c:v>54.9</c:v>
                </c:pt>
                <c:pt idx="104">
                  <c:v>53.4</c:v>
                </c:pt>
                <c:pt idx="105">
                  <c:v>53.5</c:v>
                </c:pt>
                <c:pt idx="106">
                  <c:v>51.5</c:v>
                </c:pt>
                <c:pt idx="107">
                  <c:v>52.6</c:v>
                </c:pt>
                <c:pt idx="108">
                  <c:v>55.5</c:v>
                </c:pt>
                <c:pt idx="109">
                  <c:v>55.9</c:v>
                </c:pt>
                <c:pt idx="110">
                  <c:v>55.9</c:v>
                </c:pt>
                <c:pt idx="111">
                  <c:v>54.4</c:v>
                </c:pt>
                <c:pt idx="112">
                  <c:v>52</c:v>
                </c:pt>
                <c:pt idx="113">
                  <c:v>50.4</c:v>
                </c:pt>
                <c:pt idx="114">
                  <c:v>49.4</c:v>
                </c:pt>
                <c:pt idx="115">
                  <c:v>50.1</c:v>
                </c:pt>
                <c:pt idx="116">
                  <c:v>52.4</c:v>
                </c:pt>
                <c:pt idx="117">
                  <c:v>50.1</c:v>
                </c:pt>
                <c:pt idx="118">
                  <c:v>47.5</c:v>
                </c:pt>
                <c:pt idx="119">
                  <c:v>45.4</c:v>
                </c:pt>
                <c:pt idx="120">
                  <c:v>45.4</c:v>
                </c:pt>
                <c:pt idx="121">
                  <c:v>51</c:v>
                </c:pt>
                <c:pt idx="122">
                  <c:v>54.1</c:v>
                </c:pt>
                <c:pt idx="123">
                  <c:v>58</c:v>
                </c:pt>
                <c:pt idx="124">
                  <c:v>58.9</c:v>
                </c:pt>
                <c:pt idx="125">
                  <c:v>57.5</c:v>
                </c:pt>
                <c:pt idx="126">
                  <c:v>60.4</c:v>
                </c:pt>
                <c:pt idx="127">
                  <c:v>61.5</c:v>
                </c:pt>
                <c:pt idx="128">
                  <c:v>60.4</c:v>
                </c:pt>
                <c:pt idx="129">
                  <c:v>61.4</c:v>
                </c:pt>
                <c:pt idx="130">
                  <c:v>60.9</c:v>
                </c:pt>
                <c:pt idx="131">
                  <c:v>62.5</c:v>
                </c:pt>
                <c:pt idx="132">
                  <c:v>57.1</c:v>
                </c:pt>
                <c:pt idx="133">
                  <c:v>55</c:v>
                </c:pt>
                <c:pt idx="134">
                  <c:v>58.4</c:v>
                </c:pt>
                <c:pt idx="135">
                  <c:v>62.5</c:v>
                </c:pt>
                <c:pt idx="136">
                  <c:v>64</c:v>
                </c:pt>
                <c:pt idx="137">
                  <c:v>64.4</c:v>
                </c:pt>
                <c:pt idx="138">
                  <c:v>63.4</c:v>
                </c:pt>
                <c:pt idx="139">
                  <c:v>65.9</c:v>
                </c:pt>
                <c:pt idx="140">
                  <c:v>64.9</c:v>
                </c:pt>
                <c:pt idx="141">
                  <c:v>64.9</c:v>
                </c:pt>
                <c:pt idx="142">
                  <c:v>66.1</c:v>
                </c:pt>
                <c:pt idx="143">
                  <c:v>65.9</c:v>
                </c:pt>
                <c:pt idx="144">
                  <c:v>63.9</c:v>
                </c:pt>
                <c:pt idx="145">
                  <c:v>64.4</c:v>
                </c:pt>
                <c:pt idx="146">
                  <c:v>63</c:v>
                </c:pt>
                <c:pt idx="147">
                  <c:v>63.9</c:v>
                </c:pt>
                <c:pt idx="148">
                  <c:v>61.5</c:v>
                </c:pt>
                <c:pt idx="149">
                  <c:v>62.9</c:v>
                </c:pt>
                <c:pt idx="150">
                  <c:v>63.4</c:v>
                </c:pt>
                <c:pt idx="151">
                  <c:v>65.9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40292156"/>
        <c:axId val="27085085"/>
      </c:scatterChart>
      <c:valAx>
        <c:axId val="4029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085085"/>
        <c:crosses val="autoZero"/>
        <c:crossBetween val="midCat"/>
        <c:dispUnits/>
      </c:valAx>
      <c:valAx>
        <c:axId val="270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92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Data!$R$501:$R$652</c:f>
              <c:numCache>
                <c:ptCount val="152"/>
                <c:pt idx="1">
                  <c:v>1.03E-05</c:v>
                </c:pt>
                <c:pt idx="7">
                  <c:v>5.23E-06</c:v>
                </c:pt>
                <c:pt idx="13">
                  <c:v>9.36E-06</c:v>
                </c:pt>
                <c:pt idx="19">
                  <c:v>5.34E-06</c:v>
                </c:pt>
                <c:pt idx="25">
                  <c:v>9.65E-06</c:v>
                </c:pt>
                <c:pt idx="31">
                  <c:v>7.66E-06</c:v>
                </c:pt>
                <c:pt idx="37">
                  <c:v>7.91E-06</c:v>
                </c:pt>
                <c:pt idx="43">
                  <c:v>8.36E-06</c:v>
                </c:pt>
                <c:pt idx="49">
                  <c:v>7.19E-06</c:v>
                </c:pt>
                <c:pt idx="55">
                  <c:v>7E-06</c:v>
                </c:pt>
                <c:pt idx="61">
                  <c:v>6.3E-06</c:v>
                </c:pt>
                <c:pt idx="67">
                  <c:v>6.37E-06</c:v>
                </c:pt>
                <c:pt idx="73">
                  <c:v>7.52E-07</c:v>
                </c:pt>
                <c:pt idx="79">
                  <c:v>-4.37E-07</c:v>
                </c:pt>
                <c:pt idx="85">
                  <c:v>-5.44E-06</c:v>
                </c:pt>
                <c:pt idx="91">
                  <c:v>-1.56E-06</c:v>
                </c:pt>
                <c:pt idx="97">
                  <c:v>-2.33E-05</c:v>
                </c:pt>
                <c:pt idx="103">
                  <c:v>-9.38E-06</c:v>
                </c:pt>
                <c:pt idx="109">
                  <c:v>-1.35E-05</c:v>
                </c:pt>
                <c:pt idx="115">
                  <c:v>-1.32E-05</c:v>
                </c:pt>
                <c:pt idx="121">
                  <c:v>-2.38E-05</c:v>
                </c:pt>
                <c:pt idx="127">
                  <c:v>-2.71E-05</c:v>
                </c:pt>
                <c:pt idx="133">
                  <c:v>-1.7E-05</c:v>
                </c:pt>
                <c:pt idx="139">
                  <c:v>-1.29E-05</c:v>
                </c:pt>
                <c:pt idx="145">
                  <c:v>-8.42E-06</c:v>
                </c:pt>
                <c:pt idx="151">
                  <c:v>2.05E-05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42439174"/>
        <c:axId val="46408247"/>
      </c:scatterChart>
      <c:valAx>
        <c:axId val="42439174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46408247"/>
        <c:crosses val="autoZero"/>
        <c:crossBetween val="midCat"/>
        <c:dispUnits/>
      </c:valAx>
      <c:valAx>
        <c:axId val="4640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39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Data!$U$501:$U$652</c:f>
              <c:numCache>
                <c:ptCount val="152"/>
                <c:pt idx="0">
                  <c:v>54.927333333333316</c:v>
                </c:pt>
                <c:pt idx="1">
                  <c:v>97.96</c:v>
                </c:pt>
                <c:pt idx="2">
                  <c:v>123.46833333333332</c:v>
                </c:pt>
                <c:pt idx="3">
                  <c:v>87.7265</c:v>
                </c:pt>
                <c:pt idx="4">
                  <c:v>95.75916666666667</c:v>
                </c:pt>
                <c:pt idx="5">
                  <c:v>-9.958333333333334</c:v>
                </c:pt>
                <c:pt idx="6">
                  <c:v>103.06216666666667</c:v>
                </c:pt>
                <c:pt idx="7">
                  <c:v>119.82033333333332</c:v>
                </c:pt>
                <c:pt idx="8">
                  <c:v>101.60283333333332</c:v>
                </c:pt>
                <c:pt idx="9">
                  <c:v>179.6355</c:v>
                </c:pt>
                <c:pt idx="10">
                  <c:v>152.64366666666666</c:v>
                </c:pt>
                <c:pt idx="11">
                  <c:v>151.90200000000002</c:v>
                </c:pt>
                <c:pt idx="12">
                  <c:v>124.93450000000001</c:v>
                </c:pt>
                <c:pt idx="13">
                  <c:v>115.46700000000003</c:v>
                </c:pt>
                <c:pt idx="14">
                  <c:v>53.47533333333333</c:v>
                </c:pt>
                <c:pt idx="15">
                  <c:v>43.98349999999999</c:v>
                </c:pt>
                <c:pt idx="16">
                  <c:v>87.016</c:v>
                </c:pt>
                <c:pt idx="17">
                  <c:v>86.2985</c:v>
                </c:pt>
                <c:pt idx="18">
                  <c:v>94.30666666666667</c:v>
                </c:pt>
                <c:pt idx="19">
                  <c:v>137.315</c:v>
                </c:pt>
                <c:pt idx="20">
                  <c:v>171.5975</c:v>
                </c:pt>
                <c:pt idx="21">
                  <c:v>127.13016666666668</c:v>
                </c:pt>
                <c:pt idx="22">
                  <c:v>178.88850000000002</c:v>
                </c:pt>
                <c:pt idx="23">
                  <c:v>195.64666666666665</c:v>
                </c:pt>
                <c:pt idx="24">
                  <c:v>203.67933333333337</c:v>
                </c:pt>
                <c:pt idx="25">
                  <c:v>141.69966666666667</c:v>
                </c:pt>
                <c:pt idx="26">
                  <c:v>140.958</c:v>
                </c:pt>
                <c:pt idx="27">
                  <c:v>201.47833333333332</c:v>
                </c:pt>
                <c:pt idx="28">
                  <c:v>148.26083333333332</c:v>
                </c:pt>
                <c:pt idx="29">
                  <c:v>200.03133333333332</c:v>
                </c:pt>
                <c:pt idx="30">
                  <c:v>173.0395</c:v>
                </c:pt>
                <c:pt idx="31">
                  <c:v>216.07216666666667</c:v>
                </c:pt>
                <c:pt idx="32">
                  <c:v>171.6046666666667</c:v>
                </c:pt>
                <c:pt idx="33">
                  <c:v>170.86283333333333</c:v>
                </c:pt>
                <c:pt idx="34">
                  <c:v>187.62116666666665</c:v>
                </c:pt>
                <c:pt idx="35">
                  <c:v>169.40366666666668</c:v>
                </c:pt>
                <c:pt idx="36">
                  <c:v>221.18633333333335</c:v>
                </c:pt>
                <c:pt idx="37">
                  <c:v>194.19450000000003</c:v>
                </c:pt>
                <c:pt idx="38">
                  <c:v>219.70283333333336</c:v>
                </c:pt>
                <c:pt idx="39">
                  <c:v>201.48550000000003</c:v>
                </c:pt>
                <c:pt idx="40">
                  <c:v>183.26800000000003</c:v>
                </c:pt>
                <c:pt idx="41">
                  <c:v>191.27633333333333</c:v>
                </c:pt>
                <c:pt idx="42">
                  <c:v>199.28449999999998</c:v>
                </c:pt>
                <c:pt idx="43">
                  <c:v>207.317</c:v>
                </c:pt>
                <c:pt idx="44">
                  <c:v>206.5995</c:v>
                </c:pt>
                <c:pt idx="45">
                  <c:v>197.10766666666666</c:v>
                </c:pt>
                <c:pt idx="46">
                  <c:v>240.11599999999999</c:v>
                </c:pt>
                <c:pt idx="47">
                  <c:v>213.1485</c:v>
                </c:pt>
                <c:pt idx="48">
                  <c:v>151.16883333333334</c:v>
                </c:pt>
                <c:pt idx="49">
                  <c:v>202.9271666666667</c:v>
                </c:pt>
                <c:pt idx="50">
                  <c:v>237.18533333333332</c:v>
                </c:pt>
                <c:pt idx="51">
                  <c:v>271.46799999999996</c:v>
                </c:pt>
                <c:pt idx="52">
                  <c:v>244.48833333333332</c:v>
                </c:pt>
                <c:pt idx="53">
                  <c:v>234.99666666666667</c:v>
                </c:pt>
                <c:pt idx="54">
                  <c:v>278.02933333333334</c:v>
                </c:pt>
                <c:pt idx="55">
                  <c:v>233.56183333333328</c:v>
                </c:pt>
                <c:pt idx="56">
                  <c:v>224.0823333333333</c:v>
                </c:pt>
                <c:pt idx="57">
                  <c:v>197.0905</c:v>
                </c:pt>
                <c:pt idx="58">
                  <c:v>170.12300000000002</c:v>
                </c:pt>
                <c:pt idx="59">
                  <c:v>256.9055</c:v>
                </c:pt>
                <c:pt idx="60">
                  <c:v>229.91366666666667</c:v>
                </c:pt>
                <c:pt idx="61">
                  <c:v>255.42200000000003</c:v>
                </c:pt>
                <c:pt idx="62">
                  <c:v>175.95449999999997</c:v>
                </c:pt>
                <c:pt idx="63">
                  <c:v>271.487</c:v>
                </c:pt>
                <c:pt idx="64">
                  <c:v>288.24533333333335</c:v>
                </c:pt>
                <c:pt idx="65">
                  <c:v>296.2535</c:v>
                </c:pt>
                <c:pt idx="66">
                  <c:v>356.7861666666667</c:v>
                </c:pt>
                <c:pt idx="67">
                  <c:v>207.31866666666667</c:v>
                </c:pt>
                <c:pt idx="68">
                  <c:v>294.077</c:v>
                </c:pt>
                <c:pt idx="69">
                  <c:v>232.08533333333332</c:v>
                </c:pt>
                <c:pt idx="70">
                  <c:v>240.11783333333332</c:v>
                </c:pt>
                <c:pt idx="71">
                  <c:v>169.4005</c:v>
                </c:pt>
                <c:pt idx="72">
                  <c:v>151.15866666666668</c:v>
                </c:pt>
                <c:pt idx="73">
                  <c:v>272.917</c:v>
                </c:pt>
                <c:pt idx="74">
                  <c:v>272.1995</c:v>
                </c:pt>
                <c:pt idx="75">
                  <c:v>245.232</c:v>
                </c:pt>
                <c:pt idx="76">
                  <c:v>261.99033333333335</c:v>
                </c:pt>
                <c:pt idx="77">
                  <c:v>173.7485</c:v>
                </c:pt>
                <c:pt idx="78">
                  <c:v>164.28116666666668</c:v>
                </c:pt>
                <c:pt idx="79">
                  <c:v>189.81366666666668</c:v>
                </c:pt>
                <c:pt idx="80">
                  <c:v>276.57183333333336</c:v>
                </c:pt>
                <c:pt idx="81">
                  <c:v>240.84233333333336</c:v>
                </c:pt>
                <c:pt idx="82">
                  <c:v>266.37483333333336</c:v>
                </c:pt>
                <c:pt idx="83">
                  <c:v>326.9075</c:v>
                </c:pt>
                <c:pt idx="84">
                  <c:v>334.9156666666667</c:v>
                </c:pt>
                <c:pt idx="85">
                  <c:v>299.186</c:v>
                </c:pt>
                <c:pt idx="86">
                  <c:v>219.71866666666665</c:v>
                </c:pt>
                <c:pt idx="87">
                  <c:v>280.22683333333333</c:v>
                </c:pt>
                <c:pt idx="88">
                  <c:v>253.2351666666667</c:v>
                </c:pt>
                <c:pt idx="89">
                  <c:v>305.00550000000004</c:v>
                </c:pt>
                <c:pt idx="90">
                  <c:v>295.538</c:v>
                </c:pt>
                <c:pt idx="91">
                  <c:v>294.79633333333334</c:v>
                </c:pt>
                <c:pt idx="92">
                  <c:v>285.3045</c:v>
                </c:pt>
                <c:pt idx="93">
                  <c:v>284.58716666666663</c:v>
                </c:pt>
                <c:pt idx="94">
                  <c:v>266.36966666666666</c:v>
                </c:pt>
                <c:pt idx="95">
                  <c:v>283.128</c:v>
                </c:pt>
                <c:pt idx="96">
                  <c:v>299.8863333333333</c:v>
                </c:pt>
                <c:pt idx="97">
                  <c:v>325.41883333333334</c:v>
                </c:pt>
                <c:pt idx="98">
                  <c:v>368.45149999999995</c:v>
                </c:pt>
                <c:pt idx="99">
                  <c:v>271.4596666666667</c:v>
                </c:pt>
                <c:pt idx="100">
                  <c:v>253.2178333333333</c:v>
                </c:pt>
                <c:pt idx="101">
                  <c:v>287.5003333333333</c:v>
                </c:pt>
                <c:pt idx="102">
                  <c:v>330.5328333333333</c:v>
                </c:pt>
                <c:pt idx="103">
                  <c:v>294.7911666666667</c:v>
                </c:pt>
                <c:pt idx="104">
                  <c:v>241.5493333333333</c:v>
                </c:pt>
                <c:pt idx="105">
                  <c:v>398.33183333333335</c:v>
                </c:pt>
                <c:pt idx="106">
                  <c:v>371.36449999999996</c:v>
                </c:pt>
                <c:pt idx="107">
                  <c:v>300.6226666666667</c:v>
                </c:pt>
                <c:pt idx="108">
                  <c:v>291.1431666666667</c:v>
                </c:pt>
                <c:pt idx="109">
                  <c:v>412.9256666666667</c:v>
                </c:pt>
                <c:pt idx="110">
                  <c:v>377.19616666666667</c:v>
                </c:pt>
                <c:pt idx="111">
                  <c:v>341.4545</c:v>
                </c:pt>
                <c:pt idx="112">
                  <c:v>401.9748333333334</c:v>
                </c:pt>
                <c:pt idx="113">
                  <c:v>401.2575</c:v>
                </c:pt>
                <c:pt idx="114">
                  <c:v>391.7656666666667</c:v>
                </c:pt>
                <c:pt idx="115">
                  <c:v>294.774</c:v>
                </c:pt>
                <c:pt idx="116">
                  <c:v>329.05649999999997</c:v>
                </c:pt>
                <c:pt idx="117">
                  <c:v>302.089</c:v>
                </c:pt>
                <c:pt idx="118">
                  <c:v>336.3473333333333</c:v>
                </c:pt>
                <c:pt idx="119">
                  <c:v>344.35549999999995</c:v>
                </c:pt>
                <c:pt idx="120">
                  <c:v>343.6381666666667</c:v>
                </c:pt>
                <c:pt idx="121">
                  <c:v>334.1706666666667</c:v>
                </c:pt>
                <c:pt idx="122">
                  <c:v>368.4288333333334</c:v>
                </c:pt>
                <c:pt idx="123">
                  <c:v>358.93716666666666</c:v>
                </c:pt>
                <c:pt idx="124">
                  <c:v>340.7196666666667</c:v>
                </c:pt>
                <c:pt idx="125">
                  <c:v>357.50233333333335</c:v>
                </c:pt>
                <c:pt idx="126">
                  <c:v>330.51050000000004</c:v>
                </c:pt>
                <c:pt idx="127">
                  <c:v>364.7688333333333</c:v>
                </c:pt>
                <c:pt idx="128">
                  <c:v>355.3015</c:v>
                </c:pt>
                <c:pt idx="129">
                  <c:v>389.584</c:v>
                </c:pt>
                <c:pt idx="130">
                  <c:v>345.09233333333333</c:v>
                </c:pt>
                <c:pt idx="131">
                  <c:v>370.6126666666667</c:v>
                </c:pt>
                <c:pt idx="132">
                  <c:v>373.7552</c:v>
                </c:pt>
                <c:pt idx="133">
                  <c:v>365.52625</c:v>
                </c:pt>
                <c:pt idx="134">
                  <c:v>369.5303333333333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15021040"/>
        <c:axId val="971633"/>
      </c:scatterChart>
      <c:valAx>
        <c:axId val="15021040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71633"/>
        <c:crosses val="autoZero"/>
        <c:crossBetween val="midCat"/>
        <c:dispUnits/>
      </c:valAx>
      <c:valAx>
        <c:axId val="97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021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Data!$H$9:$H$773</c:f>
              <c:numCache>
                <c:ptCount val="765"/>
                <c:pt idx="0">
                  <c:v>-76.9197605</c:v>
                </c:pt>
                <c:pt idx="1">
                  <c:v>-76.91975286</c:v>
                </c:pt>
                <c:pt idx="2">
                  <c:v>-76.91974334</c:v>
                </c:pt>
                <c:pt idx="3">
                  <c:v>-76.91973389</c:v>
                </c:pt>
                <c:pt idx="4">
                  <c:v>-76.91972436</c:v>
                </c:pt>
                <c:pt idx="5">
                  <c:v>-76.91971483</c:v>
                </c:pt>
                <c:pt idx="6">
                  <c:v>-76.91970539</c:v>
                </c:pt>
                <c:pt idx="7">
                  <c:v>-76.91969586</c:v>
                </c:pt>
                <c:pt idx="8">
                  <c:v>-76.91968633</c:v>
                </c:pt>
                <c:pt idx="9">
                  <c:v>-76.9196768</c:v>
                </c:pt>
                <c:pt idx="10">
                  <c:v>-76.91966736</c:v>
                </c:pt>
                <c:pt idx="11">
                  <c:v>-76.91973114</c:v>
                </c:pt>
                <c:pt idx="12">
                  <c:v>-76.9198874</c:v>
                </c:pt>
                <c:pt idx="13">
                  <c:v>-76.91986055</c:v>
                </c:pt>
                <c:pt idx="14">
                  <c:v>-76.91987394</c:v>
                </c:pt>
                <c:pt idx="15">
                  <c:v>-76.91983149</c:v>
                </c:pt>
                <c:pt idx="16">
                  <c:v>-76.91983344</c:v>
                </c:pt>
                <c:pt idx="17">
                  <c:v>-76.91984051</c:v>
                </c:pt>
                <c:pt idx="18">
                  <c:v>-76.9198458</c:v>
                </c:pt>
                <c:pt idx="19">
                  <c:v>-76.91985431</c:v>
                </c:pt>
                <c:pt idx="20">
                  <c:v>-76.91985917</c:v>
                </c:pt>
                <c:pt idx="21">
                  <c:v>-76.91986905</c:v>
                </c:pt>
                <c:pt idx="22">
                  <c:v>-76.91988196</c:v>
                </c:pt>
                <c:pt idx="23">
                  <c:v>-76.9198726</c:v>
                </c:pt>
                <c:pt idx="24">
                  <c:v>-76.91986214</c:v>
                </c:pt>
                <c:pt idx="25">
                  <c:v>-76.91986635</c:v>
                </c:pt>
                <c:pt idx="26">
                  <c:v>-76.91984855</c:v>
                </c:pt>
                <c:pt idx="27">
                  <c:v>-76.91985294</c:v>
                </c:pt>
                <c:pt idx="28">
                  <c:v>-76.91985811</c:v>
                </c:pt>
                <c:pt idx="29">
                  <c:v>-76.91986307</c:v>
                </c:pt>
                <c:pt idx="30">
                  <c:v>-76.91987318</c:v>
                </c:pt>
                <c:pt idx="31">
                  <c:v>-76.91986993</c:v>
                </c:pt>
                <c:pt idx="32">
                  <c:v>-76.91985578</c:v>
                </c:pt>
                <c:pt idx="33">
                  <c:v>-76.91985601</c:v>
                </c:pt>
                <c:pt idx="34">
                  <c:v>-76.91985009</c:v>
                </c:pt>
                <c:pt idx="35">
                  <c:v>-76.91984903</c:v>
                </c:pt>
                <c:pt idx="36">
                  <c:v>-76.91982808</c:v>
                </c:pt>
                <c:pt idx="37">
                  <c:v>-76.91979607</c:v>
                </c:pt>
                <c:pt idx="38">
                  <c:v>-76.91980111</c:v>
                </c:pt>
                <c:pt idx="39">
                  <c:v>-76.91979055</c:v>
                </c:pt>
                <c:pt idx="40">
                  <c:v>-76.91978417</c:v>
                </c:pt>
                <c:pt idx="41">
                  <c:v>-76.91980426</c:v>
                </c:pt>
                <c:pt idx="42">
                  <c:v>-76.91982881</c:v>
                </c:pt>
                <c:pt idx="43">
                  <c:v>-76.91984021</c:v>
                </c:pt>
                <c:pt idx="44">
                  <c:v>-76.91983087</c:v>
                </c:pt>
                <c:pt idx="45">
                  <c:v>-76.9198645</c:v>
                </c:pt>
                <c:pt idx="46">
                  <c:v>-76.9198645</c:v>
                </c:pt>
                <c:pt idx="47">
                  <c:v>-76.91985965</c:v>
                </c:pt>
                <c:pt idx="48">
                  <c:v>-76.91966532</c:v>
                </c:pt>
                <c:pt idx="49">
                  <c:v>-76.91927257</c:v>
                </c:pt>
                <c:pt idx="50">
                  <c:v>-76.91894159</c:v>
                </c:pt>
                <c:pt idx="51">
                  <c:v>-76.91883355</c:v>
                </c:pt>
                <c:pt idx="52">
                  <c:v>-76.91982529</c:v>
                </c:pt>
                <c:pt idx="53">
                  <c:v>-76.92204095</c:v>
                </c:pt>
                <c:pt idx="54">
                  <c:v>-76.92521056</c:v>
                </c:pt>
                <c:pt idx="55">
                  <c:v>-76.92850528</c:v>
                </c:pt>
                <c:pt idx="56">
                  <c:v>-76.9313401</c:v>
                </c:pt>
                <c:pt idx="57">
                  <c:v>-76.93433021</c:v>
                </c:pt>
                <c:pt idx="58">
                  <c:v>-76.93783733</c:v>
                </c:pt>
                <c:pt idx="59">
                  <c:v>-76.9429865</c:v>
                </c:pt>
                <c:pt idx="60">
                  <c:v>-76.94863457</c:v>
                </c:pt>
                <c:pt idx="61">
                  <c:v>-76.95364819</c:v>
                </c:pt>
                <c:pt idx="62">
                  <c:v>-76.95604</c:v>
                </c:pt>
                <c:pt idx="63">
                  <c:v>-76.95396637</c:v>
                </c:pt>
                <c:pt idx="64">
                  <c:v>-76.9490486</c:v>
                </c:pt>
                <c:pt idx="65">
                  <c:v>-76.94357037</c:v>
                </c:pt>
                <c:pt idx="66">
                  <c:v>-76.93808007</c:v>
                </c:pt>
                <c:pt idx="67">
                  <c:v>-76.93266324</c:v>
                </c:pt>
                <c:pt idx="68">
                  <c:v>-76.92726671</c:v>
                </c:pt>
                <c:pt idx="69">
                  <c:v>-76.9212695</c:v>
                </c:pt>
                <c:pt idx="70">
                  <c:v>-76.91391589</c:v>
                </c:pt>
                <c:pt idx="71">
                  <c:v>-76.907227</c:v>
                </c:pt>
                <c:pt idx="72">
                  <c:v>-76.90464768</c:v>
                </c:pt>
                <c:pt idx="73">
                  <c:v>-76.90749416</c:v>
                </c:pt>
                <c:pt idx="74">
                  <c:v>-76.91247206</c:v>
                </c:pt>
                <c:pt idx="75">
                  <c:v>-76.91798193</c:v>
                </c:pt>
                <c:pt idx="76">
                  <c:v>-76.92336504</c:v>
                </c:pt>
                <c:pt idx="77">
                  <c:v>-76.92843237</c:v>
                </c:pt>
                <c:pt idx="78">
                  <c:v>-76.93341907</c:v>
                </c:pt>
                <c:pt idx="79">
                  <c:v>-76.93904809</c:v>
                </c:pt>
                <c:pt idx="80">
                  <c:v>-76.94605979</c:v>
                </c:pt>
                <c:pt idx="81">
                  <c:v>-76.95320871</c:v>
                </c:pt>
                <c:pt idx="82">
                  <c:v>-76.95998172</c:v>
                </c:pt>
                <c:pt idx="83">
                  <c:v>-76.96465487</c:v>
                </c:pt>
                <c:pt idx="84">
                  <c:v>-76.96555703</c:v>
                </c:pt>
                <c:pt idx="85">
                  <c:v>-76.96184747</c:v>
                </c:pt>
                <c:pt idx="86">
                  <c:v>-76.95588018</c:v>
                </c:pt>
                <c:pt idx="87">
                  <c:v>-76.94959816</c:v>
                </c:pt>
                <c:pt idx="88">
                  <c:v>-76.94316934</c:v>
                </c:pt>
                <c:pt idx="89">
                  <c:v>-76.93597424</c:v>
                </c:pt>
                <c:pt idx="90">
                  <c:v>-76.92749041</c:v>
                </c:pt>
                <c:pt idx="91">
                  <c:v>-76.91869263</c:v>
                </c:pt>
                <c:pt idx="92">
                  <c:v>-76.91166289</c:v>
                </c:pt>
                <c:pt idx="93">
                  <c:v>-76.90934352</c:v>
                </c:pt>
                <c:pt idx="94">
                  <c:v>-76.9132274</c:v>
                </c:pt>
                <c:pt idx="95">
                  <c:v>-76.91826711</c:v>
                </c:pt>
                <c:pt idx="96">
                  <c:v>-76.92355754</c:v>
                </c:pt>
                <c:pt idx="97">
                  <c:v>-76.92821644</c:v>
                </c:pt>
                <c:pt idx="98">
                  <c:v>-76.93095702</c:v>
                </c:pt>
                <c:pt idx="99">
                  <c:v>-76.930966</c:v>
                </c:pt>
                <c:pt idx="100">
                  <c:v>-76.92753477</c:v>
                </c:pt>
                <c:pt idx="101">
                  <c:v>-76.92084846</c:v>
                </c:pt>
                <c:pt idx="102">
                  <c:v>-76.91298656</c:v>
                </c:pt>
                <c:pt idx="103">
                  <c:v>-76.90481687</c:v>
                </c:pt>
                <c:pt idx="104">
                  <c:v>-76.89663894</c:v>
                </c:pt>
                <c:pt idx="105">
                  <c:v>-76.88833799</c:v>
                </c:pt>
                <c:pt idx="106">
                  <c:v>-76.8799416</c:v>
                </c:pt>
                <c:pt idx="107">
                  <c:v>-76.87162745</c:v>
                </c:pt>
                <c:pt idx="108">
                  <c:v>-76.86335397</c:v>
                </c:pt>
                <c:pt idx="109">
                  <c:v>-76.85510553</c:v>
                </c:pt>
                <c:pt idx="110">
                  <c:v>-76.84705026</c:v>
                </c:pt>
                <c:pt idx="111">
                  <c:v>-76.83899277</c:v>
                </c:pt>
                <c:pt idx="112">
                  <c:v>-76.83096638</c:v>
                </c:pt>
                <c:pt idx="113">
                  <c:v>-76.82277779</c:v>
                </c:pt>
                <c:pt idx="114">
                  <c:v>-76.81454205</c:v>
                </c:pt>
                <c:pt idx="115">
                  <c:v>-76.80627261</c:v>
                </c:pt>
                <c:pt idx="116">
                  <c:v>-76.79805305</c:v>
                </c:pt>
                <c:pt idx="117">
                  <c:v>-76.78988615</c:v>
                </c:pt>
                <c:pt idx="118">
                  <c:v>-76.78185355</c:v>
                </c:pt>
                <c:pt idx="119">
                  <c:v>-76.77349949</c:v>
                </c:pt>
                <c:pt idx="120">
                  <c:v>-76.76494914</c:v>
                </c:pt>
                <c:pt idx="121">
                  <c:v>-76.75687256</c:v>
                </c:pt>
                <c:pt idx="122">
                  <c:v>-76.74931264</c:v>
                </c:pt>
                <c:pt idx="123">
                  <c:v>-76.7417624</c:v>
                </c:pt>
                <c:pt idx="124">
                  <c:v>-76.73515262</c:v>
                </c:pt>
                <c:pt idx="125">
                  <c:v>-76.73139537</c:v>
                </c:pt>
                <c:pt idx="126">
                  <c:v>-76.73080256</c:v>
                </c:pt>
                <c:pt idx="127">
                  <c:v>-76.7339857</c:v>
                </c:pt>
                <c:pt idx="128">
                  <c:v>-76.73984028</c:v>
                </c:pt>
                <c:pt idx="129">
                  <c:v>-76.74647588</c:v>
                </c:pt>
                <c:pt idx="130">
                  <c:v>-76.75291193</c:v>
                </c:pt>
                <c:pt idx="131">
                  <c:v>-76.75890944</c:v>
                </c:pt>
                <c:pt idx="132">
                  <c:v>-76.76480864</c:v>
                </c:pt>
                <c:pt idx="133">
                  <c:v>-76.77086977</c:v>
                </c:pt>
                <c:pt idx="134">
                  <c:v>-76.77715976</c:v>
                </c:pt>
                <c:pt idx="135">
                  <c:v>-76.78281641</c:v>
                </c:pt>
                <c:pt idx="136">
                  <c:v>-76.78645374</c:v>
                </c:pt>
                <c:pt idx="137">
                  <c:v>-76.78610015</c:v>
                </c:pt>
                <c:pt idx="138">
                  <c:v>-76.7807612</c:v>
                </c:pt>
                <c:pt idx="139">
                  <c:v>-76.77199167</c:v>
                </c:pt>
                <c:pt idx="140">
                  <c:v>-76.76411199</c:v>
                </c:pt>
                <c:pt idx="141">
                  <c:v>-76.75728258</c:v>
                </c:pt>
                <c:pt idx="142">
                  <c:v>-76.75061593</c:v>
                </c:pt>
                <c:pt idx="143">
                  <c:v>-76.74348935</c:v>
                </c:pt>
                <c:pt idx="144">
                  <c:v>-76.73654055</c:v>
                </c:pt>
                <c:pt idx="145">
                  <c:v>-76.73151163</c:v>
                </c:pt>
                <c:pt idx="146">
                  <c:v>-76.72933662</c:v>
                </c:pt>
                <c:pt idx="147">
                  <c:v>-76.73067862</c:v>
                </c:pt>
                <c:pt idx="148">
                  <c:v>-76.73397908</c:v>
                </c:pt>
                <c:pt idx="149">
                  <c:v>-76.73859125</c:v>
                </c:pt>
                <c:pt idx="150">
                  <c:v>-76.7445099</c:v>
                </c:pt>
                <c:pt idx="151">
                  <c:v>-76.7506016</c:v>
                </c:pt>
                <c:pt idx="152">
                  <c:v>-76.75558987</c:v>
                </c:pt>
                <c:pt idx="153">
                  <c:v>-76.75842832</c:v>
                </c:pt>
                <c:pt idx="154">
                  <c:v>-76.75844476</c:v>
                </c:pt>
                <c:pt idx="155">
                  <c:v>-76.75415755</c:v>
                </c:pt>
                <c:pt idx="156">
                  <c:v>-76.74726569</c:v>
                </c:pt>
                <c:pt idx="157">
                  <c:v>-76.73978254</c:v>
                </c:pt>
                <c:pt idx="158">
                  <c:v>-76.73393679</c:v>
                </c:pt>
                <c:pt idx="159">
                  <c:v>-76.73103787</c:v>
                </c:pt>
                <c:pt idx="160">
                  <c:v>-76.7318064</c:v>
                </c:pt>
                <c:pt idx="161">
                  <c:v>-76.73534673</c:v>
                </c:pt>
                <c:pt idx="162">
                  <c:v>-76.74033457</c:v>
                </c:pt>
                <c:pt idx="163">
                  <c:v>-76.74623189</c:v>
                </c:pt>
                <c:pt idx="164">
                  <c:v>-76.75237474</c:v>
                </c:pt>
                <c:pt idx="165">
                  <c:v>-76.75714313</c:v>
                </c:pt>
                <c:pt idx="166">
                  <c:v>-76.75807907</c:v>
                </c:pt>
                <c:pt idx="167">
                  <c:v>-76.75436817</c:v>
                </c:pt>
                <c:pt idx="168">
                  <c:v>-76.74825263</c:v>
                </c:pt>
                <c:pt idx="169">
                  <c:v>-76.7409223</c:v>
                </c:pt>
                <c:pt idx="170">
                  <c:v>-76.73483462</c:v>
                </c:pt>
                <c:pt idx="171">
                  <c:v>-76.73069927</c:v>
                </c:pt>
                <c:pt idx="172">
                  <c:v>-76.72986011</c:v>
                </c:pt>
                <c:pt idx="173">
                  <c:v>-76.73172068</c:v>
                </c:pt>
                <c:pt idx="174">
                  <c:v>-76.73579839</c:v>
                </c:pt>
                <c:pt idx="175">
                  <c:v>-76.74173665</c:v>
                </c:pt>
                <c:pt idx="176">
                  <c:v>-76.7472901</c:v>
                </c:pt>
                <c:pt idx="177">
                  <c:v>-76.75063742</c:v>
                </c:pt>
                <c:pt idx="178">
                  <c:v>-76.75037375</c:v>
                </c:pt>
                <c:pt idx="179">
                  <c:v>-76.74680756</c:v>
                </c:pt>
                <c:pt idx="180">
                  <c:v>-76.74056725</c:v>
                </c:pt>
                <c:pt idx="181">
                  <c:v>-76.73302373</c:v>
                </c:pt>
                <c:pt idx="182">
                  <c:v>-76.726109</c:v>
                </c:pt>
                <c:pt idx="183">
                  <c:v>-76.72190542</c:v>
                </c:pt>
                <c:pt idx="184">
                  <c:v>-76.72158099</c:v>
                </c:pt>
                <c:pt idx="185">
                  <c:v>-76.72437409</c:v>
                </c:pt>
                <c:pt idx="186">
                  <c:v>-76.72905187</c:v>
                </c:pt>
                <c:pt idx="187">
                  <c:v>-76.73488571</c:v>
                </c:pt>
                <c:pt idx="188">
                  <c:v>-76.74059711</c:v>
                </c:pt>
                <c:pt idx="189">
                  <c:v>-76.74471162</c:v>
                </c:pt>
                <c:pt idx="190">
                  <c:v>-76.74642322</c:v>
                </c:pt>
                <c:pt idx="191">
                  <c:v>-76.74469298</c:v>
                </c:pt>
                <c:pt idx="192">
                  <c:v>-76.73958136</c:v>
                </c:pt>
                <c:pt idx="193">
                  <c:v>-76.73281671</c:v>
                </c:pt>
                <c:pt idx="194">
                  <c:v>-76.72534592</c:v>
                </c:pt>
                <c:pt idx="195">
                  <c:v>-76.71831019</c:v>
                </c:pt>
                <c:pt idx="196">
                  <c:v>-76.7121113</c:v>
                </c:pt>
                <c:pt idx="197">
                  <c:v>-76.70770079</c:v>
                </c:pt>
                <c:pt idx="198">
                  <c:v>-76.70551567</c:v>
                </c:pt>
                <c:pt idx="199">
                  <c:v>-76.70526762</c:v>
                </c:pt>
                <c:pt idx="200">
                  <c:v>-76.70635984</c:v>
                </c:pt>
                <c:pt idx="201">
                  <c:v>-76.70898894</c:v>
                </c:pt>
                <c:pt idx="202">
                  <c:v>-76.71278163</c:v>
                </c:pt>
                <c:pt idx="203">
                  <c:v>-76.71868479</c:v>
                </c:pt>
                <c:pt idx="204">
                  <c:v>-76.72551355</c:v>
                </c:pt>
                <c:pt idx="205">
                  <c:v>-76.73141424</c:v>
                </c:pt>
                <c:pt idx="206">
                  <c:v>-76.73379881</c:v>
                </c:pt>
                <c:pt idx="207">
                  <c:v>-76.73163737</c:v>
                </c:pt>
                <c:pt idx="208">
                  <c:v>-76.72559198</c:v>
                </c:pt>
                <c:pt idx="209">
                  <c:v>-76.71684285</c:v>
                </c:pt>
                <c:pt idx="210">
                  <c:v>-76.70749954</c:v>
                </c:pt>
                <c:pt idx="211">
                  <c:v>-76.69953628</c:v>
                </c:pt>
                <c:pt idx="212">
                  <c:v>-76.69385352</c:v>
                </c:pt>
                <c:pt idx="213">
                  <c:v>-76.69206735</c:v>
                </c:pt>
                <c:pt idx="214">
                  <c:v>-76.6928399</c:v>
                </c:pt>
                <c:pt idx="215">
                  <c:v>-76.69528899</c:v>
                </c:pt>
                <c:pt idx="216">
                  <c:v>-76.69948712</c:v>
                </c:pt>
                <c:pt idx="217">
                  <c:v>-76.7050931</c:v>
                </c:pt>
                <c:pt idx="218">
                  <c:v>-76.71092629</c:v>
                </c:pt>
                <c:pt idx="219">
                  <c:v>-76.71600441</c:v>
                </c:pt>
                <c:pt idx="220">
                  <c:v>-76.71956353</c:v>
                </c:pt>
                <c:pt idx="221">
                  <c:v>-76.72091582</c:v>
                </c:pt>
                <c:pt idx="222">
                  <c:v>-76.71977911</c:v>
                </c:pt>
                <c:pt idx="223">
                  <c:v>-76.71611721</c:v>
                </c:pt>
                <c:pt idx="224">
                  <c:v>-76.71032714</c:v>
                </c:pt>
                <c:pt idx="225">
                  <c:v>-76.70311825</c:v>
                </c:pt>
                <c:pt idx="226">
                  <c:v>-76.69484314</c:v>
                </c:pt>
                <c:pt idx="227">
                  <c:v>-76.68661672</c:v>
                </c:pt>
                <c:pt idx="228">
                  <c:v>-76.67944878</c:v>
                </c:pt>
                <c:pt idx="229">
                  <c:v>-76.67417965</c:v>
                </c:pt>
                <c:pt idx="230">
                  <c:v>-76.67319964</c:v>
                </c:pt>
                <c:pt idx="231">
                  <c:v>-76.67521746</c:v>
                </c:pt>
                <c:pt idx="232">
                  <c:v>-76.67930185</c:v>
                </c:pt>
                <c:pt idx="233">
                  <c:v>-76.68439453</c:v>
                </c:pt>
                <c:pt idx="234">
                  <c:v>-76.68981555</c:v>
                </c:pt>
                <c:pt idx="235">
                  <c:v>-76.69539862</c:v>
                </c:pt>
                <c:pt idx="236">
                  <c:v>-76.70083739</c:v>
                </c:pt>
                <c:pt idx="237">
                  <c:v>-76.70547579</c:v>
                </c:pt>
                <c:pt idx="238">
                  <c:v>-76.70846461</c:v>
                </c:pt>
                <c:pt idx="239">
                  <c:v>-76.71006416</c:v>
                </c:pt>
                <c:pt idx="240">
                  <c:v>-76.70922206</c:v>
                </c:pt>
                <c:pt idx="241">
                  <c:v>-76.70444921</c:v>
                </c:pt>
                <c:pt idx="242">
                  <c:v>-76.69649774</c:v>
                </c:pt>
                <c:pt idx="243">
                  <c:v>-76.68696729</c:v>
                </c:pt>
                <c:pt idx="244">
                  <c:v>-76.67725115</c:v>
                </c:pt>
                <c:pt idx="245">
                  <c:v>-76.66801044</c:v>
                </c:pt>
                <c:pt idx="246">
                  <c:v>-76.65904287</c:v>
                </c:pt>
                <c:pt idx="247">
                  <c:v>-76.650206</c:v>
                </c:pt>
                <c:pt idx="248">
                  <c:v>-76.64179918</c:v>
                </c:pt>
                <c:pt idx="249">
                  <c:v>-76.63426323</c:v>
                </c:pt>
                <c:pt idx="250">
                  <c:v>-76.62671313</c:v>
                </c:pt>
                <c:pt idx="251">
                  <c:v>-76.61888061</c:v>
                </c:pt>
                <c:pt idx="252">
                  <c:v>-76.61113669</c:v>
                </c:pt>
                <c:pt idx="253">
                  <c:v>-76.60415863</c:v>
                </c:pt>
                <c:pt idx="254">
                  <c:v>-76.59800382</c:v>
                </c:pt>
                <c:pt idx="255">
                  <c:v>-76.59249748</c:v>
                </c:pt>
                <c:pt idx="256">
                  <c:v>-76.58706737</c:v>
                </c:pt>
                <c:pt idx="257">
                  <c:v>-76.58180016</c:v>
                </c:pt>
                <c:pt idx="258">
                  <c:v>-76.57644673</c:v>
                </c:pt>
                <c:pt idx="259">
                  <c:v>-76.57080321</c:v>
                </c:pt>
                <c:pt idx="260">
                  <c:v>-76.56455768</c:v>
                </c:pt>
                <c:pt idx="261">
                  <c:v>-76.55757062</c:v>
                </c:pt>
                <c:pt idx="262">
                  <c:v>-76.55043467</c:v>
                </c:pt>
                <c:pt idx="263">
                  <c:v>-76.54452438</c:v>
                </c:pt>
                <c:pt idx="264">
                  <c:v>-76.54129665</c:v>
                </c:pt>
                <c:pt idx="265">
                  <c:v>-76.54012002</c:v>
                </c:pt>
                <c:pt idx="266">
                  <c:v>-76.54071187</c:v>
                </c:pt>
                <c:pt idx="267">
                  <c:v>-76.5431136</c:v>
                </c:pt>
                <c:pt idx="268">
                  <c:v>-76.54672853</c:v>
                </c:pt>
                <c:pt idx="269">
                  <c:v>-76.55150896</c:v>
                </c:pt>
                <c:pt idx="270">
                  <c:v>-76.55705106</c:v>
                </c:pt>
                <c:pt idx="271">
                  <c:v>-76.56323377</c:v>
                </c:pt>
                <c:pt idx="272">
                  <c:v>-76.56951771</c:v>
                </c:pt>
                <c:pt idx="273">
                  <c:v>-76.57547285</c:v>
                </c:pt>
                <c:pt idx="274">
                  <c:v>-76.58073147</c:v>
                </c:pt>
                <c:pt idx="275">
                  <c:v>-76.58458222</c:v>
                </c:pt>
                <c:pt idx="276">
                  <c:v>-76.58762836</c:v>
                </c:pt>
                <c:pt idx="277">
                  <c:v>-76.58981338</c:v>
                </c:pt>
                <c:pt idx="278">
                  <c:v>-76.58963633</c:v>
                </c:pt>
                <c:pt idx="279">
                  <c:v>-76.58665689</c:v>
                </c:pt>
                <c:pt idx="280">
                  <c:v>-76.58056814</c:v>
                </c:pt>
                <c:pt idx="281">
                  <c:v>-76.57324666</c:v>
                </c:pt>
                <c:pt idx="282">
                  <c:v>-76.56493098</c:v>
                </c:pt>
                <c:pt idx="283">
                  <c:v>-76.55569812</c:v>
                </c:pt>
                <c:pt idx="284">
                  <c:v>-76.54593711</c:v>
                </c:pt>
                <c:pt idx="285">
                  <c:v>-76.53601539</c:v>
                </c:pt>
                <c:pt idx="286">
                  <c:v>-76.52633144</c:v>
                </c:pt>
                <c:pt idx="287">
                  <c:v>-76.51697346</c:v>
                </c:pt>
                <c:pt idx="288">
                  <c:v>-76.50885902</c:v>
                </c:pt>
                <c:pt idx="289">
                  <c:v>-76.50436849</c:v>
                </c:pt>
                <c:pt idx="290">
                  <c:v>-76.50431121</c:v>
                </c:pt>
                <c:pt idx="291">
                  <c:v>-76.50910116</c:v>
                </c:pt>
                <c:pt idx="292">
                  <c:v>-76.51572233</c:v>
                </c:pt>
                <c:pt idx="293">
                  <c:v>-76.52140469</c:v>
                </c:pt>
                <c:pt idx="294">
                  <c:v>-76.5245559</c:v>
                </c:pt>
                <c:pt idx="295">
                  <c:v>-76.52348523</c:v>
                </c:pt>
                <c:pt idx="296">
                  <c:v>-76.51920571</c:v>
                </c:pt>
                <c:pt idx="297">
                  <c:v>-76.51201623</c:v>
                </c:pt>
                <c:pt idx="298">
                  <c:v>-76.50263108</c:v>
                </c:pt>
                <c:pt idx="299">
                  <c:v>-76.49319456</c:v>
                </c:pt>
                <c:pt idx="300">
                  <c:v>-76.48612976</c:v>
                </c:pt>
                <c:pt idx="301">
                  <c:v>-76.483909</c:v>
                </c:pt>
                <c:pt idx="302">
                  <c:v>-76.48679434</c:v>
                </c:pt>
                <c:pt idx="303">
                  <c:v>-76.49180366</c:v>
                </c:pt>
                <c:pt idx="304">
                  <c:v>-76.49823974</c:v>
                </c:pt>
                <c:pt idx="305">
                  <c:v>-76.50479886</c:v>
                </c:pt>
                <c:pt idx="306">
                  <c:v>-76.51147554</c:v>
                </c:pt>
                <c:pt idx="307">
                  <c:v>-76.51819417</c:v>
                </c:pt>
                <c:pt idx="308">
                  <c:v>-76.5245992</c:v>
                </c:pt>
                <c:pt idx="309">
                  <c:v>-76.53000043</c:v>
                </c:pt>
                <c:pt idx="310">
                  <c:v>-76.53328655</c:v>
                </c:pt>
                <c:pt idx="311">
                  <c:v>-76.53395236</c:v>
                </c:pt>
                <c:pt idx="312">
                  <c:v>-76.53141846</c:v>
                </c:pt>
                <c:pt idx="313">
                  <c:v>-76.5252113</c:v>
                </c:pt>
                <c:pt idx="314">
                  <c:v>-76.51584947</c:v>
                </c:pt>
                <c:pt idx="315">
                  <c:v>-76.50743759</c:v>
                </c:pt>
                <c:pt idx="316">
                  <c:v>-76.50415746</c:v>
                </c:pt>
                <c:pt idx="317">
                  <c:v>-76.50647867</c:v>
                </c:pt>
                <c:pt idx="318">
                  <c:v>-76.51077919</c:v>
                </c:pt>
                <c:pt idx="319">
                  <c:v>-76.51559298</c:v>
                </c:pt>
                <c:pt idx="320">
                  <c:v>-76.52200311</c:v>
                </c:pt>
                <c:pt idx="321">
                  <c:v>-76.52889827</c:v>
                </c:pt>
                <c:pt idx="322">
                  <c:v>-76.53559442</c:v>
                </c:pt>
                <c:pt idx="323">
                  <c:v>-76.54140463</c:v>
                </c:pt>
                <c:pt idx="324">
                  <c:v>-76.54484167</c:v>
                </c:pt>
                <c:pt idx="325">
                  <c:v>-76.54585899</c:v>
                </c:pt>
                <c:pt idx="326">
                  <c:v>-76.54339561</c:v>
                </c:pt>
                <c:pt idx="327">
                  <c:v>-76.53524098</c:v>
                </c:pt>
                <c:pt idx="328">
                  <c:v>-76.52639796</c:v>
                </c:pt>
                <c:pt idx="329">
                  <c:v>-76.51762329</c:v>
                </c:pt>
                <c:pt idx="330">
                  <c:v>-76.51370155</c:v>
                </c:pt>
                <c:pt idx="331">
                  <c:v>-76.51570492</c:v>
                </c:pt>
                <c:pt idx="332">
                  <c:v>-76.52028679</c:v>
                </c:pt>
                <c:pt idx="333">
                  <c:v>-76.52670138</c:v>
                </c:pt>
                <c:pt idx="334">
                  <c:v>-76.53361578</c:v>
                </c:pt>
                <c:pt idx="335">
                  <c:v>-76.54094441</c:v>
                </c:pt>
                <c:pt idx="336">
                  <c:v>-76.5480608</c:v>
                </c:pt>
                <c:pt idx="337">
                  <c:v>-76.5542771</c:v>
                </c:pt>
                <c:pt idx="338">
                  <c:v>-76.55900607</c:v>
                </c:pt>
                <c:pt idx="339">
                  <c:v>-76.56082709</c:v>
                </c:pt>
                <c:pt idx="340">
                  <c:v>-76.55830655</c:v>
                </c:pt>
                <c:pt idx="341">
                  <c:v>-76.55154857</c:v>
                </c:pt>
                <c:pt idx="342">
                  <c:v>-76.54361748</c:v>
                </c:pt>
                <c:pt idx="343">
                  <c:v>-76.5364912</c:v>
                </c:pt>
                <c:pt idx="344">
                  <c:v>-76.5331193</c:v>
                </c:pt>
                <c:pt idx="345">
                  <c:v>-76.53314375</c:v>
                </c:pt>
                <c:pt idx="346">
                  <c:v>-76.53706451</c:v>
                </c:pt>
                <c:pt idx="347">
                  <c:v>-76.5435224</c:v>
                </c:pt>
                <c:pt idx="348">
                  <c:v>-76.55040248</c:v>
                </c:pt>
                <c:pt idx="349">
                  <c:v>-76.55657153</c:v>
                </c:pt>
                <c:pt idx="350">
                  <c:v>-76.55934448</c:v>
                </c:pt>
                <c:pt idx="351">
                  <c:v>-76.55795384</c:v>
                </c:pt>
                <c:pt idx="352">
                  <c:v>-76.55273497</c:v>
                </c:pt>
                <c:pt idx="353">
                  <c:v>-76.54489811</c:v>
                </c:pt>
                <c:pt idx="354">
                  <c:v>-76.53725375</c:v>
                </c:pt>
                <c:pt idx="355">
                  <c:v>-76.532972</c:v>
                </c:pt>
                <c:pt idx="356">
                  <c:v>-76.53357682</c:v>
                </c:pt>
                <c:pt idx="357">
                  <c:v>-76.53783132</c:v>
                </c:pt>
                <c:pt idx="358">
                  <c:v>-76.54424916</c:v>
                </c:pt>
                <c:pt idx="359">
                  <c:v>-76.55095024</c:v>
                </c:pt>
                <c:pt idx="360">
                  <c:v>-76.55563786</c:v>
                </c:pt>
                <c:pt idx="361">
                  <c:v>-76.55686913</c:v>
                </c:pt>
                <c:pt idx="362">
                  <c:v>-76.55397329</c:v>
                </c:pt>
                <c:pt idx="363">
                  <c:v>-76.54707935</c:v>
                </c:pt>
                <c:pt idx="364">
                  <c:v>-76.53894398</c:v>
                </c:pt>
                <c:pt idx="365">
                  <c:v>-76.53362923</c:v>
                </c:pt>
                <c:pt idx="366">
                  <c:v>-76.53394489</c:v>
                </c:pt>
                <c:pt idx="367">
                  <c:v>-76.53907719</c:v>
                </c:pt>
                <c:pt idx="368">
                  <c:v>-76.54606197</c:v>
                </c:pt>
                <c:pt idx="369">
                  <c:v>-76.55148053</c:v>
                </c:pt>
                <c:pt idx="370">
                  <c:v>-76.55307908</c:v>
                </c:pt>
                <c:pt idx="371">
                  <c:v>-76.55045932</c:v>
                </c:pt>
                <c:pt idx="372">
                  <c:v>-76.544308</c:v>
                </c:pt>
                <c:pt idx="373">
                  <c:v>-76.5362843</c:v>
                </c:pt>
                <c:pt idx="374">
                  <c:v>-76.52894232</c:v>
                </c:pt>
                <c:pt idx="375">
                  <c:v>-76.52633468</c:v>
                </c:pt>
                <c:pt idx="376">
                  <c:v>-76.52890543</c:v>
                </c:pt>
                <c:pt idx="377">
                  <c:v>-76.53469439</c:v>
                </c:pt>
                <c:pt idx="378">
                  <c:v>-76.54105247</c:v>
                </c:pt>
                <c:pt idx="379">
                  <c:v>-76.54535953</c:v>
                </c:pt>
                <c:pt idx="380">
                  <c:v>-76.54620442</c:v>
                </c:pt>
                <c:pt idx="381">
                  <c:v>-76.54195531</c:v>
                </c:pt>
                <c:pt idx="382">
                  <c:v>-76.53468518</c:v>
                </c:pt>
                <c:pt idx="383">
                  <c:v>-76.52728029</c:v>
                </c:pt>
                <c:pt idx="384">
                  <c:v>-76.52285187</c:v>
                </c:pt>
                <c:pt idx="385">
                  <c:v>-76.52441812</c:v>
                </c:pt>
                <c:pt idx="386">
                  <c:v>-76.53016698</c:v>
                </c:pt>
                <c:pt idx="387">
                  <c:v>-76.53650521</c:v>
                </c:pt>
                <c:pt idx="388">
                  <c:v>-76.54263494</c:v>
                </c:pt>
                <c:pt idx="389">
                  <c:v>-76.54732495</c:v>
                </c:pt>
                <c:pt idx="390">
                  <c:v>-76.54868729</c:v>
                </c:pt>
                <c:pt idx="391">
                  <c:v>-76.54528523</c:v>
                </c:pt>
                <c:pt idx="392">
                  <c:v>-76.53825086</c:v>
                </c:pt>
                <c:pt idx="393">
                  <c:v>-76.53105132</c:v>
                </c:pt>
                <c:pt idx="394">
                  <c:v>-76.5274913</c:v>
                </c:pt>
                <c:pt idx="395">
                  <c:v>-76.52879723</c:v>
                </c:pt>
                <c:pt idx="396">
                  <c:v>-76.53339912</c:v>
                </c:pt>
                <c:pt idx="397">
                  <c:v>-76.5398033</c:v>
                </c:pt>
                <c:pt idx="398">
                  <c:v>-76.54691982</c:v>
                </c:pt>
                <c:pt idx="399">
                  <c:v>-76.55403633</c:v>
                </c:pt>
                <c:pt idx="400">
                  <c:v>-76.5607218</c:v>
                </c:pt>
                <c:pt idx="401">
                  <c:v>-76.56718601</c:v>
                </c:pt>
                <c:pt idx="402">
                  <c:v>-76.57367289</c:v>
                </c:pt>
                <c:pt idx="403">
                  <c:v>-76.57854206</c:v>
                </c:pt>
                <c:pt idx="404">
                  <c:v>-76.58064326</c:v>
                </c:pt>
                <c:pt idx="405">
                  <c:v>-76.57976433</c:v>
                </c:pt>
                <c:pt idx="406">
                  <c:v>-76.57496108</c:v>
                </c:pt>
                <c:pt idx="407">
                  <c:v>-76.5676771</c:v>
                </c:pt>
                <c:pt idx="408">
                  <c:v>-76.56081607</c:v>
                </c:pt>
                <c:pt idx="409">
                  <c:v>-76.55403024</c:v>
                </c:pt>
                <c:pt idx="410">
                  <c:v>-76.54711135</c:v>
                </c:pt>
                <c:pt idx="411">
                  <c:v>-76.54052995</c:v>
                </c:pt>
                <c:pt idx="412">
                  <c:v>-76.53660135</c:v>
                </c:pt>
                <c:pt idx="413">
                  <c:v>-76.53580958</c:v>
                </c:pt>
                <c:pt idx="414">
                  <c:v>-76.54037583</c:v>
                </c:pt>
                <c:pt idx="415">
                  <c:v>-76.54659696</c:v>
                </c:pt>
                <c:pt idx="416">
                  <c:v>-76.55262035</c:v>
                </c:pt>
                <c:pt idx="417">
                  <c:v>-76.55846299</c:v>
                </c:pt>
                <c:pt idx="418">
                  <c:v>-76.56423528</c:v>
                </c:pt>
                <c:pt idx="419">
                  <c:v>-76.56985955</c:v>
                </c:pt>
                <c:pt idx="420">
                  <c:v>-76.57570348</c:v>
                </c:pt>
                <c:pt idx="421">
                  <c:v>-76.58188239</c:v>
                </c:pt>
                <c:pt idx="422">
                  <c:v>-76.58745739</c:v>
                </c:pt>
                <c:pt idx="423">
                  <c:v>-76.59061277</c:v>
                </c:pt>
                <c:pt idx="424">
                  <c:v>-76.58946577</c:v>
                </c:pt>
                <c:pt idx="425">
                  <c:v>-76.58397629</c:v>
                </c:pt>
                <c:pt idx="426">
                  <c:v>-76.5766407</c:v>
                </c:pt>
                <c:pt idx="427">
                  <c:v>-76.56921942</c:v>
                </c:pt>
                <c:pt idx="428">
                  <c:v>-76.56183301</c:v>
                </c:pt>
                <c:pt idx="429">
                  <c:v>-76.55430485</c:v>
                </c:pt>
                <c:pt idx="430">
                  <c:v>-76.54686438</c:v>
                </c:pt>
                <c:pt idx="431">
                  <c:v>-76.54084671</c:v>
                </c:pt>
                <c:pt idx="432">
                  <c:v>-76.53901277</c:v>
                </c:pt>
                <c:pt idx="433">
                  <c:v>-76.54332002</c:v>
                </c:pt>
                <c:pt idx="434">
                  <c:v>-76.55064741</c:v>
                </c:pt>
                <c:pt idx="435">
                  <c:v>-76.55738099</c:v>
                </c:pt>
                <c:pt idx="436">
                  <c:v>-76.56393586</c:v>
                </c:pt>
                <c:pt idx="437">
                  <c:v>-76.57052548</c:v>
                </c:pt>
                <c:pt idx="438">
                  <c:v>-76.57694534</c:v>
                </c:pt>
                <c:pt idx="439">
                  <c:v>-76.58333368</c:v>
                </c:pt>
                <c:pt idx="440">
                  <c:v>-76.58941614</c:v>
                </c:pt>
                <c:pt idx="441">
                  <c:v>-76.59307239</c:v>
                </c:pt>
                <c:pt idx="442">
                  <c:v>-76.59383305</c:v>
                </c:pt>
                <c:pt idx="443">
                  <c:v>-76.59050617</c:v>
                </c:pt>
                <c:pt idx="444">
                  <c:v>-76.58367931</c:v>
                </c:pt>
                <c:pt idx="445">
                  <c:v>-76.57557297</c:v>
                </c:pt>
                <c:pt idx="446">
                  <c:v>-76.56756332</c:v>
                </c:pt>
                <c:pt idx="447">
                  <c:v>-76.55955952</c:v>
                </c:pt>
                <c:pt idx="448">
                  <c:v>-76.5517655</c:v>
                </c:pt>
                <c:pt idx="449">
                  <c:v>-76.54424704</c:v>
                </c:pt>
                <c:pt idx="450">
                  <c:v>-76.53726465</c:v>
                </c:pt>
                <c:pt idx="451">
                  <c:v>-76.53155157</c:v>
                </c:pt>
                <c:pt idx="452">
                  <c:v>-76.52827867</c:v>
                </c:pt>
                <c:pt idx="453">
                  <c:v>-76.53174919</c:v>
                </c:pt>
                <c:pt idx="454">
                  <c:v>-76.53848375</c:v>
                </c:pt>
                <c:pt idx="455">
                  <c:v>-76.54579518</c:v>
                </c:pt>
                <c:pt idx="456">
                  <c:v>-76.55337109</c:v>
                </c:pt>
                <c:pt idx="457">
                  <c:v>-76.56097982</c:v>
                </c:pt>
                <c:pt idx="458">
                  <c:v>-76.56850849</c:v>
                </c:pt>
                <c:pt idx="459">
                  <c:v>-76.57614936</c:v>
                </c:pt>
                <c:pt idx="460">
                  <c:v>-76.58382298</c:v>
                </c:pt>
                <c:pt idx="461">
                  <c:v>-76.59104685</c:v>
                </c:pt>
                <c:pt idx="462">
                  <c:v>-76.59686443</c:v>
                </c:pt>
                <c:pt idx="463">
                  <c:v>-76.6002964</c:v>
                </c:pt>
                <c:pt idx="464">
                  <c:v>-76.60127245</c:v>
                </c:pt>
                <c:pt idx="465">
                  <c:v>-76.60005363</c:v>
                </c:pt>
                <c:pt idx="466">
                  <c:v>-76.59468918</c:v>
                </c:pt>
                <c:pt idx="467">
                  <c:v>-76.58720654</c:v>
                </c:pt>
                <c:pt idx="468">
                  <c:v>-76.57876013</c:v>
                </c:pt>
                <c:pt idx="469">
                  <c:v>-76.57022517</c:v>
                </c:pt>
                <c:pt idx="470">
                  <c:v>-76.56165677</c:v>
                </c:pt>
                <c:pt idx="471">
                  <c:v>-76.55323456</c:v>
                </c:pt>
                <c:pt idx="472">
                  <c:v>-76.54501468</c:v>
                </c:pt>
                <c:pt idx="473">
                  <c:v>-76.53698348</c:v>
                </c:pt>
                <c:pt idx="474">
                  <c:v>-76.52920513</c:v>
                </c:pt>
                <c:pt idx="475">
                  <c:v>-76.52124358</c:v>
                </c:pt>
                <c:pt idx="476">
                  <c:v>-76.51313188</c:v>
                </c:pt>
                <c:pt idx="477">
                  <c:v>-76.50591069</c:v>
                </c:pt>
                <c:pt idx="478">
                  <c:v>-76.50042758</c:v>
                </c:pt>
                <c:pt idx="479">
                  <c:v>-76.49658279</c:v>
                </c:pt>
                <c:pt idx="480">
                  <c:v>-76.49393107</c:v>
                </c:pt>
                <c:pt idx="481">
                  <c:v>-76.492022</c:v>
                </c:pt>
                <c:pt idx="482">
                  <c:v>-76.48991099</c:v>
                </c:pt>
                <c:pt idx="483">
                  <c:v>-76.48683652</c:v>
                </c:pt>
                <c:pt idx="484">
                  <c:v>-76.48233165</c:v>
                </c:pt>
                <c:pt idx="485">
                  <c:v>-76.4773582</c:v>
                </c:pt>
                <c:pt idx="486">
                  <c:v>-76.47194137</c:v>
                </c:pt>
                <c:pt idx="487">
                  <c:v>-76.46681741</c:v>
                </c:pt>
                <c:pt idx="488">
                  <c:v>-76.46244393</c:v>
                </c:pt>
                <c:pt idx="489">
                  <c:v>-76.45828497</c:v>
                </c:pt>
                <c:pt idx="490">
                  <c:v>-76.45403991</c:v>
                </c:pt>
                <c:pt idx="491">
                  <c:v>-76.44977621</c:v>
                </c:pt>
                <c:pt idx="492">
                  <c:v>-76.44567914</c:v>
                </c:pt>
                <c:pt idx="493">
                  <c:v>-76.44190855</c:v>
                </c:pt>
                <c:pt idx="494">
                  <c:v>-76.43808107</c:v>
                </c:pt>
                <c:pt idx="495">
                  <c:v>-76.43411721</c:v>
                </c:pt>
                <c:pt idx="496">
                  <c:v>-76.42802072</c:v>
                </c:pt>
                <c:pt idx="497">
                  <c:v>-76.42001853</c:v>
                </c:pt>
                <c:pt idx="498">
                  <c:v>-76.41287501</c:v>
                </c:pt>
                <c:pt idx="499">
                  <c:v>-76.408037</c:v>
                </c:pt>
                <c:pt idx="500">
                  <c:v>-76.40667135</c:v>
                </c:pt>
                <c:pt idx="501">
                  <c:v>-76.40867514</c:v>
                </c:pt>
                <c:pt idx="502">
                  <c:v>-76.41353507</c:v>
                </c:pt>
                <c:pt idx="503">
                  <c:v>-76.41994616</c:v>
                </c:pt>
                <c:pt idx="504">
                  <c:v>-76.42632296</c:v>
                </c:pt>
                <c:pt idx="505">
                  <c:v>-76.43013879</c:v>
                </c:pt>
                <c:pt idx="506">
                  <c:v>-76.42932848</c:v>
                </c:pt>
                <c:pt idx="507">
                  <c:v>-76.42532003</c:v>
                </c:pt>
                <c:pt idx="508">
                  <c:v>-76.4184691</c:v>
                </c:pt>
                <c:pt idx="509">
                  <c:v>-76.41122326</c:v>
                </c:pt>
                <c:pt idx="510">
                  <c:v>-76.40616809</c:v>
                </c:pt>
                <c:pt idx="511">
                  <c:v>-76.40379655</c:v>
                </c:pt>
                <c:pt idx="512">
                  <c:v>-76.40440941</c:v>
                </c:pt>
                <c:pt idx="513">
                  <c:v>-76.40782218</c:v>
                </c:pt>
                <c:pt idx="514">
                  <c:v>-76.41351374</c:v>
                </c:pt>
                <c:pt idx="515">
                  <c:v>-76.41948945</c:v>
                </c:pt>
                <c:pt idx="516">
                  <c:v>-76.42466481</c:v>
                </c:pt>
                <c:pt idx="517">
                  <c:v>-76.42832298</c:v>
                </c:pt>
                <c:pt idx="518">
                  <c:v>-76.42901194</c:v>
                </c:pt>
                <c:pt idx="519">
                  <c:v>-76.4267559</c:v>
                </c:pt>
                <c:pt idx="520">
                  <c:v>-76.42141981</c:v>
                </c:pt>
                <c:pt idx="521">
                  <c:v>-76.41368899</c:v>
                </c:pt>
                <c:pt idx="522">
                  <c:v>-76.4065023</c:v>
                </c:pt>
                <c:pt idx="523">
                  <c:v>-76.40150693</c:v>
                </c:pt>
                <c:pt idx="524">
                  <c:v>-76.39891042</c:v>
                </c:pt>
                <c:pt idx="525">
                  <c:v>-76.39940039</c:v>
                </c:pt>
                <c:pt idx="526">
                  <c:v>-76.40341136</c:v>
                </c:pt>
                <c:pt idx="527">
                  <c:v>-76.4096876</c:v>
                </c:pt>
                <c:pt idx="528">
                  <c:v>-76.41552012</c:v>
                </c:pt>
                <c:pt idx="529">
                  <c:v>-76.42032584</c:v>
                </c:pt>
                <c:pt idx="530">
                  <c:v>-76.42343245</c:v>
                </c:pt>
                <c:pt idx="531">
                  <c:v>-76.42397877</c:v>
                </c:pt>
                <c:pt idx="532">
                  <c:v>-76.42089897</c:v>
                </c:pt>
                <c:pt idx="533">
                  <c:v>-76.41510368</c:v>
                </c:pt>
                <c:pt idx="534">
                  <c:v>-76.40790272</c:v>
                </c:pt>
                <c:pt idx="535">
                  <c:v>-76.40068317</c:v>
                </c:pt>
                <c:pt idx="536">
                  <c:v>-76.39484988</c:v>
                </c:pt>
                <c:pt idx="537">
                  <c:v>-76.3918831</c:v>
                </c:pt>
                <c:pt idx="538">
                  <c:v>-76.39166796</c:v>
                </c:pt>
                <c:pt idx="539">
                  <c:v>-76.39476067</c:v>
                </c:pt>
                <c:pt idx="540">
                  <c:v>-76.40032665</c:v>
                </c:pt>
                <c:pt idx="541">
                  <c:v>-76.40628607</c:v>
                </c:pt>
                <c:pt idx="542">
                  <c:v>-76.41136142</c:v>
                </c:pt>
                <c:pt idx="543">
                  <c:v>-76.41537906</c:v>
                </c:pt>
                <c:pt idx="544">
                  <c:v>-76.41783064</c:v>
                </c:pt>
                <c:pt idx="545">
                  <c:v>-76.41816715</c:v>
                </c:pt>
                <c:pt idx="546">
                  <c:v>-76.41551475</c:v>
                </c:pt>
                <c:pt idx="547">
                  <c:v>-76.40981332</c:v>
                </c:pt>
                <c:pt idx="548">
                  <c:v>-76.40242448</c:v>
                </c:pt>
                <c:pt idx="549">
                  <c:v>-76.39471665</c:v>
                </c:pt>
                <c:pt idx="550">
                  <c:v>-76.38847441</c:v>
                </c:pt>
                <c:pt idx="551">
                  <c:v>-76.38425926</c:v>
                </c:pt>
                <c:pt idx="552">
                  <c:v>-76.38330136</c:v>
                </c:pt>
                <c:pt idx="553">
                  <c:v>-76.38545605</c:v>
                </c:pt>
                <c:pt idx="554">
                  <c:v>-76.38975694</c:v>
                </c:pt>
                <c:pt idx="555">
                  <c:v>-76.39521033</c:v>
                </c:pt>
                <c:pt idx="556">
                  <c:v>-76.40117405</c:v>
                </c:pt>
                <c:pt idx="557">
                  <c:v>-76.40686788</c:v>
                </c:pt>
                <c:pt idx="558">
                  <c:v>-76.4114283</c:v>
                </c:pt>
                <c:pt idx="559">
                  <c:v>-76.41446075</c:v>
                </c:pt>
                <c:pt idx="560">
                  <c:v>-76.41499386</c:v>
                </c:pt>
                <c:pt idx="561">
                  <c:v>-76.4119931</c:v>
                </c:pt>
                <c:pt idx="562">
                  <c:v>-76.40603055</c:v>
                </c:pt>
                <c:pt idx="563">
                  <c:v>-76.39828348</c:v>
                </c:pt>
                <c:pt idx="564">
                  <c:v>-76.39042278</c:v>
                </c:pt>
                <c:pt idx="565">
                  <c:v>-76.38343572</c:v>
                </c:pt>
                <c:pt idx="566">
                  <c:v>-76.37787102</c:v>
                </c:pt>
                <c:pt idx="567">
                  <c:v>-76.37423139</c:v>
                </c:pt>
                <c:pt idx="568">
                  <c:v>-76.37315907</c:v>
                </c:pt>
                <c:pt idx="569">
                  <c:v>-76.37459642</c:v>
                </c:pt>
                <c:pt idx="570">
                  <c:v>-76.37811354</c:v>
                </c:pt>
                <c:pt idx="571">
                  <c:v>-76.38333497</c:v>
                </c:pt>
                <c:pt idx="572">
                  <c:v>-76.3892804</c:v>
                </c:pt>
                <c:pt idx="573">
                  <c:v>-76.39506343</c:v>
                </c:pt>
                <c:pt idx="574">
                  <c:v>-76.39974545</c:v>
                </c:pt>
                <c:pt idx="575">
                  <c:v>-76.40202395</c:v>
                </c:pt>
                <c:pt idx="576">
                  <c:v>-76.40093396</c:v>
                </c:pt>
                <c:pt idx="577">
                  <c:v>-76.39692339</c:v>
                </c:pt>
                <c:pt idx="578">
                  <c:v>-76.38998067</c:v>
                </c:pt>
                <c:pt idx="579">
                  <c:v>-76.38183598</c:v>
                </c:pt>
                <c:pt idx="580">
                  <c:v>-76.37379547</c:v>
                </c:pt>
                <c:pt idx="581">
                  <c:v>-76.36651299</c:v>
                </c:pt>
                <c:pt idx="582">
                  <c:v>-76.36055267</c:v>
                </c:pt>
                <c:pt idx="583">
                  <c:v>-76.35640082</c:v>
                </c:pt>
                <c:pt idx="584">
                  <c:v>-76.35451836</c:v>
                </c:pt>
                <c:pt idx="585">
                  <c:v>-76.3551953</c:v>
                </c:pt>
                <c:pt idx="586">
                  <c:v>-76.35877522</c:v>
                </c:pt>
                <c:pt idx="587">
                  <c:v>-76.36345449</c:v>
                </c:pt>
                <c:pt idx="588">
                  <c:v>-76.36904321</c:v>
                </c:pt>
                <c:pt idx="589">
                  <c:v>-76.37442174</c:v>
                </c:pt>
                <c:pt idx="590">
                  <c:v>-76.38019304</c:v>
                </c:pt>
                <c:pt idx="591">
                  <c:v>-76.38600433</c:v>
                </c:pt>
                <c:pt idx="592">
                  <c:v>-76.39138791</c:v>
                </c:pt>
                <c:pt idx="593">
                  <c:v>-76.39621426</c:v>
                </c:pt>
                <c:pt idx="594">
                  <c:v>-76.4006675</c:v>
                </c:pt>
                <c:pt idx="595">
                  <c:v>-76.40472892</c:v>
                </c:pt>
                <c:pt idx="596">
                  <c:v>-76.4081527</c:v>
                </c:pt>
                <c:pt idx="597">
                  <c:v>-76.41056433</c:v>
                </c:pt>
                <c:pt idx="598">
                  <c:v>-76.41127057</c:v>
                </c:pt>
                <c:pt idx="599">
                  <c:v>-76.40897441</c:v>
                </c:pt>
                <c:pt idx="600">
                  <c:v>-76.40417521</c:v>
                </c:pt>
                <c:pt idx="601">
                  <c:v>-76.39689016</c:v>
                </c:pt>
                <c:pt idx="602">
                  <c:v>-76.38836611</c:v>
                </c:pt>
                <c:pt idx="603">
                  <c:v>-76.37914285</c:v>
                </c:pt>
                <c:pt idx="604">
                  <c:v>-76.37085149</c:v>
                </c:pt>
                <c:pt idx="605">
                  <c:v>-76.36513964</c:v>
                </c:pt>
                <c:pt idx="606">
                  <c:v>-76.36272781</c:v>
                </c:pt>
                <c:pt idx="607">
                  <c:v>-76.36306988</c:v>
                </c:pt>
                <c:pt idx="608">
                  <c:v>-76.36565965</c:v>
                </c:pt>
                <c:pt idx="609">
                  <c:v>-76.36944043</c:v>
                </c:pt>
                <c:pt idx="610">
                  <c:v>-76.37375521</c:v>
                </c:pt>
                <c:pt idx="611">
                  <c:v>-76.37842863</c:v>
                </c:pt>
                <c:pt idx="612">
                  <c:v>-76.38318121</c:v>
                </c:pt>
                <c:pt idx="613">
                  <c:v>-76.38785755</c:v>
                </c:pt>
                <c:pt idx="614">
                  <c:v>-76.39248918</c:v>
                </c:pt>
                <c:pt idx="615">
                  <c:v>-76.39637122</c:v>
                </c:pt>
                <c:pt idx="616">
                  <c:v>-76.39889156</c:v>
                </c:pt>
                <c:pt idx="617">
                  <c:v>-76.39977126</c:v>
                </c:pt>
                <c:pt idx="618">
                  <c:v>-76.39804792</c:v>
                </c:pt>
                <c:pt idx="619">
                  <c:v>-76.39357653</c:v>
                </c:pt>
                <c:pt idx="620">
                  <c:v>-76.38638101</c:v>
                </c:pt>
                <c:pt idx="621">
                  <c:v>-76.37763016</c:v>
                </c:pt>
                <c:pt idx="622">
                  <c:v>-76.36852818</c:v>
                </c:pt>
                <c:pt idx="623">
                  <c:v>-76.35986293</c:v>
                </c:pt>
                <c:pt idx="624">
                  <c:v>-76.35265678</c:v>
                </c:pt>
                <c:pt idx="625">
                  <c:v>-76.34816102</c:v>
                </c:pt>
                <c:pt idx="626">
                  <c:v>-76.34690935</c:v>
                </c:pt>
                <c:pt idx="627">
                  <c:v>-76.34874732</c:v>
                </c:pt>
                <c:pt idx="628">
                  <c:v>-76.35298232</c:v>
                </c:pt>
                <c:pt idx="629">
                  <c:v>-76.35796476</c:v>
                </c:pt>
                <c:pt idx="630">
                  <c:v>-76.36326518</c:v>
                </c:pt>
                <c:pt idx="631">
                  <c:v>-76.36899184</c:v>
                </c:pt>
                <c:pt idx="632">
                  <c:v>-76.37500929</c:v>
                </c:pt>
                <c:pt idx="633">
                  <c:v>-76.38096156</c:v>
                </c:pt>
                <c:pt idx="634">
                  <c:v>-76.38665333</c:v>
                </c:pt>
                <c:pt idx="635">
                  <c:v>-76.39193724</c:v>
                </c:pt>
                <c:pt idx="636">
                  <c:v>-76.39641727</c:v>
                </c:pt>
                <c:pt idx="637">
                  <c:v>-76.39931011</c:v>
                </c:pt>
                <c:pt idx="638">
                  <c:v>-76.39959341</c:v>
                </c:pt>
                <c:pt idx="639">
                  <c:v>-76.39698174</c:v>
                </c:pt>
                <c:pt idx="640">
                  <c:v>-76.38966319</c:v>
                </c:pt>
                <c:pt idx="641">
                  <c:v>-76.3791232</c:v>
                </c:pt>
                <c:pt idx="642">
                  <c:v>-76.36828679</c:v>
                </c:pt>
                <c:pt idx="643">
                  <c:v>-76.35967931</c:v>
                </c:pt>
                <c:pt idx="644">
                  <c:v>-76.35380521</c:v>
                </c:pt>
                <c:pt idx="645">
                  <c:v>-76.35082806</c:v>
                </c:pt>
                <c:pt idx="646">
                  <c:v>-76.35034109</c:v>
                </c:pt>
                <c:pt idx="647">
                  <c:v>-76.35179461</c:v>
                </c:pt>
                <c:pt idx="648">
                  <c:v>-76.35441382</c:v>
                </c:pt>
                <c:pt idx="649">
                  <c:v>-76.35685395</c:v>
                </c:pt>
                <c:pt idx="650">
                  <c:v>-76.35877613</c:v>
                </c:pt>
                <c:pt idx="651">
                  <c:v>-76.36060286</c:v>
                </c:pt>
                <c:pt idx="652">
                  <c:v>-76.36255517</c:v>
                </c:pt>
                <c:pt idx="653">
                  <c:v>-76.36496902</c:v>
                </c:pt>
                <c:pt idx="654">
                  <c:v>-76.36832854</c:v>
                </c:pt>
                <c:pt idx="655">
                  <c:v>-76.37243703</c:v>
                </c:pt>
                <c:pt idx="656">
                  <c:v>-76.37624766</c:v>
                </c:pt>
                <c:pt idx="657">
                  <c:v>-76.37872698</c:v>
                </c:pt>
                <c:pt idx="658">
                  <c:v>-76.38113038</c:v>
                </c:pt>
                <c:pt idx="659">
                  <c:v>-76.38410093</c:v>
                </c:pt>
                <c:pt idx="660">
                  <c:v>-76.3874484</c:v>
                </c:pt>
                <c:pt idx="661">
                  <c:v>-76.39111603</c:v>
                </c:pt>
                <c:pt idx="662">
                  <c:v>-76.39480351</c:v>
                </c:pt>
                <c:pt idx="663">
                  <c:v>-76.39741875</c:v>
                </c:pt>
                <c:pt idx="664">
                  <c:v>-76.39954487</c:v>
                </c:pt>
                <c:pt idx="665">
                  <c:v>-76.40252969</c:v>
                </c:pt>
                <c:pt idx="666">
                  <c:v>-76.40608054</c:v>
                </c:pt>
                <c:pt idx="667">
                  <c:v>-76.41140987</c:v>
                </c:pt>
                <c:pt idx="668">
                  <c:v>-76.41816848</c:v>
                </c:pt>
                <c:pt idx="669">
                  <c:v>-76.42515391</c:v>
                </c:pt>
                <c:pt idx="670">
                  <c:v>-76.43198624</c:v>
                </c:pt>
                <c:pt idx="671">
                  <c:v>-76.43877536</c:v>
                </c:pt>
                <c:pt idx="672">
                  <c:v>-76.44562808</c:v>
                </c:pt>
                <c:pt idx="673">
                  <c:v>-76.45267295</c:v>
                </c:pt>
                <c:pt idx="674">
                  <c:v>-76.45966774</c:v>
                </c:pt>
                <c:pt idx="675">
                  <c:v>-76.46647783</c:v>
                </c:pt>
                <c:pt idx="676">
                  <c:v>-76.47359079</c:v>
                </c:pt>
                <c:pt idx="677">
                  <c:v>-76.48096185</c:v>
                </c:pt>
                <c:pt idx="678">
                  <c:v>-76.48830397</c:v>
                </c:pt>
                <c:pt idx="679">
                  <c:v>-76.49554557</c:v>
                </c:pt>
                <c:pt idx="680">
                  <c:v>-76.50270189</c:v>
                </c:pt>
                <c:pt idx="681">
                  <c:v>-76.51010672</c:v>
                </c:pt>
                <c:pt idx="682">
                  <c:v>-76.51762706</c:v>
                </c:pt>
                <c:pt idx="683">
                  <c:v>-76.52516117</c:v>
                </c:pt>
                <c:pt idx="684">
                  <c:v>-76.53293331</c:v>
                </c:pt>
                <c:pt idx="685">
                  <c:v>-76.54086685</c:v>
                </c:pt>
                <c:pt idx="686">
                  <c:v>-76.54900406</c:v>
                </c:pt>
                <c:pt idx="687">
                  <c:v>-76.55739573</c:v>
                </c:pt>
                <c:pt idx="688">
                  <c:v>-76.56588996</c:v>
                </c:pt>
                <c:pt idx="689">
                  <c:v>-76.57423387</c:v>
                </c:pt>
                <c:pt idx="690">
                  <c:v>-76.58249649</c:v>
                </c:pt>
                <c:pt idx="691">
                  <c:v>-76.5907354</c:v>
                </c:pt>
                <c:pt idx="692">
                  <c:v>-76.5986405</c:v>
                </c:pt>
                <c:pt idx="693">
                  <c:v>-76.60621407</c:v>
                </c:pt>
                <c:pt idx="694">
                  <c:v>-76.61393071</c:v>
                </c:pt>
                <c:pt idx="695">
                  <c:v>-76.62187392</c:v>
                </c:pt>
                <c:pt idx="696">
                  <c:v>-76.62991726</c:v>
                </c:pt>
                <c:pt idx="697">
                  <c:v>-76.63809901</c:v>
                </c:pt>
                <c:pt idx="698">
                  <c:v>-76.64630356</c:v>
                </c:pt>
                <c:pt idx="699">
                  <c:v>-76.65402079</c:v>
                </c:pt>
                <c:pt idx="700">
                  <c:v>-76.66188283</c:v>
                </c:pt>
                <c:pt idx="701">
                  <c:v>-76.66984601</c:v>
                </c:pt>
                <c:pt idx="702">
                  <c:v>-76.67737185</c:v>
                </c:pt>
                <c:pt idx="703">
                  <c:v>-76.68422927</c:v>
                </c:pt>
                <c:pt idx="704">
                  <c:v>-76.69122951</c:v>
                </c:pt>
                <c:pt idx="705">
                  <c:v>-76.69863094</c:v>
                </c:pt>
                <c:pt idx="706">
                  <c:v>-76.70623372</c:v>
                </c:pt>
                <c:pt idx="707">
                  <c:v>-76.71396209</c:v>
                </c:pt>
                <c:pt idx="708">
                  <c:v>-76.72177704</c:v>
                </c:pt>
                <c:pt idx="709">
                  <c:v>-76.72978786</c:v>
                </c:pt>
                <c:pt idx="710">
                  <c:v>-76.73812808</c:v>
                </c:pt>
                <c:pt idx="711">
                  <c:v>-76.74646255</c:v>
                </c:pt>
                <c:pt idx="712">
                  <c:v>-76.75510592</c:v>
                </c:pt>
                <c:pt idx="713">
                  <c:v>-76.7640006</c:v>
                </c:pt>
                <c:pt idx="714">
                  <c:v>-76.77278444</c:v>
                </c:pt>
                <c:pt idx="715">
                  <c:v>-76.78153438</c:v>
                </c:pt>
                <c:pt idx="716">
                  <c:v>-76.79035078</c:v>
                </c:pt>
                <c:pt idx="717">
                  <c:v>-76.7989949</c:v>
                </c:pt>
                <c:pt idx="718">
                  <c:v>-76.80703704</c:v>
                </c:pt>
                <c:pt idx="719">
                  <c:v>-76.81410372</c:v>
                </c:pt>
                <c:pt idx="720">
                  <c:v>-76.82134656</c:v>
                </c:pt>
                <c:pt idx="721">
                  <c:v>-76.82875994</c:v>
                </c:pt>
                <c:pt idx="722">
                  <c:v>-76.83649105</c:v>
                </c:pt>
                <c:pt idx="723">
                  <c:v>-76.84440403</c:v>
                </c:pt>
                <c:pt idx="724">
                  <c:v>-76.85223834</c:v>
                </c:pt>
                <c:pt idx="725">
                  <c:v>-76.85942115</c:v>
                </c:pt>
                <c:pt idx="726">
                  <c:v>-76.86477919</c:v>
                </c:pt>
                <c:pt idx="727">
                  <c:v>-76.86931359</c:v>
                </c:pt>
                <c:pt idx="728">
                  <c:v>-76.87387974</c:v>
                </c:pt>
                <c:pt idx="729">
                  <c:v>-76.87827107</c:v>
                </c:pt>
                <c:pt idx="730">
                  <c:v>-76.88267618</c:v>
                </c:pt>
                <c:pt idx="731">
                  <c:v>-76.88747314</c:v>
                </c:pt>
                <c:pt idx="732">
                  <c:v>-76.89240515</c:v>
                </c:pt>
                <c:pt idx="733">
                  <c:v>-76.89732108</c:v>
                </c:pt>
                <c:pt idx="734">
                  <c:v>-76.90212256</c:v>
                </c:pt>
                <c:pt idx="735">
                  <c:v>-76.90655691</c:v>
                </c:pt>
                <c:pt idx="736">
                  <c:v>-76.91064443</c:v>
                </c:pt>
                <c:pt idx="737">
                  <c:v>-76.9147335</c:v>
                </c:pt>
                <c:pt idx="738">
                  <c:v>-76.91911292</c:v>
                </c:pt>
                <c:pt idx="739">
                  <c:v>-76.92409666</c:v>
                </c:pt>
                <c:pt idx="740">
                  <c:v>-76.93013083</c:v>
                </c:pt>
                <c:pt idx="741">
                  <c:v>-76.93620061</c:v>
                </c:pt>
                <c:pt idx="742">
                  <c:v>-76.94161984</c:v>
                </c:pt>
                <c:pt idx="743">
                  <c:v>-76.94650381</c:v>
                </c:pt>
                <c:pt idx="744">
                  <c:v>-76.95009889</c:v>
                </c:pt>
                <c:pt idx="745">
                  <c:v>-76.95034572</c:v>
                </c:pt>
                <c:pt idx="746">
                  <c:v>-76.94661883</c:v>
                </c:pt>
                <c:pt idx="747">
                  <c:v>-76.94219475</c:v>
                </c:pt>
                <c:pt idx="748">
                  <c:v>-76.93837999</c:v>
                </c:pt>
                <c:pt idx="749">
                  <c:v>-76.93421188</c:v>
                </c:pt>
                <c:pt idx="750">
                  <c:v>-76.92973894</c:v>
                </c:pt>
                <c:pt idx="751">
                  <c:v>-76.92466256</c:v>
                </c:pt>
                <c:pt idx="752">
                  <c:v>-76.91890229</c:v>
                </c:pt>
                <c:pt idx="753">
                  <c:v>-76.91287809</c:v>
                </c:pt>
                <c:pt idx="754">
                  <c:v>-76.9074138</c:v>
                </c:pt>
                <c:pt idx="755">
                  <c:v>-76.90486465</c:v>
                </c:pt>
                <c:pt idx="756">
                  <c:v>-76.90693407</c:v>
                </c:pt>
                <c:pt idx="757">
                  <c:v>-76.9109618</c:v>
                </c:pt>
                <c:pt idx="758">
                  <c:v>-76.91477407</c:v>
                </c:pt>
                <c:pt idx="759">
                  <c:v>-76.91817051</c:v>
                </c:pt>
                <c:pt idx="760">
                  <c:v>-76.92142567</c:v>
                </c:pt>
                <c:pt idx="761">
                  <c:v>-76.92380732</c:v>
                </c:pt>
                <c:pt idx="762">
                  <c:v>-76.9249605</c:v>
                </c:pt>
                <c:pt idx="763">
                  <c:v>-76.92553103</c:v>
                </c:pt>
                <c:pt idx="764">
                  <c:v>-76.92568527</c:v>
                </c:pt>
              </c:numCache>
            </c:numRef>
          </c:xVal>
          <c:yVal>
            <c:numRef>
              <c:f>Data!$G$9:$G$773</c:f>
              <c:numCache>
                <c:ptCount val="765"/>
                <c:pt idx="0">
                  <c:v>38.97798283</c:v>
                </c:pt>
                <c:pt idx="1">
                  <c:v>38.97797806</c:v>
                </c:pt>
                <c:pt idx="2">
                  <c:v>38.97797211</c:v>
                </c:pt>
                <c:pt idx="3">
                  <c:v>38.97796622</c:v>
                </c:pt>
                <c:pt idx="4">
                  <c:v>38.97796027</c:v>
                </c:pt>
                <c:pt idx="5">
                  <c:v>38.97795432</c:v>
                </c:pt>
                <c:pt idx="6">
                  <c:v>38.97794842</c:v>
                </c:pt>
                <c:pt idx="7">
                  <c:v>38.97794247</c:v>
                </c:pt>
                <c:pt idx="8">
                  <c:v>38.97793652</c:v>
                </c:pt>
                <c:pt idx="9">
                  <c:v>38.97793058</c:v>
                </c:pt>
                <c:pt idx="10">
                  <c:v>38.97792468</c:v>
                </c:pt>
                <c:pt idx="11">
                  <c:v>38.97793811</c:v>
                </c:pt>
                <c:pt idx="12">
                  <c:v>38.97799023</c:v>
                </c:pt>
                <c:pt idx="13">
                  <c:v>38.97801728</c:v>
                </c:pt>
                <c:pt idx="14">
                  <c:v>38.97796842</c:v>
                </c:pt>
                <c:pt idx="15">
                  <c:v>38.9779809</c:v>
                </c:pt>
                <c:pt idx="16">
                  <c:v>38.97799648</c:v>
                </c:pt>
                <c:pt idx="17">
                  <c:v>38.97801707</c:v>
                </c:pt>
                <c:pt idx="18">
                  <c:v>38.9780358</c:v>
                </c:pt>
                <c:pt idx="19">
                  <c:v>38.97804867</c:v>
                </c:pt>
                <c:pt idx="20">
                  <c:v>38.97809756</c:v>
                </c:pt>
                <c:pt idx="21">
                  <c:v>38.97805341</c:v>
                </c:pt>
                <c:pt idx="22">
                  <c:v>38.97806125</c:v>
                </c:pt>
                <c:pt idx="23">
                  <c:v>38.97807066</c:v>
                </c:pt>
                <c:pt idx="24">
                  <c:v>38.97807308</c:v>
                </c:pt>
                <c:pt idx="25">
                  <c:v>38.97806715</c:v>
                </c:pt>
                <c:pt idx="26">
                  <c:v>38.97807598</c:v>
                </c:pt>
                <c:pt idx="27">
                  <c:v>38.97809835</c:v>
                </c:pt>
                <c:pt idx="28">
                  <c:v>38.97812007</c:v>
                </c:pt>
                <c:pt idx="29">
                  <c:v>38.97810862</c:v>
                </c:pt>
                <c:pt idx="30">
                  <c:v>38.97809416</c:v>
                </c:pt>
                <c:pt idx="31">
                  <c:v>38.97807813</c:v>
                </c:pt>
                <c:pt idx="32">
                  <c:v>38.97805552</c:v>
                </c:pt>
                <c:pt idx="33">
                  <c:v>38.97802736</c:v>
                </c:pt>
                <c:pt idx="34">
                  <c:v>38.97799447</c:v>
                </c:pt>
                <c:pt idx="35">
                  <c:v>38.97797144</c:v>
                </c:pt>
                <c:pt idx="36">
                  <c:v>38.97794399</c:v>
                </c:pt>
                <c:pt idx="37">
                  <c:v>38.97791551</c:v>
                </c:pt>
                <c:pt idx="38">
                  <c:v>38.97791753</c:v>
                </c:pt>
                <c:pt idx="39">
                  <c:v>38.97793171</c:v>
                </c:pt>
                <c:pt idx="40">
                  <c:v>38.97795161</c:v>
                </c:pt>
                <c:pt idx="41">
                  <c:v>38.97796371</c:v>
                </c:pt>
                <c:pt idx="42">
                  <c:v>38.97797758</c:v>
                </c:pt>
                <c:pt idx="43">
                  <c:v>38.97800433</c:v>
                </c:pt>
                <c:pt idx="44">
                  <c:v>38.97804605</c:v>
                </c:pt>
                <c:pt idx="45">
                  <c:v>38.97806533</c:v>
                </c:pt>
                <c:pt idx="46">
                  <c:v>38.97806533</c:v>
                </c:pt>
                <c:pt idx="47">
                  <c:v>38.97804091</c:v>
                </c:pt>
                <c:pt idx="48">
                  <c:v>38.97801208</c:v>
                </c:pt>
                <c:pt idx="49">
                  <c:v>38.97793791</c:v>
                </c:pt>
                <c:pt idx="50">
                  <c:v>38.97768263</c:v>
                </c:pt>
                <c:pt idx="51">
                  <c:v>38.97762059</c:v>
                </c:pt>
                <c:pt idx="52">
                  <c:v>38.97846754</c:v>
                </c:pt>
                <c:pt idx="53">
                  <c:v>38.98034661</c:v>
                </c:pt>
                <c:pt idx="54">
                  <c:v>38.98309215</c:v>
                </c:pt>
                <c:pt idx="55">
                  <c:v>38.98607671</c:v>
                </c:pt>
                <c:pt idx="56">
                  <c:v>38.98958121</c:v>
                </c:pt>
                <c:pt idx="57">
                  <c:v>38.99331769</c:v>
                </c:pt>
                <c:pt idx="58">
                  <c:v>38.99682079</c:v>
                </c:pt>
                <c:pt idx="59">
                  <c:v>38.99830764</c:v>
                </c:pt>
                <c:pt idx="60">
                  <c:v>38.99711876</c:v>
                </c:pt>
                <c:pt idx="61">
                  <c:v>38.99354036</c:v>
                </c:pt>
                <c:pt idx="62">
                  <c:v>38.98859277</c:v>
                </c:pt>
                <c:pt idx="63">
                  <c:v>38.98304107</c:v>
                </c:pt>
                <c:pt idx="64">
                  <c:v>38.97803161</c:v>
                </c:pt>
                <c:pt idx="65">
                  <c:v>38.9733521</c:v>
                </c:pt>
                <c:pt idx="66">
                  <c:v>38.9686218</c:v>
                </c:pt>
                <c:pt idx="67">
                  <c:v>38.96389944</c:v>
                </c:pt>
                <c:pt idx="68">
                  <c:v>38.95931085</c:v>
                </c:pt>
                <c:pt idx="69">
                  <c:v>38.95531003</c:v>
                </c:pt>
                <c:pt idx="70">
                  <c:v>38.95356381</c:v>
                </c:pt>
                <c:pt idx="71">
                  <c:v>38.95657961</c:v>
                </c:pt>
                <c:pt idx="72">
                  <c:v>38.96199008</c:v>
                </c:pt>
                <c:pt idx="73">
                  <c:v>38.96753401</c:v>
                </c:pt>
                <c:pt idx="74">
                  <c:v>38.97253314</c:v>
                </c:pt>
                <c:pt idx="75">
                  <c:v>38.97755386</c:v>
                </c:pt>
                <c:pt idx="76">
                  <c:v>38.9823932</c:v>
                </c:pt>
                <c:pt idx="77">
                  <c:v>38.98701201</c:v>
                </c:pt>
                <c:pt idx="78">
                  <c:v>38.99154617</c:v>
                </c:pt>
                <c:pt idx="79">
                  <c:v>38.99592304</c:v>
                </c:pt>
                <c:pt idx="80">
                  <c:v>38.99766404</c:v>
                </c:pt>
                <c:pt idx="81">
                  <c:v>38.99633641</c:v>
                </c:pt>
                <c:pt idx="82">
                  <c:v>38.99277773</c:v>
                </c:pt>
                <c:pt idx="83">
                  <c:v>38.98766212</c:v>
                </c:pt>
                <c:pt idx="84">
                  <c:v>38.98125905</c:v>
                </c:pt>
                <c:pt idx="85">
                  <c:v>38.97504714</c:v>
                </c:pt>
                <c:pt idx="86">
                  <c:v>38.96961973</c:v>
                </c:pt>
                <c:pt idx="87">
                  <c:v>38.96445005</c:v>
                </c:pt>
                <c:pt idx="88">
                  <c:v>38.95958786</c:v>
                </c:pt>
                <c:pt idx="89">
                  <c:v>38.95558024</c:v>
                </c:pt>
                <c:pt idx="90">
                  <c:v>38.95368142</c:v>
                </c:pt>
                <c:pt idx="91">
                  <c:v>38.95547121</c:v>
                </c:pt>
                <c:pt idx="92">
                  <c:v>38.96013539</c:v>
                </c:pt>
                <c:pt idx="93">
                  <c:v>38.96663782</c:v>
                </c:pt>
                <c:pt idx="94">
                  <c:v>38.97236777</c:v>
                </c:pt>
                <c:pt idx="95">
                  <c:v>38.9776626</c:v>
                </c:pt>
                <c:pt idx="96">
                  <c:v>38.9825649</c:v>
                </c:pt>
                <c:pt idx="97">
                  <c:v>38.98752237</c:v>
                </c:pt>
                <c:pt idx="98">
                  <c:v>38.99303701</c:v>
                </c:pt>
                <c:pt idx="99">
                  <c:v>38.99898635</c:v>
                </c:pt>
                <c:pt idx="100">
                  <c:v>39.0047465</c:v>
                </c:pt>
                <c:pt idx="101">
                  <c:v>39.00972703</c:v>
                </c:pt>
                <c:pt idx="102">
                  <c:v>39.0134459</c:v>
                </c:pt>
                <c:pt idx="103">
                  <c:v>39.01662888</c:v>
                </c:pt>
                <c:pt idx="104">
                  <c:v>39.01999626</c:v>
                </c:pt>
                <c:pt idx="105">
                  <c:v>39.02340809</c:v>
                </c:pt>
                <c:pt idx="106">
                  <c:v>39.02687396</c:v>
                </c:pt>
                <c:pt idx="107">
                  <c:v>39.03036426</c:v>
                </c:pt>
                <c:pt idx="108">
                  <c:v>39.03390144</c:v>
                </c:pt>
                <c:pt idx="109">
                  <c:v>39.03747234</c:v>
                </c:pt>
                <c:pt idx="110">
                  <c:v>39.04112845</c:v>
                </c:pt>
                <c:pt idx="111">
                  <c:v>39.04484281</c:v>
                </c:pt>
                <c:pt idx="112">
                  <c:v>39.04847085</c:v>
                </c:pt>
                <c:pt idx="113">
                  <c:v>39.05190374</c:v>
                </c:pt>
                <c:pt idx="114">
                  <c:v>39.05514417</c:v>
                </c:pt>
                <c:pt idx="115">
                  <c:v>39.05829218</c:v>
                </c:pt>
                <c:pt idx="116">
                  <c:v>39.06142053</c:v>
                </c:pt>
                <c:pt idx="117">
                  <c:v>39.06449467</c:v>
                </c:pt>
                <c:pt idx="118">
                  <c:v>39.06741487</c:v>
                </c:pt>
                <c:pt idx="119">
                  <c:v>39.06976671</c:v>
                </c:pt>
                <c:pt idx="120">
                  <c:v>39.07055519</c:v>
                </c:pt>
                <c:pt idx="121">
                  <c:v>39.06979751</c:v>
                </c:pt>
                <c:pt idx="122">
                  <c:v>39.06913125</c:v>
                </c:pt>
                <c:pt idx="123">
                  <c:v>39.06861043</c:v>
                </c:pt>
                <c:pt idx="124">
                  <c:v>39.07021015</c:v>
                </c:pt>
                <c:pt idx="125">
                  <c:v>39.07388341</c:v>
                </c:pt>
                <c:pt idx="126">
                  <c:v>39.0784695</c:v>
                </c:pt>
                <c:pt idx="127">
                  <c:v>39.08203281</c:v>
                </c:pt>
                <c:pt idx="128">
                  <c:v>39.08389856</c:v>
                </c:pt>
                <c:pt idx="129">
                  <c:v>39.08472342</c:v>
                </c:pt>
                <c:pt idx="130">
                  <c:v>39.08510982</c:v>
                </c:pt>
                <c:pt idx="131">
                  <c:v>39.08541514</c:v>
                </c:pt>
                <c:pt idx="132">
                  <c:v>39.08578334</c:v>
                </c:pt>
                <c:pt idx="133">
                  <c:v>39.0860052</c:v>
                </c:pt>
                <c:pt idx="134">
                  <c:v>39.08569909</c:v>
                </c:pt>
                <c:pt idx="135">
                  <c:v>39.08353092</c:v>
                </c:pt>
                <c:pt idx="136">
                  <c:v>39.07925574</c:v>
                </c:pt>
                <c:pt idx="137">
                  <c:v>39.07392097</c:v>
                </c:pt>
                <c:pt idx="138">
                  <c:v>39.06960806</c:v>
                </c:pt>
                <c:pt idx="139">
                  <c:v>39.06920056</c:v>
                </c:pt>
                <c:pt idx="140">
                  <c:v>39.06748991</c:v>
                </c:pt>
                <c:pt idx="141">
                  <c:v>39.06487142</c:v>
                </c:pt>
                <c:pt idx="142">
                  <c:v>39.06199087</c:v>
                </c:pt>
                <c:pt idx="143">
                  <c:v>39.060548</c:v>
                </c:pt>
                <c:pt idx="144">
                  <c:v>39.06173302</c:v>
                </c:pt>
                <c:pt idx="145">
                  <c:v>39.0655241</c:v>
                </c:pt>
                <c:pt idx="146">
                  <c:v>39.07088265</c:v>
                </c:pt>
                <c:pt idx="147">
                  <c:v>39.07608492</c:v>
                </c:pt>
                <c:pt idx="148">
                  <c:v>39.08013799</c:v>
                </c:pt>
                <c:pt idx="149">
                  <c:v>39.0833762</c:v>
                </c:pt>
                <c:pt idx="150">
                  <c:v>39.08506985</c:v>
                </c:pt>
                <c:pt idx="151">
                  <c:v>39.08442338</c:v>
                </c:pt>
                <c:pt idx="152">
                  <c:v>39.08170756</c:v>
                </c:pt>
                <c:pt idx="153">
                  <c:v>39.07725187</c:v>
                </c:pt>
                <c:pt idx="154">
                  <c:v>39.07182466</c:v>
                </c:pt>
                <c:pt idx="155">
                  <c:v>39.0671889</c:v>
                </c:pt>
                <c:pt idx="156">
                  <c:v>39.06474109</c:v>
                </c:pt>
                <c:pt idx="157">
                  <c:v>39.06562418</c:v>
                </c:pt>
                <c:pt idx="158">
                  <c:v>39.06906178</c:v>
                </c:pt>
                <c:pt idx="159">
                  <c:v>39.07397099</c:v>
                </c:pt>
                <c:pt idx="160">
                  <c:v>39.07895257</c:v>
                </c:pt>
                <c:pt idx="161">
                  <c:v>39.08275998</c:v>
                </c:pt>
                <c:pt idx="162">
                  <c:v>39.08537975</c:v>
                </c:pt>
                <c:pt idx="163">
                  <c:v>39.08662232</c:v>
                </c:pt>
                <c:pt idx="164">
                  <c:v>39.08604479</c:v>
                </c:pt>
                <c:pt idx="165">
                  <c:v>39.08295672</c:v>
                </c:pt>
                <c:pt idx="166">
                  <c:v>39.07779737</c:v>
                </c:pt>
                <c:pt idx="167">
                  <c:v>39.07264838</c:v>
                </c:pt>
                <c:pt idx="168">
                  <c:v>39.06901661</c:v>
                </c:pt>
                <c:pt idx="169">
                  <c:v>39.06846742</c:v>
                </c:pt>
                <c:pt idx="170">
                  <c:v>39.07115267</c:v>
                </c:pt>
                <c:pt idx="171">
                  <c:v>39.07544045</c:v>
                </c:pt>
                <c:pt idx="172">
                  <c:v>39.08032978</c:v>
                </c:pt>
                <c:pt idx="173">
                  <c:v>39.08488506</c:v>
                </c:pt>
                <c:pt idx="174">
                  <c:v>39.08828374</c:v>
                </c:pt>
                <c:pt idx="175">
                  <c:v>39.08903231</c:v>
                </c:pt>
                <c:pt idx="176">
                  <c:v>39.08715025</c:v>
                </c:pt>
                <c:pt idx="177">
                  <c:v>39.08306451</c:v>
                </c:pt>
                <c:pt idx="178">
                  <c:v>39.07813356</c:v>
                </c:pt>
                <c:pt idx="179">
                  <c:v>39.07361464</c:v>
                </c:pt>
                <c:pt idx="180">
                  <c:v>39.07083326</c:v>
                </c:pt>
                <c:pt idx="181">
                  <c:v>39.06984078</c:v>
                </c:pt>
                <c:pt idx="182">
                  <c:v>39.07232668</c:v>
                </c:pt>
                <c:pt idx="183">
                  <c:v>39.07684101</c:v>
                </c:pt>
                <c:pt idx="184">
                  <c:v>39.08189895</c:v>
                </c:pt>
                <c:pt idx="185">
                  <c:v>39.08605924</c:v>
                </c:pt>
                <c:pt idx="186">
                  <c:v>39.08881493</c:v>
                </c:pt>
                <c:pt idx="187">
                  <c:v>39.08977322</c:v>
                </c:pt>
                <c:pt idx="188">
                  <c:v>39.08873422</c:v>
                </c:pt>
                <c:pt idx="189">
                  <c:v>39.08493137</c:v>
                </c:pt>
                <c:pt idx="190">
                  <c:v>39.07995445</c:v>
                </c:pt>
                <c:pt idx="191">
                  <c:v>39.07454873</c:v>
                </c:pt>
                <c:pt idx="192">
                  <c:v>39.07016757</c:v>
                </c:pt>
                <c:pt idx="193">
                  <c:v>39.06747946</c:v>
                </c:pt>
                <c:pt idx="194">
                  <c:v>39.0665756</c:v>
                </c:pt>
                <c:pt idx="195">
                  <c:v>39.06805442</c:v>
                </c:pt>
                <c:pt idx="196">
                  <c:v>39.07105293</c:v>
                </c:pt>
                <c:pt idx="197">
                  <c:v>39.0752674</c:v>
                </c:pt>
                <c:pt idx="198">
                  <c:v>39.07997994</c:v>
                </c:pt>
                <c:pt idx="199">
                  <c:v>39.08456313</c:v>
                </c:pt>
                <c:pt idx="200">
                  <c:v>39.08904474</c:v>
                </c:pt>
                <c:pt idx="201">
                  <c:v>39.0934647</c:v>
                </c:pt>
                <c:pt idx="202">
                  <c:v>39.09746834</c:v>
                </c:pt>
                <c:pt idx="203">
                  <c:v>39.09926012</c:v>
                </c:pt>
                <c:pt idx="204">
                  <c:v>39.09797863</c:v>
                </c:pt>
                <c:pt idx="205">
                  <c:v>39.09397315</c:v>
                </c:pt>
                <c:pt idx="206">
                  <c:v>39.08788649</c:v>
                </c:pt>
                <c:pt idx="207">
                  <c:v>39.08136759</c:v>
                </c:pt>
                <c:pt idx="208">
                  <c:v>39.07601454</c:v>
                </c:pt>
                <c:pt idx="209">
                  <c:v>39.07316316</c:v>
                </c:pt>
                <c:pt idx="210">
                  <c:v>39.07321328</c:v>
                </c:pt>
                <c:pt idx="211">
                  <c:v>39.07620293</c:v>
                </c:pt>
                <c:pt idx="212">
                  <c:v>39.08109268</c:v>
                </c:pt>
                <c:pt idx="213">
                  <c:v>39.08689567</c:v>
                </c:pt>
                <c:pt idx="214">
                  <c:v>39.09228198</c:v>
                </c:pt>
                <c:pt idx="215">
                  <c:v>39.09692818</c:v>
                </c:pt>
                <c:pt idx="216">
                  <c:v>39.10044089</c:v>
                </c:pt>
                <c:pt idx="217">
                  <c:v>39.10217353</c:v>
                </c:pt>
                <c:pt idx="218">
                  <c:v>39.10170867</c:v>
                </c:pt>
                <c:pt idx="219">
                  <c:v>39.09876957</c:v>
                </c:pt>
                <c:pt idx="220">
                  <c:v>39.09413961</c:v>
                </c:pt>
                <c:pt idx="221">
                  <c:v>39.0884143</c:v>
                </c:pt>
                <c:pt idx="222">
                  <c:v>39.08233839</c:v>
                </c:pt>
                <c:pt idx="223">
                  <c:v>39.0765064</c:v>
                </c:pt>
                <c:pt idx="224">
                  <c:v>39.07135122</c:v>
                </c:pt>
                <c:pt idx="225">
                  <c:v>39.06742648</c:v>
                </c:pt>
                <c:pt idx="226">
                  <c:v>39.06611659</c:v>
                </c:pt>
                <c:pt idx="227">
                  <c:v>39.06746993</c:v>
                </c:pt>
                <c:pt idx="228">
                  <c:v>39.070681</c:v>
                </c:pt>
                <c:pt idx="229">
                  <c:v>39.07538789</c:v>
                </c:pt>
                <c:pt idx="230">
                  <c:v>39.08040045</c:v>
                </c:pt>
                <c:pt idx="231">
                  <c:v>39.08469922</c:v>
                </c:pt>
                <c:pt idx="232">
                  <c:v>39.0877591</c:v>
                </c:pt>
                <c:pt idx="233">
                  <c:v>39.08943768</c:v>
                </c:pt>
                <c:pt idx="234">
                  <c:v>39.08999663</c:v>
                </c:pt>
                <c:pt idx="235">
                  <c:v>39.08952577</c:v>
                </c:pt>
                <c:pt idx="236">
                  <c:v>39.08799747</c:v>
                </c:pt>
                <c:pt idx="237">
                  <c:v>39.08506972</c:v>
                </c:pt>
                <c:pt idx="238">
                  <c:v>39.08091279</c:v>
                </c:pt>
                <c:pt idx="239">
                  <c:v>39.07563188</c:v>
                </c:pt>
                <c:pt idx="240">
                  <c:v>39.06961242</c:v>
                </c:pt>
                <c:pt idx="241">
                  <c:v>39.06387523</c:v>
                </c:pt>
                <c:pt idx="242">
                  <c:v>39.05988577</c:v>
                </c:pt>
                <c:pt idx="243">
                  <c:v>39.05751605</c:v>
                </c:pt>
                <c:pt idx="244">
                  <c:v>39.05552887</c:v>
                </c:pt>
                <c:pt idx="245">
                  <c:v>39.05246724</c:v>
                </c:pt>
                <c:pt idx="246">
                  <c:v>39.048936</c:v>
                </c:pt>
                <c:pt idx="247">
                  <c:v>39.04504533</c:v>
                </c:pt>
                <c:pt idx="248">
                  <c:v>39.04063669</c:v>
                </c:pt>
                <c:pt idx="249">
                  <c:v>39.03538506</c:v>
                </c:pt>
                <c:pt idx="250">
                  <c:v>39.03007123</c:v>
                </c:pt>
                <c:pt idx="251">
                  <c:v>39.02486819</c:v>
                </c:pt>
                <c:pt idx="252">
                  <c:v>39.01938632</c:v>
                </c:pt>
                <c:pt idx="253">
                  <c:v>39.01327297</c:v>
                </c:pt>
                <c:pt idx="254">
                  <c:v>39.00664233</c:v>
                </c:pt>
                <c:pt idx="255">
                  <c:v>38.99998008</c:v>
                </c:pt>
                <c:pt idx="256">
                  <c:v>38.99323009</c:v>
                </c:pt>
                <c:pt idx="257">
                  <c:v>38.98655265</c:v>
                </c:pt>
                <c:pt idx="258">
                  <c:v>38.97982519</c:v>
                </c:pt>
                <c:pt idx="259">
                  <c:v>38.9731954</c:v>
                </c:pt>
                <c:pt idx="260">
                  <c:v>38.96680329</c:v>
                </c:pt>
                <c:pt idx="261">
                  <c:v>38.96086623</c:v>
                </c:pt>
                <c:pt idx="262">
                  <c:v>38.95513782</c:v>
                </c:pt>
                <c:pt idx="263">
                  <c:v>38.94886751</c:v>
                </c:pt>
                <c:pt idx="264">
                  <c:v>38.94167836</c:v>
                </c:pt>
                <c:pt idx="265">
                  <c:v>38.93455763</c:v>
                </c:pt>
                <c:pt idx="266">
                  <c:v>38.92781821</c:v>
                </c:pt>
                <c:pt idx="267">
                  <c:v>38.92210231</c:v>
                </c:pt>
                <c:pt idx="268">
                  <c:v>38.91740412</c:v>
                </c:pt>
                <c:pt idx="269">
                  <c:v>38.91387954</c:v>
                </c:pt>
                <c:pt idx="270">
                  <c:v>38.911263</c:v>
                </c:pt>
                <c:pt idx="271">
                  <c:v>38.90985993</c:v>
                </c:pt>
                <c:pt idx="272">
                  <c:v>38.90967407</c:v>
                </c:pt>
                <c:pt idx="273">
                  <c:v>38.91047486</c:v>
                </c:pt>
                <c:pt idx="274">
                  <c:v>38.91268697</c:v>
                </c:pt>
                <c:pt idx="275">
                  <c:v>38.91641087</c:v>
                </c:pt>
                <c:pt idx="276">
                  <c:v>38.92076556</c:v>
                </c:pt>
                <c:pt idx="277">
                  <c:v>38.92558858</c:v>
                </c:pt>
                <c:pt idx="278">
                  <c:v>38.93103815</c:v>
                </c:pt>
                <c:pt idx="279">
                  <c:v>38.93674174</c:v>
                </c:pt>
                <c:pt idx="280">
                  <c:v>38.94162565</c:v>
                </c:pt>
                <c:pt idx="281">
                  <c:v>38.94588692</c:v>
                </c:pt>
                <c:pt idx="282">
                  <c:v>38.94932046</c:v>
                </c:pt>
                <c:pt idx="283">
                  <c:v>38.95147152</c:v>
                </c:pt>
                <c:pt idx="284">
                  <c:v>38.95185557</c:v>
                </c:pt>
                <c:pt idx="285">
                  <c:v>38.95044954</c:v>
                </c:pt>
                <c:pt idx="286">
                  <c:v>38.94888745</c:v>
                </c:pt>
                <c:pt idx="287">
                  <c:v>38.94942386</c:v>
                </c:pt>
                <c:pt idx="288">
                  <c:v>38.95252565</c:v>
                </c:pt>
                <c:pt idx="289">
                  <c:v>38.95812163</c:v>
                </c:pt>
                <c:pt idx="290">
                  <c:v>38.96399024</c:v>
                </c:pt>
                <c:pt idx="291">
                  <c:v>38.968355</c:v>
                </c:pt>
                <c:pt idx="292">
                  <c:v>38.96881031</c:v>
                </c:pt>
                <c:pt idx="293">
                  <c:v>38.96541475</c:v>
                </c:pt>
                <c:pt idx="294">
                  <c:v>38.96034159</c:v>
                </c:pt>
                <c:pt idx="295">
                  <c:v>38.95392839</c:v>
                </c:pt>
                <c:pt idx="296">
                  <c:v>38.94807051</c:v>
                </c:pt>
                <c:pt idx="297">
                  <c:v>38.94378993</c:v>
                </c:pt>
                <c:pt idx="298">
                  <c:v>38.94224894</c:v>
                </c:pt>
                <c:pt idx="299">
                  <c:v>38.9435277</c:v>
                </c:pt>
                <c:pt idx="300">
                  <c:v>38.94760764</c:v>
                </c:pt>
                <c:pt idx="301">
                  <c:v>38.95387183</c:v>
                </c:pt>
                <c:pt idx="302">
                  <c:v>38.9589614</c:v>
                </c:pt>
                <c:pt idx="303">
                  <c:v>38.96269381</c:v>
                </c:pt>
                <c:pt idx="304">
                  <c:v>38.96435886</c:v>
                </c:pt>
                <c:pt idx="305">
                  <c:v>38.96453307</c:v>
                </c:pt>
                <c:pt idx="306">
                  <c:v>38.96377399</c:v>
                </c:pt>
                <c:pt idx="307">
                  <c:v>38.96229253</c:v>
                </c:pt>
                <c:pt idx="308">
                  <c:v>38.95998907</c:v>
                </c:pt>
                <c:pt idx="309">
                  <c:v>38.95612439</c:v>
                </c:pt>
                <c:pt idx="310">
                  <c:v>38.95039183</c:v>
                </c:pt>
                <c:pt idx="311">
                  <c:v>38.94362122</c:v>
                </c:pt>
                <c:pt idx="312">
                  <c:v>38.93674701</c:v>
                </c:pt>
                <c:pt idx="313">
                  <c:v>38.93106611</c:v>
                </c:pt>
                <c:pt idx="314">
                  <c:v>38.92990656</c:v>
                </c:pt>
                <c:pt idx="315">
                  <c:v>38.93220825</c:v>
                </c:pt>
                <c:pt idx="316">
                  <c:v>38.93843769</c:v>
                </c:pt>
                <c:pt idx="317">
                  <c:v>38.94385407</c:v>
                </c:pt>
                <c:pt idx="318">
                  <c:v>38.94860016</c:v>
                </c:pt>
                <c:pt idx="319">
                  <c:v>38.95294805</c:v>
                </c:pt>
                <c:pt idx="320">
                  <c:v>38.95549642</c:v>
                </c:pt>
                <c:pt idx="321">
                  <c:v>38.95632212</c:v>
                </c:pt>
                <c:pt idx="322">
                  <c:v>38.95551023</c:v>
                </c:pt>
                <c:pt idx="323">
                  <c:v>38.95245395</c:v>
                </c:pt>
                <c:pt idx="324">
                  <c:v>38.94719503</c:v>
                </c:pt>
                <c:pt idx="325">
                  <c:v>38.94093965</c:v>
                </c:pt>
                <c:pt idx="326">
                  <c:v>38.93436086</c:v>
                </c:pt>
                <c:pt idx="327">
                  <c:v>38.93004791</c:v>
                </c:pt>
                <c:pt idx="328">
                  <c:v>38.92959104</c:v>
                </c:pt>
                <c:pt idx="329">
                  <c:v>38.93119747</c:v>
                </c:pt>
                <c:pt idx="330">
                  <c:v>38.93633607</c:v>
                </c:pt>
                <c:pt idx="331">
                  <c:v>38.94327195</c:v>
                </c:pt>
                <c:pt idx="332">
                  <c:v>38.94757098</c:v>
                </c:pt>
                <c:pt idx="333">
                  <c:v>38.94976293</c:v>
                </c:pt>
                <c:pt idx="334">
                  <c:v>38.95087951</c:v>
                </c:pt>
                <c:pt idx="335">
                  <c:v>38.95140148</c:v>
                </c:pt>
                <c:pt idx="336">
                  <c:v>38.95123269</c:v>
                </c:pt>
                <c:pt idx="337">
                  <c:v>38.94920754</c:v>
                </c:pt>
                <c:pt idx="338">
                  <c:v>38.94537064</c:v>
                </c:pt>
                <c:pt idx="339">
                  <c:v>38.93969444</c:v>
                </c:pt>
                <c:pt idx="340">
                  <c:v>38.93401795</c:v>
                </c:pt>
                <c:pt idx="341">
                  <c:v>38.9301707</c:v>
                </c:pt>
                <c:pt idx="342">
                  <c:v>38.92991668</c:v>
                </c:pt>
                <c:pt idx="343">
                  <c:v>38.9341271</c:v>
                </c:pt>
                <c:pt idx="344">
                  <c:v>38.939938</c:v>
                </c:pt>
                <c:pt idx="345">
                  <c:v>38.94570057</c:v>
                </c:pt>
                <c:pt idx="346">
                  <c:v>38.9502056</c:v>
                </c:pt>
                <c:pt idx="347">
                  <c:v>38.95234966</c:v>
                </c:pt>
                <c:pt idx="348">
                  <c:v>38.9527775</c:v>
                </c:pt>
                <c:pt idx="349">
                  <c:v>38.94994586</c:v>
                </c:pt>
                <c:pt idx="350">
                  <c:v>38.94469104</c:v>
                </c:pt>
                <c:pt idx="351">
                  <c:v>38.93912812</c:v>
                </c:pt>
                <c:pt idx="352">
                  <c:v>38.93543242</c:v>
                </c:pt>
                <c:pt idx="353">
                  <c:v>38.9340758</c:v>
                </c:pt>
                <c:pt idx="354">
                  <c:v>38.93620191</c:v>
                </c:pt>
                <c:pt idx="355">
                  <c:v>38.94216117</c:v>
                </c:pt>
                <c:pt idx="356">
                  <c:v>38.94783788</c:v>
                </c:pt>
                <c:pt idx="357">
                  <c:v>38.95206122</c:v>
                </c:pt>
                <c:pt idx="358">
                  <c:v>38.95360626</c:v>
                </c:pt>
                <c:pt idx="359">
                  <c:v>38.95237102</c:v>
                </c:pt>
                <c:pt idx="360">
                  <c:v>38.94851949</c:v>
                </c:pt>
                <c:pt idx="361">
                  <c:v>38.94299902</c:v>
                </c:pt>
                <c:pt idx="362">
                  <c:v>38.93748161</c:v>
                </c:pt>
                <c:pt idx="363">
                  <c:v>38.93444297</c:v>
                </c:pt>
                <c:pt idx="364">
                  <c:v>38.93461359</c:v>
                </c:pt>
                <c:pt idx="365">
                  <c:v>38.93858292</c:v>
                </c:pt>
                <c:pt idx="366">
                  <c:v>38.94376416</c:v>
                </c:pt>
                <c:pt idx="367">
                  <c:v>38.94778821</c:v>
                </c:pt>
                <c:pt idx="368">
                  <c:v>38.94928461</c:v>
                </c:pt>
                <c:pt idx="369">
                  <c:v>38.94550556</c:v>
                </c:pt>
                <c:pt idx="370">
                  <c:v>38.94004969</c:v>
                </c:pt>
                <c:pt idx="371">
                  <c:v>38.93473327</c:v>
                </c:pt>
                <c:pt idx="372">
                  <c:v>38.9311455</c:v>
                </c:pt>
                <c:pt idx="373">
                  <c:v>38.93082935</c:v>
                </c:pt>
                <c:pt idx="374">
                  <c:v>38.93379698</c:v>
                </c:pt>
                <c:pt idx="375">
                  <c:v>38.93979176</c:v>
                </c:pt>
                <c:pt idx="376">
                  <c:v>38.94509793</c:v>
                </c:pt>
                <c:pt idx="377">
                  <c:v>38.9475135</c:v>
                </c:pt>
                <c:pt idx="378">
                  <c:v>38.94730284</c:v>
                </c:pt>
                <c:pt idx="379">
                  <c:v>38.94377257</c:v>
                </c:pt>
                <c:pt idx="380">
                  <c:v>38.93873983</c:v>
                </c:pt>
                <c:pt idx="381">
                  <c:v>38.9344288</c:v>
                </c:pt>
                <c:pt idx="382">
                  <c:v>38.93266626</c:v>
                </c:pt>
                <c:pt idx="383">
                  <c:v>38.93488041</c:v>
                </c:pt>
                <c:pt idx="384">
                  <c:v>38.93985517</c:v>
                </c:pt>
                <c:pt idx="385">
                  <c:v>38.94552463</c:v>
                </c:pt>
                <c:pt idx="386">
                  <c:v>38.94828458</c:v>
                </c:pt>
                <c:pt idx="387">
                  <c:v>38.94865595</c:v>
                </c:pt>
                <c:pt idx="388">
                  <c:v>38.94696323</c:v>
                </c:pt>
                <c:pt idx="389">
                  <c:v>38.94311324</c:v>
                </c:pt>
                <c:pt idx="390">
                  <c:v>38.93756111</c:v>
                </c:pt>
                <c:pt idx="391">
                  <c:v>38.93237754</c:v>
                </c:pt>
                <c:pt idx="392">
                  <c:v>38.93052329</c:v>
                </c:pt>
                <c:pt idx="393">
                  <c:v>38.93255356</c:v>
                </c:pt>
                <c:pt idx="394">
                  <c:v>38.93794306</c:v>
                </c:pt>
                <c:pt idx="395">
                  <c:v>38.94374025</c:v>
                </c:pt>
                <c:pt idx="396">
                  <c:v>38.94762035</c:v>
                </c:pt>
                <c:pt idx="397">
                  <c:v>38.94963287</c:v>
                </c:pt>
                <c:pt idx="398">
                  <c:v>38.95059809</c:v>
                </c:pt>
                <c:pt idx="399">
                  <c:v>38.95106246</c:v>
                </c:pt>
                <c:pt idx="400">
                  <c:v>38.95143521</c:v>
                </c:pt>
                <c:pt idx="401">
                  <c:v>38.95174146</c:v>
                </c:pt>
                <c:pt idx="402">
                  <c:v>38.95074172</c:v>
                </c:pt>
                <c:pt idx="403">
                  <c:v>38.94704738</c:v>
                </c:pt>
                <c:pt idx="404">
                  <c:v>38.94122224</c:v>
                </c:pt>
                <c:pt idx="405">
                  <c:v>38.93517913</c:v>
                </c:pt>
                <c:pt idx="406">
                  <c:v>38.93051345</c:v>
                </c:pt>
                <c:pt idx="407">
                  <c:v>38.92769122</c:v>
                </c:pt>
                <c:pt idx="408">
                  <c:v>38.92540844</c:v>
                </c:pt>
                <c:pt idx="409">
                  <c:v>38.9237042</c:v>
                </c:pt>
                <c:pt idx="410">
                  <c:v>38.92329061</c:v>
                </c:pt>
                <c:pt idx="411">
                  <c:v>38.9248059</c:v>
                </c:pt>
                <c:pt idx="412">
                  <c:v>38.92899148</c:v>
                </c:pt>
                <c:pt idx="413">
                  <c:v>38.93414314</c:v>
                </c:pt>
                <c:pt idx="414">
                  <c:v>38.93700799</c:v>
                </c:pt>
                <c:pt idx="415">
                  <c:v>38.93776333</c:v>
                </c:pt>
                <c:pt idx="416">
                  <c:v>38.93889908</c:v>
                </c:pt>
                <c:pt idx="417">
                  <c:v>38.94034369</c:v>
                </c:pt>
                <c:pt idx="418">
                  <c:v>38.94186731</c:v>
                </c:pt>
                <c:pt idx="419">
                  <c:v>38.94326161</c:v>
                </c:pt>
                <c:pt idx="420">
                  <c:v>38.94431694</c:v>
                </c:pt>
                <c:pt idx="421">
                  <c:v>38.9444317</c:v>
                </c:pt>
                <c:pt idx="422">
                  <c:v>38.94286585</c:v>
                </c:pt>
                <c:pt idx="423">
                  <c:v>38.93887476</c:v>
                </c:pt>
                <c:pt idx="424">
                  <c:v>38.93352962</c:v>
                </c:pt>
                <c:pt idx="425">
                  <c:v>38.92982325</c:v>
                </c:pt>
                <c:pt idx="426">
                  <c:v>38.92839204</c:v>
                </c:pt>
                <c:pt idx="427">
                  <c:v>38.92791782</c:v>
                </c:pt>
                <c:pt idx="428">
                  <c:v>38.92740625</c:v>
                </c:pt>
                <c:pt idx="429">
                  <c:v>38.92726456</c:v>
                </c:pt>
                <c:pt idx="430">
                  <c:v>38.92800405</c:v>
                </c:pt>
                <c:pt idx="431">
                  <c:v>38.93064454</c:v>
                </c:pt>
                <c:pt idx="432">
                  <c:v>38.93528244</c:v>
                </c:pt>
                <c:pt idx="433">
                  <c:v>38.9389132</c:v>
                </c:pt>
                <c:pt idx="434">
                  <c:v>38.94028337</c:v>
                </c:pt>
                <c:pt idx="435">
                  <c:v>38.94127393</c:v>
                </c:pt>
                <c:pt idx="436">
                  <c:v>38.94144192</c:v>
                </c:pt>
                <c:pt idx="437">
                  <c:v>38.94127805</c:v>
                </c:pt>
                <c:pt idx="438">
                  <c:v>38.94070064</c:v>
                </c:pt>
                <c:pt idx="439">
                  <c:v>38.93976084</c:v>
                </c:pt>
                <c:pt idx="440">
                  <c:v>38.93786089</c:v>
                </c:pt>
                <c:pt idx="441">
                  <c:v>38.93381719</c:v>
                </c:pt>
                <c:pt idx="442">
                  <c:v>38.92851537</c:v>
                </c:pt>
                <c:pt idx="443">
                  <c:v>38.92311199</c:v>
                </c:pt>
                <c:pt idx="444">
                  <c:v>38.91947899</c:v>
                </c:pt>
                <c:pt idx="445">
                  <c:v>38.91781719</c:v>
                </c:pt>
                <c:pt idx="446">
                  <c:v>38.91711398</c:v>
                </c:pt>
                <c:pt idx="447">
                  <c:v>38.91706683</c:v>
                </c:pt>
                <c:pt idx="448">
                  <c:v>38.91789927</c:v>
                </c:pt>
                <c:pt idx="449">
                  <c:v>38.9194341</c:v>
                </c:pt>
                <c:pt idx="450">
                  <c:v>38.92169937</c:v>
                </c:pt>
                <c:pt idx="451">
                  <c:v>38.92561412</c:v>
                </c:pt>
                <c:pt idx="452">
                  <c:v>38.93101306</c:v>
                </c:pt>
                <c:pt idx="453">
                  <c:v>38.9353174</c:v>
                </c:pt>
                <c:pt idx="454">
                  <c:v>38.9366049</c:v>
                </c:pt>
                <c:pt idx="455">
                  <c:v>38.93781578</c:v>
                </c:pt>
                <c:pt idx="456">
                  <c:v>38.9392389</c:v>
                </c:pt>
                <c:pt idx="457">
                  <c:v>38.94042104</c:v>
                </c:pt>
                <c:pt idx="458">
                  <c:v>38.94136866</c:v>
                </c:pt>
                <c:pt idx="459">
                  <c:v>38.94202535</c:v>
                </c:pt>
                <c:pt idx="460">
                  <c:v>38.94213072</c:v>
                </c:pt>
                <c:pt idx="461">
                  <c:v>38.94142108</c:v>
                </c:pt>
                <c:pt idx="462">
                  <c:v>38.9392015</c:v>
                </c:pt>
                <c:pt idx="463">
                  <c:v>38.93454192</c:v>
                </c:pt>
                <c:pt idx="464">
                  <c:v>38.92863431</c:v>
                </c:pt>
                <c:pt idx="465">
                  <c:v>38.92248895</c:v>
                </c:pt>
                <c:pt idx="466">
                  <c:v>38.91783996</c:v>
                </c:pt>
                <c:pt idx="467">
                  <c:v>38.91552954</c:v>
                </c:pt>
                <c:pt idx="468">
                  <c:v>38.9151844</c:v>
                </c:pt>
                <c:pt idx="469">
                  <c:v>38.91552547</c:v>
                </c:pt>
                <c:pt idx="470">
                  <c:v>38.91598031</c:v>
                </c:pt>
                <c:pt idx="471">
                  <c:v>38.91668326</c:v>
                </c:pt>
                <c:pt idx="472">
                  <c:v>38.91763954</c:v>
                </c:pt>
                <c:pt idx="473">
                  <c:v>38.9190372</c:v>
                </c:pt>
                <c:pt idx="474">
                  <c:v>38.92074606</c:v>
                </c:pt>
                <c:pt idx="475">
                  <c:v>38.92210368</c:v>
                </c:pt>
                <c:pt idx="476">
                  <c:v>38.92177529</c:v>
                </c:pt>
                <c:pt idx="477">
                  <c:v>38.91945608</c:v>
                </c:pt>
                <c:pt idx="478">
                  <c:v>38.91517286</c:v>
                </c:pt>
                <c:pt idx="479">
                  <c:v>38.90971605</c:v>
                </c:pt>
                <c:pt idx="480">
                  <c:v>38.90381089</c:v>
                </c:pt>
                <c:pt idx="481">
                  <c:v>38.89784915</c:v>
                </c:pt>
                <c:pt idx="482">
                  <c:v>38.89177428</c:v>
                </c:pt>
                <c:pt idx="483">
                  <c:v>38.88576198</c:v>
                </c:pt>
                <c:pt idx="484">
                  <c:v>38.88018555</c:v>
                </c:pt>
                <c:pt idx="485">
                  <c:v>38.87482228</c:v>
                </c:pt>
                <c:pt idx="486">
                  <c:v>38.8691457</c:v>
                </c:pt>
                <c:pt idx="487">
                  <c:v>38.8631732</c:v>
                </c:pt>
                <c:pt idx="488">
                  <c:v>38.85742929</c:v>
                </c:pt>
                <c:pt idx="489">
                  <c:v>38.85181734</c:v>
                </c:pt>
                <c:pt idx="490">
                  <c:v>38.84632447</c:v>
                </c:pt>
                <c:pt idx="491">
                  <c:v>38.8408465</c:v>
                </c:pt>
                <c:pt idx="492">
                  <c:v>38.83535265</c:v>
                </c:pt>
                <c:pt idx="493">
                  <c:v>38.82990151</c:v>
                </c:pt>
                <c:pt idx="494">
                  <c:v>38.82434129</c:v>
                </c:pt>
                <c:pt idx="495">
                  <c:v>38.81875456</c:v>
                </c:pt>
                <c:pt idx="496">
                  <c:v>38.81433834</c:v>
                </c:pt>
                <c:pt idx="497">
                  <c:v>38.81348694</c:v>
                </c:pt>
                <c:pt idx="498">
                  <c:v>38.81541998</c:v>
                </c:pt>
                <c:pt idx="499">
                  <c:v>38.81944823</c:v>
                </c:pt>
                <c:pt idx="500">
                  <c:v>38.82456523</c:v>
                </c:pt>
                <c:pt idx="501">
                  <c:v>38.82971908</c:v>
                </c:pt>
                <c:pt idx="502">
                  <c:v>38.83360902</c:v>
                </c:pt>
                <c:pt idx="503">
                  <c:v>38.83492529</c:v>
                </c:pt>
                <c:pt idx="504">
                  <c:v>38.83362186</c:v>
                </c:pt>
                <c:pt idx="505">
                  <c:v>38.82897455</c:v>
                </c:pt>
                <c:pt idx="506">
                  <c:v>38.8233655</c:v>
                </c:pt>
                <c:pt idx="507">
                  <c:v>38.81866672</c:v>
                </c:pt>
                <c:pt idx="508">
                  <c:v>38.81637437</c:v>
                </c:pt>
                <c:pt idx="509">
                  <c:v>38.81713365</c:v>
                </c:pt>
                <c:pt idx="510">
                  <c:v>38.82145543</c:v>
                </c:pt>
                <c:pt idx="511">
                  <c:v>38.82674898</c:v>
                </c:pt>
                <c:pt idx="512">
                  <c:v>38.8320657</c:v>
                </c:pt>
                <c:pt idx="513">
                  <c:v>38.83663472</c:v>
                </c:pt>
                <c:pt idx="514">
                  <c:v>38.83881268</c:v>
                </c:pt>
                <c:pt idx="515">
                  <c:v>38.83845885</c:v>
                </c:pt>
                <c:pt idx="516">
                  <c:v>38.8360115</c:v>
                </c:pt>
                <c:pt idx="517">
                  <c:v>38.83195252</c:v>
                </c:pt>
                <c:pt idx="518">
                  <c:v>38.82684562</c:v>
                </c:pt>
                <c:pt idx="519">
                  <c:v>38.82187632</c:v>
                </c:pt>
                <c:pt idx="520">
                  <c:v>38.81796508</c:v>
                </c:pt>
                <c:pt idx="521">
                  <c:v>38.81710042</c:v>
                </c:pt>
                <c:pt idx="522">
                  <c:v>38.81836956</c:v>
                </c:pt>
                <c:pt idx="523">
                  <c:v>38.82245511</c:v>
                </c:pt>
                <c:pt idx="524">
                  <c:v>38.82780288</c:v>
                </c:pt>
                <c:pt idx="525">
                  <c:v>38.83313233</c:v>
                </c:pt>
                <c:pt idx="526">
                  <c:v>38.83731141</c:v>
                </c:pt>
                <c:pt idx="527">
                  <c:v>38.83868837</c:v>
                </c:pt>
                <c:pt idx="528">
                  <c:v>38.83777921</c:v>
                </c:pt>
                <c:pt idx="529">
                  <c:v>38.8350334</c:v>
                </c:pt>
                <c:pt idx="530">
                  <c:v>38.83084426</c:v>
                </c:pt>
                <c:pt idx="531">
                  <c:v>38.82589099</c:v>
                </c:pt>
                <c:pt idx="532">
                  <c:v>38.82113915</c:v>
                </c:pt>
                <c:pt idx="533">
                  <c:v>38.81805467</c:v>
                </c:pt>
                <c:pt idx="534">
                  <c:v>38.81755593</c:v>
                </c:pt>
                <c:pt idx="535">
                  <c:v>38.81887657</c:v>
                </c:pt>
                <c:pt idx="536">
                  <c:v>38.82235336</c:v>
                </c:pt>
                <c:pt idx="537">
                  <c:v>38.82766615</c:v>
                </c:pt>
                <c:pt idx="538">
                  <c:v>38.83281392</c:v>
                </c:pt>
                <c:pt idx="539">
                  <c:v>38.83687583</c:v>
                </c:pt>
                <c:pt idx="540">
                  <c:v>38.83875535</c:v>
                </c:pt>
                <c:pt idx="541">
                  <c:v>38.83863883</c:v>
                </c:pt>
                <c:pt idx="542">
                  <c:v>38.83660335</c:v>
                </c:pt>
                <c:pt idx="543">
                  <c:v>38.83341428</c:v>
                </c:pt>
                <c:pt idx="544">
                  <c:v>38.8291222</c:v>
                </c:pt>
                <c:pt idx="545">
                  <c:v>38.82429385</c:v>
                </c:pt>
                <c:pt idx="546">
                  <c:v>38.81983918</c:v>
                </c:pt>
                <c:pt idx="547">
                  <c:v>38.81665236</c:v>
                </c:pt>
                <c:pt idx="548">
                  <c:v>38.81466837</c:v>
                </c:pt>
                <c:pt idx="549">
                  <c:v>38.81555794</c:v>
                </c:pt>
                <c:pt idx="550">
                  <c:v>38.8197335</c:v>
                </c:pt>
                <c:pt idx="551">
                  <c:v>38.82456268</c:v>
                </c:pt>
                <c:pt idx="552">
                  <c:v>38.82984633</c:v>
                </c:pt>
                <c:pt idx="553">
                  <c:v>38.83470324</c:v>
                </c:pt>
                <c:pt idx="554">
                  <c:v>38.83833476</c:v>
                </c:pt>
                <c:pt idx="555">
                  <c:v>38.84008589</c:v>
                </c:pt>
                <c:pt idx="556">
                  <c:v>38.84069392</c:v>
                </c:pt>
                <c:pt idx="557">
                  <c:v>38.83892709</c:v>
                </c:pt>
                <c:pt idx="558">
                  <c:v>38.83564287</c:v>
                </c:pt>
                <c:pt idx="559">
                  <c:v>38.83137955</c:v>
                </c:pt>
                <c:pt idx="560">
                  <c:v>38.82620913</c:v>
                </c:pt>
                <c:pt idx="561">
                  <c:v>38.82114404</c:v>
                </c:pt>
                <c:pt idx="562">
                  <c:v>38.8174808</c:v>
                </c:pt>
                <c:pt idx="563">
                  <c:v>38.81614129</c:v>
                </c:pt>
                <c:pt idx="564">
                  <c:v>38.81700221</c:v>
                </c:pt>
                <c:pt idx="565">
                  <c:v>38.81967766</c:v>
                </c:pt>
                <c:pt idx="566">
                  <c:v>38.8235983</c:v>
                </c:pt>
                <c:pt idx="567">
                  <c:v>38.82849879</c:v>
                </c:pt>
                <c:pt idx="568">
                  <c:v>38.83371523</c:v>
                </c:pt>
                <c:pt idx="569">
                  <c:v>38.83843352</c:v>
                </c:pt>
                <c:pt idx="570">
                  <c:v>38.8422351</c:v>
                </c:pt>
                <c:pt idx="571">
                  <c:v>38.84464586</c:v>
                </c:pt>
                <c:pt idx="572">
                  <c:v>38.84500386</c:v>
                </c:pt>
                <c:pt idx="573">
                  <c:v>38.84336497</c:v>
                </c:pt>
                <c:pt idx="574">
                  <c:v>38.83993628</c:v>
                </c:pt>
                <c:pt idx="575">
                  <c:v>38.83507512</c:v>
                </c:pt>
                <c:pt idx="576">
                  <c:v>38.82936091</c:v>
                </c:pt>
                <c:pt idx="577">
                  <c:v>38.82407895</c:v>
                </c:pt>
                <c:pt idx="578">
                  <c:v>38.82060308</c:v>
                </c:pt>
                <c:pt idx="579">
                  <c:v>38.81900547</c:v>
                </c:pt>
                <c:pt idx="580">
                  <c:v>38.81948888</c:v>
                </c:pt>
                <c:pt idx="581">
                  <c:v>38.82157488</c:v>
                </c:pt>
                <c:pt idx="582">
                  <c:v>38.82532968</c:v>
                </c:pt>
                <c:pt idx="583">
                  <c:v>38.82993202</c:v>
                </c:pt>
                <c:pt idx="584">
                  <c:v>38.83471388</c:v>
                </c:pt>
                <c:pt idx="585">
                  <c:v>38.83941121</c:v>
                </c:pt>
                <c:pt idx="586">
                  <c:v>38.8437113</c:v>
                </c:pt>
                <c:pt idx="587">
                  <c:v>38.84673573</c:v>
                </c:pt>
                <c:pt idx="588">
                  <c:v>38.84783498</c:v>
                </c:pt>
                <c:pt idx="589">
                  <c:v>38.84815956</c:v>
                </c:pt>
                <c:pt idx="590">
                  <c:v>38.84808737</c:v>
                </c:pt>
                <c:pt idx="591">
                  <c:v>38.84707647</c:v>
                </c:pt>
                <c:pt idx="592">
                  <c:v>38.84505896</c:v>
                </c:pt>
                <c:pt idx="593">
                  <c:v>38.84206211</c:v>
                </c:pt>
                <c:pt idx="594">
                  <c:v>38.83841653</c:v>
                </c:pt>
                <c:pt idx="595">
                  <c:v>38.83454139</c:v>
                </c:pt>
                <c:pt idx="596">
                  <c:v>38.83027667</c:v>
                </c:pt>
                <c:pt idx="597">
                  <c:v>38.82534266</c:v>
                </c:pt>
                <c:pt idx="598">
                  <c:v>38.81988257</c:v>
                </c:pt>
                <c:pt idx="599">
                  <c:v>38.81412392</c:v>
                </c:pt>
                <c:pt idx="600">
                  <c:v>38.80842289</c:v>
                </c:pt>
                <c:pt idx="601">
                  <c:v>38.80371722</c:v>
                </c:pt>
                <c:pt idx="602">
                  <c:v>38.80043762</c:v>
                </c:pt>
                <c:pt idx="603">
                  <c:v>38.80023329</c:v>
                </c:pt>
                <c:pt idx="604">
                  <c:v>38.80241599</c:v>
                </c:pt>
                <c:pt idx="605">
                  <c:v>38.80621488</c:v>
                </c:pt>
                <c:pt idx="606">
                  <c:v>38.81082461</c:v>
                </c:pt>
                <c:pt idx="607">
                  <c:v>38.81523064</c:v>
                </c:pt>
                <c:pt idx="608">
                  <c:v>38.8186055</c:v>
                </c:pt>
                <c:pt idx="609">
                  <c:v>38.82071471</c:v>
                </c:pt>
                <c:pt idx="610">
                  <c:v>38.82150467</c:v>
                </c:pt>
                <c:pt idx="611">
                  <c:v>38.82121409</c:v>
                </c:pt>
                <c:pt idx="612">
                  <c:v>38.81949958</c:v>
                </c:pt>
                <c:pt idx="613">
                  <c:v>38.81715549</c:v>
                </c:pt>
                <c:pt idx="614">
                  <c:v>38.81435385</c:v>
                </c:pt>
                <c:pt idx="615">
                  <c:v>38.81072249</c:v>
                </c:pt>
                <c:pt idx="616">
                  <c:v>38.80602597</c:v>
                </c:pt>
                <c:pt idx="617">
                  <c:v>38.80045479</c:v>
                </c:pt>
                <c:pt idx="618">
                  <c:v>38.79442833</c:v>
                </c:pt>
                <c:pt idx="619">
                  <c:v>38.78857691</c:v>
                </c:pt>
                <c:pt idx="620">
                  <c:v>38.78396041</c:v>
                </c:pt>
                <c:pt idx="621">
                  <c:v>38.78103027</c:v>
                </c:pt>
                <c:pt idx="622">
                  <c:v>38.77971029</c:v>
                </c:pt>
                <c:pt idx="623">
                  <c:v>38.78032311</c:v>
                </c:pt>
                <c:pt idx="624">
                  <c:v>38.78279126</c:v>
                </c:pt>
                <c:pt idx="625">
                  <c:v>38.78683153</c:v>
                </c:pt>
                <c:pt idx="626">
                  <c:v>38.79133407</c:v>
                </c:pt>
                <c:pt idx="627">
                  <c:v>38.79544925</c:v>
                </c:pt>
                <c:pt idx="628">
                  <c:v>38.79794484</c:v>
                </c:pt>
                <c:pt idx="629">
                  <c:v>38.7996292</c:v>
                </c:pt>
                <c:pt idx="630">
                  <c:v>38.80090596</c:v>
                </c:pt>
                <c:pt idx="631">
                  <c:v>38.80139044</c:v>
                </c:pt>
                <c:pt idx="632">
                  <c:v>38.80092672</c:v>
                </c:pt>
                <c:pt idx="633">
                  <c:v>38.79966773</c:v>
                </c:pt>
                <c:pt idx="634">
                  <c:v>38.79748149</c:v>
                </c:pt>
                <c:pt idx="635">
                  <c:v>38.79442399</c:v>
                </c:pt>
                <c:pt idx="636">
                  <c:v>38.79001879</c:v>
                </c:pt>
                <c:pt idx="637">
                  <c:v>38.78432648</c:v>
                </c:pt>
                <c:pt idx="638">
                  <c:v>38.7773502</c:v>
                </c:pt>
                <c:pt idx="639">
                  <c:v>38.76975729</c:v>
                </c:pt>
                <c:pt idx="640">
                  <c:v>38.76358025</c:v>
                </c:pt>
                <c:pt idx="641">
                  <c:v>38.76034621</c:v>
                </c:pt>
                <c:pt idx="642">
                  <c:v>38.76196539</c:v>
                </c:pt>
                <c:pt idx="643">
                  <c:v>38.76531876</c:v>
                </c:pt>
                <c:pt idx="644">
                  <c:v>38.77029896</c:v>
                </c:pt>
                <c:pt idx="645">
                  <c:v>38.77578792</c:v>
                </c:pt>
                <c:pt idx="646">
                  <c:v>38.78140934</c:v>
                </c:pt>
                <c:pt idx="647">
                  <c:v>38.7866582</c:v>
                </c:pt>
                <c:pt idx="648">
                  <c:v>38.7915644</c:v>
                </c:pt>
                <c:pt idx="649">
                  <c:v>38.7965218</c:v>
                </c:pt>
                <c:pt idx="650">
                  <c:v>38.80169548</c:v>
                </c:pt>
                <c:pt idx="651">
                  <c:v>38.80686764</c:v>
                </c:pt>
                <c:pt idx="652">
                  <c:v>38.81212375</c:v>
                </c:pt>
                <c:pt idx="653">
                  <c:v>38.81733597</c:v>
                </c:pt>
                <c:pt idx="654">
                  <c:v>38.82223875</c:v>
                </c:pt>
                <c:pt idx="655">
                  <c:v>38.82677291</c:v>
                </c:pt>
                <c:pt idx="656">
                  <c:v>38.83124668</c:v>
                </c:pt>
                <c:pt idx="657">
                  <c:v>38.8363785</c:v>
                </c:pt>
                <c:pt idx="658">
                  <c:v>38.84131702</c:v>
                </c:pt>
                <c:pt idx="659">
                  <c:v>38.84607238</c:v>
                </c:pt>
                <c:pt idx="660">
                  <c:v>38.85085469</c:v>
                </c:pt>
                <c:pt idx="661">
                  <c:v>38.85550077</c:v>
                </c:pt>
                <c:pt idx="662">
                  <c:v>38.85993665</c:v>
                </c:pt>
                <c:pt idx="663">
                  <c:v>38.86501631</c:v>
                </c:pt>
                <c:pt idx="664">
                  <c:v>38.87019713</c:v>
                </c:pt>
                <c:pt idx="665">
                  <c:v>38.87526167</c:v>
                </c:pt>
                <c:pt idx="666">
                  <c:v>38.87994666</c:v>
                </c:pt>
                <c:pt idx="667">
                  <c:v>38.88309104</c:v>
                </c:pt>
                <c:pt idx="668">
                  <c:v>38.88369666</c:v>
                </c:pt>
                <c:pt idx="669">
                  <c:v>38.88261492</c:v>
                </c:pt>
                <c:pt idx="670">
                  <c:v>38.88107262</c:v>
                </c:pt>
                <c:pt idx="671">
                  <c:v>38.87914531</c:v>
                </c:pt>
                <c:pt idx="672">
                  <c:v>38.87680972</c:v>
                </c:pt>
                <c:pt idx="673">
                  <c:v>38.87447101</c:v>
                </c:pt>
                <c:pt idx="674">
                  <c:v>38.8726294</c:v>
                </c:pt>
                <c:pt idx="675">
                  <c:v>38.87051468</c:v>
                </c:pt>
                <c:pt idx="676">
                  <c:v>38.86891243</c:v>
                </c:pt>
                <c:pt idx="677">
                  <c:v>38.86774018</c:v>
                </c:pt>
                <c:pt idx="678">
                  <c:v>38.86756665</c:v>
                </c:pt>
                <c:pt idx="679">
                  <c:v>38.8688103</c:v>
                </c:pt>
                <c:pt idx="680">
                  <c:v>38.8705879</c:v>
                </c:pt>
                <c:pt idx="681">
                  <c:v>38.87195963</c:v>
                </c:pt>
                <c:pt idx="682">
                  <c:v>38.87271509</c:v>
                </c:pt>
                <c:pt idx="683">
                  <c:v>38.87334672</c:v>
                </c:pt>
                <c:pt idx="684">
                  <c:v>38.8743085</c:v>
                </c:pt>
                <c:pt idx="685">
                  <c:v>38.8755476</c:v>
                </c:pt>
                <c:pt idx="686">
                  <c:v>38.87658149</c:v>
                </c:pt>
                <c:pt idx="687">
                  <c:v>38.87505364</c:v>
                </c:pt>
                <c:pt idx="688">
                  <c:v>38.87458736</c:v>
                </c:pt>
                <c:pt idx="689">
                  <c:v>38.87569013</c:v>
                </c:pt>
                <c:pt idx="690">
                  <c:v>38.87640876</c:v>
                </c:pt>
                <c:pt idx="691">
                  <c:v>38.87714638</c:v>
                </c:pt>
                <c:pt idx="692">
                  <c:v>38.87859732</c:v>
                </c:pt>
                <c:pt idx="693">
                  <c:v>38.88065904</c:v>
                </c:pt>
                <c:pt idx="694">
                  <c:v>38.88273039</c:v>
                </c:pt>
                <c:pt idx="695">
                  <c:v>38.88422746</c:v>
                </c:pt>
                <c:pt idx="696">
                  <c:v>38.88532143</c:v>
                </c:pt>
                <c:pt idx="697">
                  <c:v>38.88574785</c:v>
                </c:pt>
                <c:pt idx="698">
                  <c:v>38.88484717</c:v>
                </c:pt>
                <c:pt idx="699">
                  <c:v>38.88301459</c:v>
                </c:pt>
                <c:pt idx="700">
                  <c:v>38.881995</c:v>
                </c:pt>
                <c:pt idx="701">
                  <c:v>38.88253694</c:v>
                </c:pt>
                <c:pt idx="702">
                  <c:v>38.88499428</c:v>
                </c:pt>
                <c:pt idx="703">
                  <c:v>38.888583</c:v>
                </c:pt>
                <c:pt idx="704">
                  <c:v>38.89225176</c:v>
                </c:pt>
                <c:pt idx="705">
                  <c:v>38.89541774</c:v>
                </c:pt>
                <c:pt idx="706">
                  <c:v>38.89813367</c:v>
                </c:pt>
                <c:pt idx="707">
                  <c:v>38.90046807</c:v>
                </c:pt>
                <c:pt idx="708">
                  <c:v>38.90266458</c:v>
                </c:pt>
                <c:pt idx="709">
                  <c:v>38.90475689</c:v>
                </c:pt>
                <c:pt idx="710">
                  <c:v>38.90709483</c:v>
                </c:pt>
                <c:pt idx="711">
                  <c:v>38.90946823</c:v>
                </c:pt>
                <c:pt idx="712">
                  <c:v>38.91158858</c:v>
                </c:pt>
                <c:pt idx="713">
                  <c:v>38.91358315</c:v>
                </c:pt>
                <c:pt idx="714">
                  <c:v>38.91550305</c:v>
                </c:pt>
                <c:pt idx="715">
                  <c:v>38.917049</c:v>
                </c:pt>
                <c:pt idx="716">
                  <c:v>38.91778284</c:v>
                </c:pt>
                <c:pt idx="717">
                  <c:v>38.91874592</c:v>
                </c:pt>
                <c:pt idx="718">
                  <c:v>38.92129077</c:v>
                </c:pt>
                <c:pt idx="719">
                  <c:v>38.92585776</c:v>
                </c:pt>
                <c:pt idx="720">
                  <c:v>38.92993736</c:v>
                </c:pt>
                <c:pt idx="721">
                  <c:v>38.93350121</c:v>
                </c:pt>
                <c:pt idx="722">
                  <c:v>38.93639519</c:v>
                </c:pt>
                <c:pt idx="723">
                  <c:v>38.93875576</c:v>
                </c:pt>
                <c:pt idx="724">
                  <c:v>38.94107174</c:v>
                </c:pt>
                <c:pt idx="725">
                  <c:v>38.94441294</c:v>
                </c:pt>
                <c:pt idx="726">
                  <c:v>38.94934061</c:v>
                </c:pt>
                <c:pt idx="727">
                  <c:v>38.95467578</c:v>
                </c:pt>
                <c:pt idx="728">
                  <c:v>38.95982374</c:v>
                </c:pt>
                <c:pt idx="729">
                  <c:v>38.96494939</c:v>
                </c:pt>
                <c:pt idx="730">
                  <c:v>38.96965625</c:v>
                </c:pt>
                <c:pt idx="731">
                  <c:v>38.97394357</c:v>
                </c:pt>
                <c:pt idx="732">
                  <c:v>38.97797195</c:v>
                </c:pt>
                <c:pt idx="733">
                  <c:v>38.98187508</c:v>
                </c:pt>
                <c:pt idx="734">
                  <c:v>38.98558895</c:v>
                </c:pt>
                <c:pt idx="735">
                  <c:v>38.98921076</c:v>
                </c:pt>
                <c:pt idx="736">
                  <c:v>38.99282843</c:v>
                </c:pt>
                <c:pt idx="737">
                  <c:v>38.99640601</c:v>
                </c:pt>
                <c:pt idx="738">
                  <c:v>38.99990471</c:v>
                </c:pt>
                <c:pt idx="739">
                  <c:v>39.00282286</c:v>
                </c:pt>
                <c:pt idx="740">
                  <c:v>39.00384595</c:v>
                </c:pt>
                <c:pt idx="741">
                  <c:v>39.00263147</c:v>
                </c:pt>
                <c:pt idx="742">
                  <c:v>38.99981069</c:v>
                </c:pt>
                <c:pt idx="743">
                  <c:v>38.99648283</c:v>
                </c:pt>
                <c:pt idx="744">
                  <c:v>38.99241996</c:v>
                </c:pt>
                <c:pt idx="745">
                  <c:v>38.9872693</c:v>
                </c:pt>
                <c:pt idx="746">
                  <c:v>38.98172422</c:v>
                </c:pt>
                <c:pt idx="747">
                  <c:v>38.97713063</c:v>
                </c:pt>
                <c:pt idx="748">
                  <c:v>38.97256493</c:v>
                </c:pt>
                <c:pt idx="749">
                  <c:v>38.96820679</c:v>
                </c:pt>
                <c:pt idx="750">
                  <c:v>38.96410796</c:v>
                </c:pt>
                <c:pt idx="751">
                  <c:v>38.96042613</c:v>
                </c:pt>
                <c:pt idx="752">
                  <c:v>38.95760148</c:v>
                </c:pt>
                <c:pt idx="753">
                  <c:v>38.9573391</c:v>
                </c:pt>
                <c:pt idx="754">
                  <c:v>38.95965255</c:v>
                </c:pt>
                <c:pt idx="755">
                  <c:v>38.96340018</c:v>
                </c:pt>
                <c:pt idx="756">
                  <c:v>38.96747676</c:v>
                </c:pt>
                <c:pt idx="757">
                  <c:v>38.97082601</c:v>
                </c:pt>
                <c:pt idx="758">
                  <c:v>38.97389702</c:v>
                </c:pt>
                <c:pt idx="759">
                  <c:v>38.9769514</c:v>
                </c:pt>
                <c:pt idx="760">
                  <c:v>38.9797765</c:v>
                </c:pt>
                <c:pt idx="761">
                  <c:v>38.98186801</c:v>
                </c:pt>
                <c:pt idx="762">
                  <c:v>38.98293562</c:v>
                </c:pt>
                <c:pt idx="763">
                  <c:v>38.98308249</c:v>
                </c:pt>
                <c:pt idx="764">
                  <c:v>38.9830106</c:v>
                </c:pt>
              </c:numCache>
            </c:numRef>
          </c:yVal>
          <c:smooth val="0"/>
        </c:ser>
        <c:axId val="52194406"/>
        <c:axId val="67096471"/>
      </c:scatterChart>
      <c:valAx>
        <c:axId val="5219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7096471"/>
        <c:crosses val="autoZero"/>
        <c:crossBetween val="midCat"/>
        <c:dispUnits/>
      </c:valAx>
      <c:valAx>
        <c:axId val="67096471"/>
        <c:scaling>
          <c:orientation val="minMax"/>
          <c:max val="39.2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2194406"/>
        <c:crossesAt val="-7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1800-1826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Data!$X$501:$X$652</c:f>
              <c:numCache>
                <c:ptCount val="152"/>
                <c:pt idx="0">
                  <c:v>1.11</c:v>
                </c:pt>
                <c:pt idx="1">
                  <c:v>1.11</c:v>
                </c:pt>
                <c:pt idx="2">
                  <c:v>1.11</c:v>
                </c:pt>
                <c:pt idx="3">
                  <c:v>1.11</c:v>
                </c:pt>
                <c:pt idx="4">
                  <c:v>1.11</c:v>
                </c:pt>
                <c:pt idx="5">
                  <c:v>1.11</c:v>
                </c:pt>
                <c:pt idx="6">
                  <c:v>1.11</c:v>
                </c:pt>
                <c:pt idx="7">
                  <c:v>1.11</c:v>
                </c:pt>
                <c:pt idx="8">
                  <c:v>1.2950000000000002</c:v>
                </c:pt>
                <c:pt idx="9">
                  <c:v>1.2950000000000002</c:v>
                </c:pt>
                <c:pt idx="10">
                  <c:v>1.2950000000000002</c:v>
                </c:pt>
                <c:pt idx="11">
                  <c:v>1.2950000000000002</c:v>
                </c:pt>
                <c:pt idx="12">
                  <c:v>1.2950000000000002</c:v>
                </c:pt>
                <c:pt idx="13">
                  <c:v>1.2950000000000002</c:v>
                </c:pt>
                <c:pt idx="14">
                  <c:v>1.11</c:v>
                </c:pt>
                <c:pt idx="15">
                  <c:v>1.11</c:v>
                </c:pt>
                <c:pt idx="16">
                  <c:v>1.11</c:v>
                </c:pt>
                <c:pt idx="17">
                  <c:v>1.11</c:v>
                </c:pt>
                <c:pt idx="18">
                  <c:v>1.11</c:v>
                </c:pt>
                <c:pt idx="19">
                  <c:v>1.11</c:v>
                </c:pt>
                <c:pt idx="20">
                  <c:v>1.11</c:v>
                </c:pt>
                <c:pt idx="21">
                  <c:v>1.11</c:v>
                </c:pt>
                <c:pt idx="22">
                  <c:v>1.11</c:v>
                </c:pt>
                <c:pt idx="23">
                  <c:v>1.11</c:v>
                </c:pt>
                <c:pt idx="24">
                  <c:v>1.11</c:v>
                </c:pt>
                <c:pt idx="25">
                  <c:v>1.11</c:v>
                </c:pt>
                <c:pt idx="26">
                  <c:v>1.11</c:v>
                </c:pt>
                <c:pt idx="27">
                  <c:v>1.11</c:v>
                </c:pt>
                <c:pt idx="28">
                  <c:v>1.11</c:v>
                </c:pt>
                <c:pt idx="29">
                  <c:v>1.11</c:v>
                </c:pt>
                <c:pt idx="30">
                  <c:v>1.11</c:v>
                </c:pt>
                <c:pt idx="31">
                  <c:v>1.11</c:v>
                </c:pt>
                <c:pt idx="32">
                  <c:v>1.11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1.11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0.9250000000000002</c:v>
                </c:pt>
                <c:pt idx="85">
                  <c:v>0.7400000000000001</c:v>
                </c:pt>
                <c:pt idx="86">
                  <c:v>0.7400000000000001</c:v>
                </c:pt>
                <c:pt idx="87">
                  <c:v>0.7400000000000001</c:v>
                </c:pt>
                <c:pt idx="88">
                  <c:v>0.7400000000000001</c:v>
                </c:pt>
                <c:pt idx="89">
                  <c:v>0.555</c:v>
                </c:pt>
                <c:pt idx="90">
                  <c:v>0.7400000000000001</c:v>
                </c:pt>
                <c:pt idx="91">
                  <c:v>0.7400000000000001</c:v>
                </c:pt>
                <c:pt idx="92">
                  <c:v>0.555</c:v>
                </c:pt>
                <c:pt idx="93">
                  <c:v>0.37000000000000005</c:v>
                </c:pt>
                <c:pt idx="94">
                  <c:v>0.18500000000000003</c:v>
                </c:pt>
                <c:pt idx="95">
                  <c:v>0.18500000000000003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xVal>
          <c:yVal>
            <c:numRef>
              <c:f>Data!$Z$501:$Z$652</c:f>
              <c:numCache>
                <c:ptCount val="152"/>
                <c:pt idx="0">
                  <c:v>42.00867333033801</c:v>
                </c:pt>
                <c:pt idx="1">
                  <c:v>70.75772999203218</c:v>
                </c:pt>
                <c:pt idx="2">
                  <c:v>112.82820392310548</c:v>
                </c:pt>
                <c:pt idx="3">
                  <c:v>143.48388361473815</c:v>
                </c:pt>
                <c:pt idx="4">
                  <c:v>206.80952707821294</c:v>
                </c:pt>
                <c:pt idx="5">
                  <c:v>247.05492752841928</c:v>
                </c:pt>
                <c:pt idx="6">
                  <c:v>270.62180310895474</c:v>
                </c:pt>
                <c:pt idx="7">
                  <c:v>296.7919556627109</c:v>
                </c:pt>
                <c:pt idx="8">
                  <c:v>312.0254622479679</c:v>
                </c:pt>
                <c:pt idx="9">
                  <c:v>329.8332790100283</c:v>
                </c:pt>
                <c:pt idx="10">
                  <c:v>353.63659572017707</c:v>
                </c:pt>
                <c:pt idx="11">
                  <c:v>380.92419923458596</c:v>
                </c:pt>
                <c:pt idx="12">
                  <c:v>410.0158669745805</c:v>
                </c:pt>
                <c:pt idx="13">
                  <c:v>446.95483121202557</c:v>
                </c:pt>
                <c:pt idx="14">
                  <c:v>479.73589935332524</c:v>
                </c:pt>
                <c:pt idx="15">
                  <c:v>499.6401224786847</c:v>
                </c:pt>
                <c:pt idx="16">
                  <c:v>524.8049455191342</c:v>
                </c:pt>
                <c:pt idx="17">
                  <c:v>544.8176215812273</c:v>
                </c:pt>
                <c:pt idx="18">
                  <c:v>572.7418223284279</c:v>
                </c:pt>
                <c:pt idx="19">
                  <c:v>594.623129777326</c:v>
                </c:pt>
                <c:pt idx="20">
                  <c:v>621.8362724292994</c:v>
                </c:pt>
                <c:pt idx="21">
                  <c:v>628.8735197758924</c:v>
                </c:pt>
                <c:pt idx="22">
                  <c:v>635.9167359504681</c:v>
                </c:pt>
                <c:pt idx="23">
                  <c:v>644.7291652737604</c:v>
                </c:pt>
                <c:pt idx="24">
                  <c:v>671.2227048331912</c:v>
                </c:pt>
                <c:pt idx="25">
                  <c:v>695.1393768724862</c:v>
                </c:pt>
                <c:pt idx="26">
                  <c:v>719.1251316656445</c:v>
                </c:pt>
                <c:pt idx="27">
                  <c:v>733.3716740783766</c:v>
                </c:pt>
                <c:pt idx="28">
                  <c:v>773.571613998623</c:v>
                </c:pt>
                <c:pt idx="29">
                  <c:v>799.5817437901604</c:v>
                </c:pt>
                <c:pt idx="30">
                  <c:v>791.5009124936497</c:v>
                </c:pt>
                <c:pt idx="31">
                  <c:v>804.0744947367402</c:v>
                </c:pt>
                <c:pt idx="32">
                  <c:v>822.97063756177</c:v>
                </c:pt>
                <c:pt idx="33">
                  <c:v>827.4760640582747</c:v>
                </c:pt>
                <c:pt idx="34">
                  <c:v>853.6558530729869</c:v>
                </c:pt>
                <c:pt idx="35">
                  <c:v>876.2910722673928</c:v>
                </c:pt>
                <c:pt idx="36">
                  <c:v>896.2612316718546</c:v>
                </c:pt>
                <c:pt idx="37">
                  <c:v>906.2643501231289</c:v>
                </c:pt>
                <c:pt idx="38">
                  <c:v>919.9244146807468</c:v>
                </c:pt>
                <c:pt idx="39">
                  <c:v>951.8855580045616</c:v>
                </c:pt>
                <c:pt idx="40">
                  <c:v>968.3707431579883</c:v>
                </c:pt>
                <c:pt idx="41">
                  <c:v>990.4020221576244</c:v>
                </c:pt>
                <c:pt idx="42">
                  <c:v>1019.8682810543155</c:v>
                </c:pt>
                <c:pt idx="43">
                  <c:v>1051.2911729353577</c:v>
                </c:pt>
                <c:pt idx="44">
                  <c:v>1078.1873364822727</c:v>
                </c:pt>
                <c:pt idx="45">
                  <c:v>1101.4438110237293</c:v>
                </c:pt>
                <c:pt idx="46">
                  <c:v>1126.634177742445</c:v>
                </c:pt>
                <c:pt idx="47">
                  <c:v>1137.8544718112266</c:v>
                </c:pt>
                <c:pt idx="48">
                  <c:v>1184.769576105789</c:v>
                </c:pt>
                <c:pt idx="49">
                  <c:v>1197.9534436072754</c:v>
                </c:pt>
                <c:pt idx="50">
                  <c:v>1224.384139834507</c:v>
                </c:pt>
                <c:pt idx="51">
                  <c:v>1239.5252519441713</c:v>
                </c:pt>
                <c:pt idx="52">
                  <c:v>1276.5477886643637</c:v>
                </c:pt>
                <c:pt idx="53">
                  <c:v>1276.5477886643637</c:v>
                </c:pt>
                <c:pt idx="54">
                  <c:v>1273.6940336542043</c:v>
                </c:pt>
                <c:pt idx="55">
                  <c:v>1287.9726261079134</c:v>
                </c:pt>
                <c:pt idx="56">
                  <c:v>1296.5515813963596</c:v>
                </c:pt>
                <c:pt idx="57">
                  <c:v>1323.2984857373083</c:v>
                </c:pt>
                <c:pt idx="58">
                  <c:v>1354.932624459568</c:v>
                </c:pt>
                <c:pt idx="59">
                  <c:v>1354.932624459568</c:v>
                </c:pt>
                <c:pt idx="60">
                  <c:v>1378.0152004676415</c:v>
                </c:pt>
                <c:pt idx="61">
                  <c:v>1418.564747108599</c:v>
                </c:pt>
                <c:pt idx="62">
                  <c:v>1425.3422977214173</c:v>
                </c:pt>
                <c:pt idx="63">
                  <c:v>1440.8546457178552</c:v>
                </c:pt>
                <c:pt idx="64">
                  <c:v>1469.0448501150233</c:v>
                </c:pt>
                <c:pt idx="65">
                  <c:v>1501.2402021146306</c:v>
                </c:pt>
                <c:pt idx="66">
                  <c:v>1496.3540876035474</c:v>
                </c:pt>
                <c:pt idx="67">
                  <c:v>1512.978620427431</c:v>
                </c:pt>
                <c:pt idx="68">
                  <c:v>1528.6557014202886</c:v>
                </c:pt>
                <c:pt idx="69">
                  <c:v>1536.5053547255955</c:v>
                </c:pt>
                <c:pt idx="70">
                  <c:v>1552.2269570967865</c:v>
                </c:pt>
                <c:pt idx="71">
                  <c:v>1568.963837897477</c:v>
                </c:pt>
                <c:pt idx="72">
                  <c:v>1601.5496928142113</c:v>
                </c:pt>
                <c:pt idx="73">
                  <c:v>1618.3863821439393</c:v>
                </c:pt>
                <c:pt idx="74">
                  <c:v>1643.2083991079044</c:v>
                </c:pt>
                <c:pt idx="75">
                  <c:v>1670.0997793758913</c:v>
                </c:pt>
                <c:pt idx="76">
                  <c:v>1677.085857500097</c:v>
                </c:pt>
                <c:pt idx="77">
                  <c:v>1688.075868740528</c:v>
                </c:pt>
                <c:pt idx="78">
                  <c:v>1719.12620255244</c:v>
                </c:pt>
                <c:pt idx="79">
                  <c:v>1751.3004096396776</c:v>
                </c:pt>
                <c:pt idx="80">
                  <c:v>1779.555466480654</c:v>
                </c:pt>
                <c:pt idx="81">
                  <c:v>1803.8508431834355</c:v>
                </c:pt>
                <c:pt idx="82">
                  <c:v>1821.103177323656</c:v>
                </c:pt>
                <c:pt idx="83">
                  <c:v>1825.1677644689278</c:v>
                </c:pt>
                <c:pt idx="84">
                  <c:v>1849.5971560680468</c:v>
                </c:pt>
                <c:pt idx="85">
                  <c:v>1850.6166086961778</c:v>
                </c:pt>
                <c:pt idx="86">
                  <c:v>1868.988190021601</c:v>
                </c:pt>
                <c:pt idx="87">
                  <c:v>1895.596881223125</c:v>
                </c:pt>
                <c:pt idx="88">
                  <c:v>1908.9332690221877</c:v>
                </c:pt>
                <c:pt idx="89">
                  <c:v>1927.4344679981737</c:v>
                </c:pt>
                <c:pt idx="90">
                  <c:v>1968.6964230676083</c:v>
                </c:pt>
                <c:pt idx="91">
                  <c:v>1986.2950300814039</c:v>
                </c:pt>
                <c:pt idx="92">
                  <c:v>1980.0794973271397</c:v>
                </c:pt>
                <c:pt idx="93">
                  <c:v>2002.8925648952006</c:v>
                </c:pt>
                <c:pt idx="94">
                  <c:v>2054.974718642491</c:v>
                </c:pt>
                <c:pt idx="95">
                  <c:v>2122.120111372354</c:v>
                </c:pt>
                <c:pt idx="96">
                  <c:v>2141.102990441244</c:v>
                </c:pt>
                <c:pt idx="97">
                  <c:v>2159.07119872786</c:v>
                </c:pt>
                <c:pt idx="98">
                  <c:v>2202.566923373815</c:v>
                </c:pt>
                <c:pt idx="99">
                  <c:v>2236.6738181845863</c:v>
                </c:pt>
                <c:pt idx="100">
                  <c:v>2253.779942677541</c:v>
                </c:pt>
                <c:pt idx="101">
                  <c:v>2276.285341858268</c:v>
                </c:pt>
                <c:pt idx="102">
                  <c:v>2302.080707272355</c:v>
                </c:pt>
                <c:pt idx="103">
                  <c:v>2317.1650917508973</c:v>
                </c:pt>
                <c:pt idx="104">
                  <c:v>2369.092002213199</c:v>
                </c:pt>
                <c:pt idx="105">
                  <c:v>2416.978617273984</c:v>
                </c:pt>
                <c:pt idx="106">
                  <c:v>2432.273361659456</c:v>
                </c:pt>
                <c:pt idx="107">
                  <c:v>2464.0452309865523</c:v>
                </c:pt>
                <c:pt idx="108">
                  <c:v>2501.450480594787</c:v>
                </c:pt>
                <c:pt idx="109">
                  <c:v>2513.588342710978</c:v>
                </c:pt>
                <c:pt idx="110">
                  <c:v>2514.6926649909487</c:v>
                </c:pt>
                <c:pt idx="111">
                  <c:v>2543.4567139583673</c:v>
                </c:pt>
                <c:pt idx="112">
                  <c:v>2558.9864164819437</c:v>
                </c:pt>
                <c:pt idx="113">
                  <c:v>2570.096869533575</c:v>
                </c:pt>
                <c:pt idx="114">
                  <c:v>2573.4329062863103</c:v>
                </c:pt>
                <c:pt idx="115">
                  <c:v>2609.100940172367</c:v>
                </c:pt>
                <c:pt idx="116">
                  <c:v>2639.31547213166</c:v>
                </c:pt>
                <c:pt idx="117">
                  <c:v>2655.02565508891</c:v>
                </c:pt>
                <c:pt idx="118">
                  <c:v>2674.142350284247</c:v>
                </c:pt>
                <c:pt idx="119">
                  <c:v>2701.205768173003</c:v>
                </c:pt>
                <c:pt idx="120">
                  <c:v>2724.9588292252242</c:v>
                </c:pt>
                <c:pt idx="121">
                  <c:v>2745.3728144714623</c:v>
                </c:pt>
                <c:pt idx="122">
                  <c:v>2793.201520150118</c:v>
                </c:pt>
                <c:pt idx="123">
                  <c:v>2820.6564057367063</c:v>
                </c:pt>
                <c:pt idx="124">
                  <c:v>2845.9033751825664</c:v>
                </c:pt>
                <c:pt idx="125">
                  <c:v>2873.5333511698104</c:v>
                </c:pt>
                <c:pt idx="126">
                  <c:v>2893.1603569456884</c:v>
                </c:pt>
                <c:pt idx="127">
                  <c:v>2913.992580372735</c:v>
                </c:pt>
                <c:pt idx="128">
                  <c:v>2938.3630791466503</c:v>
                </c:pt>
                <c:pt idx="129">
                  <c:v>2944.1761359972716</c:v>
                </c:pt>
                <c:pt idx="130">
                  <c:v>2980.3082012196696</c:v>
                </c:pt>
                <c:pt idx="131">
                  <c:v>2999.0187037071296</c:v>
                </c:pt>
                <c:pt idx="132">
                  <c:v>2995.5072716841223</c:v>
                </c:pt>
                <c:pt idx="133">
                  <c:v>2995.5072716841223</c:v>
                </c:pt>
                <c:pt idx="134">
                  <c:v>3013.0792992019756</c:v>
                </c:pt>
                <c:pt idx="135">
                  <c:v>3017.7714600116624</c:v>
                </c:pt>
                <c:pt idx="136">
                  <c:v>3010.7342126650697</c:v>
                </c:pt>
                <c:pt idx="137">
                  <c:v>3004.8743921043542</c:v>
                </c:pt>
                <c:pt idx="138">
                  <c:v>2999.0187037071296</c:v>
                </c:pt>
                <c:pt idx="139">
                  <c:v>3004.8743921043542</c:v>
                </c:pt>
                <c:pt idx="140">
                  <c:v>3023.640391892122</c:v>
                </c:pt>
                <c:pt idx="141">
                  <c:v>3021.2923213626923</c:v>
                </c:pt>
                <c:pt idx="142">
                  <c:v>3035.3907141753903</c:v>
                </c:pt>
                <c:pt idx="143">
                  <c:v>3053.047432229033</c:v>
                </c:pt>
                <c:pt idx="144">
                  <c:v>3057.762237960804</c:v>
                </c:pt>
                <c:pt idx="145">
                  <c:v>3047.1576870555314</c:v>
                </c:pt>
                <c:pt idx="146">
                  <c:v>3071.922738260861</c:v>
                </c:pt>
                <c:pt idx="147">
                  <c:v>3068.3803487132213</c:v>
                </c:pt>
                <c:pt idx="148">
                  <c:v>3074.285171099556</c:v>
                </c:pt>
                <c:pt idx="149">
                  <c:v>3080.194195309618</c:v>
                </c:pt>
                <c:pt idx="150">
                  <c:v>3096.7618677867817</c:v>
                </c:pt>
                <c:pt idx="151">
                  <c:v>3096.7618677867817</c:v>
                </c:pt>
              </c:numCache>
            </c:numRef>
          </c:yVal>
          <c:smooth val="0"/>
        </c:ser>
        <c:axId val="8744698"/>
        <c:axId val="11593419"/>
      </c:scatterChart>
      <c:valAx>
        <c:axId val="874469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1593419"/>
        <c:crosses val="autoZero"/>
        <c:crossBetween val="midCat"/>
        <c:dispUnits/>
      </c:valAx>
      <c:valAx>
        <c:axId val="1159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44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Data!$D$9:$D$773</c:f>
              <c:strCache>
                <c:ptCount val="765"/>
                <c:pt idx="0">
                  <c:v>0.693310201</c:v>
                </c:pt>
                <c:pt idx="1">
                  <c:v>0.693402767</c:v>
                </c:pt>
                <c:pt idx="2">
                  <c:v>0.693518519</c:v>
                </c:pt>
                <c:pt idx="3">
                  <c:v>0.693634272</c:v>
                </c:pt>
                <c:pt idx="4">
                  <c:v>0.693750024</c:v>
                </c:pt>
                <c:pt idx="5">
                  <c:v>0.693865716</c:v>
                </c:pt>
                <c:pt idx="6">
                  <c:v>0.693981469</c:v>
                </c:pt>
                <c:pt idx="7">
                  <c:v>0.694097221</c:v>
                </c:pt>
                <c:pt idx="8">
                  <c:v>0.694212973</c:v>
                </c:pt>
                <c:pt idx="9">
                  <c:v>0.694328725</c:v>
                </c:pt>
                <c:pt idx="10">
                  <c:v>0.694444418</c:v>
                </c:pt>
                <c:pt idx="11">
                  <c:v>0.69456017</c:v>
                </c:pt>
                <c:pt idx="12">
                  <c:v>0.694675922</c:v>
                </c:pt>
                <c:pt idx="13">
                  <c:v>0.694791675</c:v>
                </c:pt>
                <c:pt idx="14">
                  <c:v>0.694907427</c:v>
                </c:pt>
                <c:pt idx="15">
                  <c:v>0.695023119</c:v>
                </c:pt>
                <c:pt idx="16">
                  <c:v>0.695138872</c:v>
                </c:pt>
                <c:pt idx="17">
                  <c:v>0.695254624</c:v>
                </c:pt>
                <c:pt idx="18">
                  <c:v>0.695370376</c:v>
                </c:pt>
                <c:pt idx="19">
                  <c:v>0.695486128</c:v>
                </c:pt>
                <c:pt idx="20">
                  <c:v>0.695601881</c:v>
                </c:pt>
                <c:pt idx="21">
                  <c:v>0.695717573</c:v>
                </c:pt>
                <c:pt idx="22">
                  <c:v>0.695833325</c:v>
                </c:pt>
                <c:pt idx="23">
                  <c:v>0.695949078</c:v>
                </c:pt>
                <c:pt idx="24">
                  <c:v>0.69606483</c:v>
                </c:pt>
                <c:pt idx="25">
                  <c:v>0.696180582</c:v>
                </c:pt>
                <c:pt idx="26">
                  <c:v>0.696296275</c:v>
                </c:pt>
                <c:pt idx="27">
                  <c:v>0.696412027</c:v>
                </c:pt>
                <c:pt idx="28">
                  <c:v>0.696527779</c:v>
                </c:pt>
                <c:pt idx="29">
                  <c:v>0.696643531</c:v>
                </c:pt>
                <c:pt idx="30">
                  <c:v>0.696759284</c:v>
                </c:pt>
                <c:pt idx="31">
                  <c:v>0.696874976</c:v>
                </c:pt>
                <c:pt idx="32">
                  <c:v>0.696990728</c:v>
                </c:pt>
                <c:pt idx="33">
                  <c:v>0.697106481</c:v>
                </c:pt>
                <c:pt idx="34">
                  <c:v>0.697222233</c:v>
                </c:pt>
                <c:pt idx="35">
                  <c:v>0.697337985</c:v>
                </c:pt>
                <c:pt idx="36">
                  <c:v>0.697453678</c:v>
                </c:pt>
                <c:pt idx="37">
                  <c:v>0.69756943</c:v>
                </c:pt>
                <c:pt idx="38">
                  <c:v>0.697685182</c:v>
                </c:pt>
                <c:pt idx="39">
                  <c:v>0.697800934</c:v>
                </c:pt>
                <c:pt idx="40">
                  <c:v>0.697916687</c:v>
                </c:pt>
                <c:pt idx="41">
                  <c:v>0.698032379</c:v>
                </c:pt>
                <c:pt idx="42">
                  <c:v>0.698148131</c:v>
                </c:pt>
                <c:pt idx="43">
                  <c:v>0.698263884</c:v>
                </c:pt>
                <c:pt idx="44">
                  <c:v>0.698379636</c:v>
                </c:pt>
                <c:pt idx="45">
                  <c:v>0.698495388</c:v>
                </c:pt>
                <c:pt idx="46">
                  <c:v>0.69861114</c:v>
                </c:pt>
                <c:pt idx="47">
                  <c:v>0.698726833</c:v>
                </c:pt>
                <c:pt idx="48">
                  <c:v>0.698842585</c:v>
                </c:pt>
                <c:pt idx="49">
                  <c:v>0.698958337</c:v>
                </c:pt>
                <c:pt idx="50">
                  <c:v>0.69907409</c:v>
                </c:pt>
                <c:pt idx="51">
                  <c:v>0.699189842</c:v>
                </c:pt>
                <c:pt idx="52">
                  <c:v>0.699305534</c:v>
                </c:pt>
                <c:pt idx="53">
                  <c:v>0.699421287</c:v>
                </c:pt>
                <c:pt idx="54">
                  <c:v>0.699537039</c:v>
                </c:pt>
                <c:pt idx="55">
                  <c:v>0.699652791</c:v>
                </c:pt>
                <c:pt idx="56">
                  <c:v>0.699768543</c:v>
                </c:pt>
                <c:pt idx="57">
                  <c:v>0.699884236</c:v>
                </c:pt>
                <c:pt idx="58">
                  <c:v>0.699999988</c:v>
                </c:pt>
                <c:pt idx="59">
                  <c:v>0.70011574</c:v>
                </c:pt>
                <c:pt idx="60">
                  <c:v>0.700231493</c:v>
                </c:pt>
                <c:pt idx="61">
                  <c:v>0.700347245</c:v>
                </c:pt>
                <c:pt idx="62">
                  <c:v>0.700462937</c:v>
                </c:pt>
                <c:pt idx="63">
                  <c:v>0.70057869</c:v>
                </c:pt>
                <c:pt idx="64">
                  <c:v>0.700694442</c:v>
                </c:pt>
                <c:pt idx="65">
                  <c:v>0.700810194</c:v>
                </c:pt>
                <c:pt idx="66">
                  <c:v>0.700925946</c:v>
                </c:pt>
                <c:pt idx="67">
                  <c:v>0.701041639</c:v>
                </c:pt>
                <c:pt idx="68">
                  <c:v>0.701157391</c:v>
                </c:pt>
                <c:pt idx="69">
                  <c:v>0.701273143</c:v>
                </c:pt>
                <c:pt idx="70">
                  <c:v>0.701388896</c:v>
                </c:pt>
                <c:pt idx="71">
                  <c:v>0.701504648</c:v>
                </c:pt>
                <c:pt idx="72">
                  <c:v>0.7016204</c:v>
                </c:pt>
                <c:pt idx="73">
                  <c:v>0.701736093</c:v>
                </c:pt>
                <c:pt idx="74">
                  <c:v>0.701851845</c:v>
                </c:pt>
                <c:pt idx="75">
                  <c:v>0.701967597</c:v>
                </c:pt>
                <c:pt idx="76">
                  <c:v>0.702083349</c:v>
                </c:pt>
                <c:pt idx="77">
                  <c:v>0.702199101</c:v>
                </c:pt>
                <c:pt idx="78">
                  <c:v>0.702314794</c:v>
                </c:pt>
                <c:pt idx="79">
                  <c:v>0.702430546</c:v>
                </c:pt>
                <c:pt idx="80">
                  <c:v>0.702546299</c:v>
                </c:pt>
                <c:pt idx="81">
                  <c:v>0.702662051</c:v>
                </c:pt>
                <c:pt idx="82">
                  <c:v>0.702777803</c:v>
                </c:pt>
                <c:pt idx="83">
                  <c:v>0.702893496</c:v>
                </c:pt>
                <c:pt idx="84">
                  <c:v>0.703009248</c:v>
                </c:pt>
                <c:pt idx="85">
                  <c:v>0.703125</c:v>
                </c:pt>
                <c:pt idx="86">
                  <c:v>0.703240752</c:v>
                </c:pt>
                <c:pt idx="87">
                  <c:v>0.703356504</c:v>
                </c:pt>
                <c:pt idx="88">
                  <c:v>0.703472197</c:v>
                </c:pt>
                <c:pt idx="89">
                  <c:v>0.703587949</c:v>
                </c:pt>
                <c:pt idx="90">
                  <c:v>0.703703701</c:v>
                </c:pt>
                <c:pt idx="91">
                  <c:v>0.703819454</c:v>
                </c:pt>
                <c:pt idx="92">
                  <c:v>0.703935206</c:v>
                </c:pt>
                <c:pt idx="93">
                  <c:v>0.704050899</c:v>
                </c:pt>
                <c:pt idx="94">
                  <c:v>0.704166651</c:v>
                </c:pt>
                <c:pt idx="95">
                  <c:v>0.704282403</c:v>
                </c:pt>
                <c:pt idx="96">
                  <c:v>0.704398155</c:v>
                </c:pt>
                <c:pt idx="97">
                  <c:v>0.704513907</c:v>
                </c:pt>
                <c:pt idx="98">
                  <c:v>0.7046296</c:v>
                </c:pt>
                <c:pt idx="99">
                  <c:v>0.704745352</c:v>
                </c:pt>
                <c:pt idx="100">
                  <c:v>0.704861104</c:v>
                </c:pt>
                <c:pt idx="101">
                  <c:v>0.704976857</c:v>
                </c:pt>
                <c:pt idx="102">
                  <c:v>0.705092609</c:v>
                </c:pt>
                <c:pt idx="103">
                  <c:v>0.705208361</c:v>
                </c:pt>
                <c:pt idx="104">
                  <c:v>0.705324054</c:v>
                </c:pt>
                <c:pt idx="105">
                  <c:v>0.705439806</c:v>
                </c:pt>
                <c:pt idx="106">
                  <c:v>0.705555558</c:v>
                </c:pt>
                <c:pt idx="107">
                  <c:v>0.70567131</c:v>
                </c:pt>
                <c:pt idx="108">
                  <c:v>0.705787063</c:v>
                </c:pt>
                <c:pt idx="109">
                  <c:v>0.705902755</c:v>
                </c:pt>
                <c:pt idx="110">
                  <c:v>0.706018507</c:v>
                </c:pt>
                <c:pt idx="111">
                  <c:v>0.70613426</c:v>
                </c:pt>
                <c:pt idx="112">
                  <c:v>0.706250012</c:v>
                </c:pt>
                <c:pt idx="113">
                  <c:v>0.706365764</c:v>
                </c:pt>
                <c:pt idx="114">
                  <c:v>0.706481457</c:v>
                </c:pt>
                <c:pt idx="115">
                  <c:v>0.706597209</c:v>
                </c:pt>
                <c:pt idx="116">
                  <c:v>0.706712961</c:v>
                </c:pt>
                <c:pt idx="117">
                  <c:v>0.706828713</c:v>
                </c:pt>
                <c:pt idx="118">
                  <c:v>0.706944466</c:v>
                </c:pt>
                <c:pt idx="119">
                  <c:v>0.707060158</c:v>
                </c:pt>
                <c:pt idx="120">
                  <c:v>0.70717591</c:v>
                </c:pt>
                <c:pt idx="121">
                  <c:v>0.707291663</c:v>
                </c:pt>
                <c:pt idx="122">
                  <c:v>0.707407415</c:v>
                </c:pt>
                <c:pt idx="123">
                  <c:v>0.707523167</c:v>
                </c:pt>
                <c:pt idx="124">
                  <c:v>0.70763886</c:v>
                </c:pt>
                <c:pt idx="125">
                  <c:v>0.707754612</c:v>
                </c:pt>
                <c:pt idx="126">
                  <c:v>0.707870364</c:v>
                </c:pt>
                <c:pt idx="127">
                  <c:v>0.707986116</c:v>
                </c:pt>
                <c:pt idx="128">
                  <c:v>0.708101869</c:v>
                </c:pt>
                <c:pt idx="129">
                  <c:v>0.708217621</c:v>
                </c:pt>
                <c:pt idx="130">
                  <c:v>0.708333313</c:v>
                </c:pt>
                <c:pt idx="131">
                  <c:v>0.708449066</c:v>
                </c:pt>
                <c:pt idx="132">
                  <c:v>0.708564818</c:v>
                </c:pt>
                <c:pt idx="133">
                  <c:v>0.70868057</c:v>
                </c:pt>
                <c:pt idx="134">
                  <c:v>0.708796322</c:v>
                </c:pt>
                <c:pt idx="135">
                  <c:v>0.708912015</c:v>
                </c:pt>
                <c:pt idx="136">
                  <c:v>0.709027767</c:v>
                </c:pt>
                <c:pt idx="137">
                  <c:v>0.709143519</c:v>
                </c:pt>
                <c:pt idx="138">
                  <c:v>0.709259272</c:v>
                </c:pt>
                <c:pt idx="139">
                  <c:v>0.709375024</c:v>
                </c:pt>
                <c:pt idx="140">
                  <c:v>0.709490716</c:v>
                </c:pt>
                <c:pt idx="141">
                  <c:v>0.709606469</c:v>
                </c:pt>
                <c:pt idx="142">
                  <c:v>0.709722221</c:v>
                </c:pt>
                <c:pt idx="143">
                  <c:v>0.709837973</c:v>
                </c:pt>
                <c:pt idx="144">
                  <c:v>0.709953725</c:v>
                </c:pt>
                <c:pt idx="145">
                  <c:v>0.710069418</c:v>
                </c:pt>
                <c:pt idx="146">
                  <c:v>0.71018517</c:v>
                </c:pt>
                <c:pt idx="147">
                  <c:v>0.710300922</c:v>
                </c:pt>
                <c:pt idx="148">
                  <c:v>0.710416675</c:v>
                </c:pt>
                <c:pt idx="149">
                  <c:v>0.710532427</c:v>
                </c:pt>
                <c:pt idx="150">
                  <c:v>0.710648119</c:v>
                </c:pt>
                <c:pt idx="151">
                  <c:v>0.710763872</c:v>
                </c:pt>
                <c:pt idx="152">
                  <c:v>0.710879624</c:v>
                </c:pt>
                <c:pt idx="153">
                  <c:v>0.710995376</c:v>
                </c:pt>
                <c:pt idx="154">
                  <c:v>0.711111128</c:v>
                </c:pt>
                <c:pt idx="155">
                  <c:v>0.711226881</c:v>
                </c:pt>
                <c:pt idx="156">
                  <c:v>0.711342573</c:v>
                </c:pt>
                <c:pt idx="157">
                  <c:v>0.711458325</c:v>
                </c:pt>
                <c:pt idx="158">
                  <c:v>0.711574078</c:v>
                </c:pt>
                <c:pt idx="159">
                  <c:v>0.71168983</c:v>
                </c:pt>
                <c:pt idx="160">
                  <c:v>0.711805582</c:v>
                </c:pt>
                <c:pt idx="161">
                  <c:v>0.711921275</c:v>
                </c:pt>
                <c:pt idx="162">
                  <c:v>0.712037027</c:v>
                </c:pt>
                <c:pt idx="163">
                  <c:v>0.712152779</c:v>
                </c:pt>
                <c:pt idx="164">
                  <c:v>0.712268531</c:v>
                </c:pt>
                <c:pt idx="165">
                  <c:v>0.712384284</c:v>
                </c:pt>
                <c:pt idx="166">
                  <c:v>0.712499976</c:v>
                </c:pt>
                <c:pt idx="167">
                  <c:v>0.712615728</c:v>
                </c:pt>
                <c:pt idx="168">
                  <c:v>0.712731481</c:v>
                </c:pt>
                <c:pt idx="169">
                  <c:v>0.712847233</c:v>
                </c:pt>
                <c:pt idx="170">
                  <c:v>0.712962985</c:v>
                </c:pt>
                <c:pt idx="171">
                  <c:v>0.713078678</c:v>
                </c:pt>
                <c:pt idx="172">
                  <c:v>0.71319443</c:v>
                </c:pt>
                <c:pt idx="173">
                  <c:v>0.713310182</c:v>
                </c:pt>
                <c:pt idx="174">
                  <c:v>0.713425934</c:v>
                </c:pt>
                <c:pt idx="175">
                  <c:v>0.713541687</c:v>
                </c:pt>
                <c:pt idx="176">
                  <c:v>0.713657379</c:v>
                </c:pt>
                <c:pt idx="177">
                  <c:v>0.713773131</c:v>
                </c:pt>
                <c:pt idx="178">
                  <c:v>0.713888884</c:v>
                </c:pt>
                <c:pt idx="179">
                  <c:v>0.714004636</c:v>
                </c:pt>
                <c:pt idx="180">
                  <c:v>0.714120388</c:v>
                </c:pt>
                <c:pt idx="181">
                  <c:v>0.71423614</c:v>
                </c:pt>
                <c:pt idx="182">
                  <c:v>0.714351833</c:v>
                </c:pt>
                <c:pt idx="183">
                  <c:v>0.714467585</c:v>
                </c:pt>
                <c:pt idx="184">
                  <c:v>0.714583337</c:v>
                </c:pt>
                <c:pt idx="185">
                  <c:v>0.71469909</c:v>
                </c:pt>
                <c:pt idx="186">
                  <c:v>0.714814842</c:v>
                </c:pt>
                <c:pt idx="187">
                  <c:v>0.714930534</c:v>
                </c:pt>
                <c:pt idx="188">
                  <c:v>0.715046287</c:v>
                </c:pt>
                <c:pt idx="189">
                  <c:v>0.715162039</c:v>
                </c:pt>
                <c:pt idx="190">
                  <c:v>0.715277791</c:v>
                </c:pt>
                <c:pt idx="191">
                  <c:v>0.715393543</c:v>
                </c:pt>
                <c:pt idx="192">
                  <c:v>0.715509236</c:v>
                </c:pt>
                <c:pt idx="193">
                  <c:v>0.715624988</c:v>
                </c:pt>
                <c:pt idx="194">
                  <c:v>0.71574074</c:v>
                </c:pt>
                <c:pt idx="195">
                  <c:v>0.715856493</c:v>
                </c:pt>
                <c:pt idx="196">
                  <c:v>0.715972245</c:v>
                </c:pt>
                <c:pt idx="197">
                  <c:v>0.716087937</c:v>
                </c:pt>
                <c:pt idx="198">
                  <c:v>0.71620369</c:v>
                </c:pt>
                <c:pt idx="199">
                  <c:v>0.716319442</c:v>
                </c:pt>
                <c:pt idx="200">
                  <c:v>0.716435194</c:v>
                </c:pt>
                <c:pt idx="201">
                  <c:v>0.716550946</c:v>
                </c:pt>
                <c:pt idx="202">
                  <c:v>0.716666639</c:v>
                </c:pt>
                <c:pt idx="203">
                  <c:v>0.716782391</c:v>
                </c:pt>
                <c:pt idx="204">
                  <c:v>0.716898143</c:v>
                </c:pt>
                <c:pt idx="205">
                  <c:v>0.717013896</c:v>
                </c:pt>
                <c:pt idx="206">
                  <c:v>0.717129648</c:v>
                </c:pt>
                <c:pt idx="207">
                  <c:v>0.7172454</c:v>
                </c:pt>
                <c:pt idx="208">
                  <c:v>0.717361093</c:v>
                </c:pt>
                <c:pt idx="209">
                  <c:v>0.717476845</c:v>
                </c:pt>
                <c:pt idx="210">
                  <c:v>0.717592597</c:v>
                </c:pt>
                <c:pt idx="211">
                  <c:v>0.717708349</c:v>
                </c:pt>
                <c:pt idx="212">
                  <c:v>0.717824101</c:v>
                </c:pt>
                <c:pt idx="213">
                  <c:v>0.717939794</c:v>
                </c:pt>
                <c:pt idx="214">
                  <c:v>0.718055546</c:v>
                </c:pt>
                <c:pt idx="215">
                  <c:v>0.718171299</c:v>
                </c:pt>
                <c:pt idx="216">
                  <c:v>0.718287051</c:v>
                </c:pt>
                <c:pt idx="217">
                  <c:v>0.718402803</c:v>
                </c:pt>
                <c:pt idx="218">
                  <c:v>0.718518496</c:v>
                </c:pt>
                <c:pt idx="219">
                  <c:v>0.718634248</c:v>
                </c:pt>
                <c:pt idx="220">
                  <c:v>0.71875</c:v>
                </c:pt>
                <c:pt idx="221">
                  <c:v>0.718865752</c:v>
                </c:pt>
                <c:pt idx="222">
                  <c:v>0.718981504</c:v>
                </c:pt>
                <c:pt idx="223">
                  <c:v>0.719097197</c:v>
                </c:pt>
                <c:pt idx="224">
                  <c:v>0.719212949</c:v>
                </c:pt>
                <c:pt idx="225">
                  <c:v>0.719328701</c:v>
                </c:pt>
                <c:pt idx="226">
                  <c:v>0.719444454</c:v>
                </c:pt>
                <c:pt idx="227">
                  <c:v>0.719560206</c:v>
                </c:pt>
                <c:pt idx="228">
                  <c:v>0.719675899</c:v>
                </c:pt>
                <c:pt idx="229">
                  <c:v>0.719791651</c:v>
                </c:pt>
                <c:pt idx="230">
                  <c:v>0.719907403</c:v>
                </c:pt>
                <c:pt idx="231">
                  <c:v>0.720023155</c:v>
                </c:pt>
                <c:pt idx="232">
                  <c:v>0.720138907</c:v>
                </c:pt>
                <c:pt idx="233">
                  <c:v>0.7202546</c:v>
                </c:pt>
                <c:pt idx="234">
                  <c:v>0.720370352</c:v>
                </c:pt>
                <c:pt idx="235">
                  <c:v>0.720486104</c:v>
                </c:pt>
                <c:pt idx="236">
                  <c:v>0.720601857</c:v>
                </c:pt>
                <c:pt idx="237">
                  <c:v>0.720717609</c:v>
                </c:pt>
                <c:pt idx="238">
                  <c:v>0.720833361</c:v>
                </c:pt>
                <c:pt idx="239">
                  <c:v>0.720949054</c:v>
                </c:pt>
                <c:pt idx="240">
                  <c:v>0.721064806</c:v>
                </c:pt>
                <c:pt idx="241">
                  <c:v>0.721180558</c:v>
                </c:pt>
                <c:pt idx="242">
                  <c:v>0.72129631</c:v>
                </c:pt>
                <c:pt idx="243">
                  <c:v>0.721412063</c:v>
                </c:pt>
                <c:pt idx="244">
                  <c:v>0.721527755</c:v>
                </c:pt>
                <c:pt idx="245">
                  <c:v>0.721643507</c:v>
                </c:pt>
                <c:pt idx="246">
                  <c:v>0.72175926</c:v>
                </c:pt>
                <c:pt idx="247">
                  <c:v>0.721875012</c:v>
                </c:pt>
                <c:pt idx="248">
                  <c:v>0.721990764</c:v>
                </c:pt>
                <c:pt idx="249">
                  <c:v>0.722106457</c:v>
                </c:pt>
                <c:pt idx="250">
                  <c:v>0.722222209</c:v>
                </c:pt>
                <c:pt idx="251">
                  <c:v>0.722337961</c:v>
                </c:pt>
                <c:pt idx="252">
                  <c:v>0.722453713</c:v>
                </c:pt>
                <c:pt idx="253">
                  <c:v>0.722569466</c:v>
                </c:pt>
                <c:pt idx="254">
                  <c:v>0.722685158</c:v>
                </c:pt>
                <c:pt idx="255">
                  <c:v>0.72280091</c:v>
                </c:pt>
                <c:pt idx="256">
                  <c:v>0.722916663</c:v>
                </c:pt>
                <c:pt idx="257">
                  <c:v>0.723032415</c:v>
                </c:pt>
                <c:pt idx="258">
                  <c:v>0.723148167</c:v>
                </c:pt>
                <c:pt idx="259">
                  <c:v>0.72326386</c:v>
                </c:pt>
                <c:pt idx="260">
                  <c:v>0.723379612</c:v>
                </c:pt>
                <c:pt idx="261">
                  <c:v>0.723495364</c:v>
                </c:pt>
                <c:pt idx="262">
                  <c:v>0.723611116</c:v>
                </c:pt>
                <c:pt idx="263">
                  <c:v>0.723726869</c:v>
                </c:pt>
                <c:pt idx="264">
                  <c:v>0.723842621</c:v>
                </c:pt>
                <c:pt idx="265">
                  <c:v>0.723958313</c:v>
                </c:pt>
                <c:pt idx="266">
                  <c:v>0.724074066</c:v>
                </c:pt>
                <c:pt idx="267">
                  <c:v>0.724189818</c:v>
                </c:pt>
                <c:pt idx="268">
                  <c:v>0.72430557</c:v>
                </c:pt>
                <c:pt idx="269">
                  <c:v>0.724421322</c:v>
                </c:pt>
                <c:pt idx="270">
                  <c:v>0.724537015</c:v>
                </c:pt>
                <c:pt idx="271">
                  <c:v>0.724652767</c:v>
                </c:pt>
                <c:pt idx="272">
                  <c:v>0.724768519</c:v>
                </c:pt>
                <c:pt idx="273">
                  <c:v>0.724884272</c:v>
                </c:pt>
                <c:pt idx="274">
                  <c:v>0.725000024</c:v>
                </c:pt>
                <c:pt idx="275">
                  <c:v>0.725115716</c:v>
                </c:pt>
                <c:pt idx="276">
                  <c:v>0.725231469</c:v>
                </c:pt>
                <c:pt idx="277">
                  <c:v>0.725347221</c:v>
                </c:pt>
                <c:pt idx="278">
                  <c:v>0.725462973</c:v>
                </c:pt>
                <c:pt idx="279">
                  <c:v>0.725578725</c:v>
                </c:pt>
                <c:pt idx="280">
                  <c:v>0.725694418</c:v>
                </c:pt>
                <c:pt idx="281">
                  <c:v>0.72581017</c:v>
                </c:pt>
                <c:pt idx="282">
                  <c:v>0.725925922</c:v>
                </c:pt>
                <c:pt idx="283">
                  <c:v>0.726041675</c:v>
                </c:pt>
                <c:pt idx="284">
                  <c:v>0.726157427</c:v>
                </c:pt>
                <c:pt idx="285">
                  <c:v>0.726273119</c:v>
                </c:pt>
                <c:pt idx="286">
                  <c:v>0.726388872</c:v>
                </c:pt>
                <c:pt idx="287">
                  <c:v>0.726504624</c:v>
                </c:pt>
                <c:pt idx="288">
                  <c:v>0.726620376</c:v>
                </c:pt>
                <c:pt idx="289">
                  <c:v>0.726736128</c:v>
                </c:pt>
                <c:pt idx="290">
                  <c:v>0.726851881</c:v>
                </c:pt>
                <c:pt idx="291">
                  <c:v>0.726967573</c:v>
                </c:pt>
                <c:pt idx="292">
                  <c:v>0.727083325</c:v>
                </c:pt>
                <c:pt idx="293">
                  <c:v>0.727199078</c:v>
                </c:pt>
                <c:pt idx="294">
                  <c:v>0.72731483</c:v>
                </c:pt>
                <c:pt idx="295">
                  <c:v>0.727430582</c:v>
                </c:pt>
                <c:pt idx="296">
                  <c:v>0.727546275</c:v>
                </c:pt>
                <c:pt idx="297">
                  <c:v>0.727662027</c:v>
                </c:pt>
                <c:pt idx="298">
                  <c:v>0.727777779</c:v>
                </c:pt>
                <c:pt idx="299">
                  <c:v>0.727893531</c:v>
                </c:pt>
                <c:pt idx="300">
                  <c:v>0.728009284</c:v>
                </c:pt>
                <c:pt idx="301">
                  <c:v>0.728124976</c:v>
                </c:pt>
                <c:pt idx="302">
                  <c:v>0.728240728</c:v>
                </c:pt>
                <c:pt idx="303">
                  <c:v>0.728356481</c:v>
                </c:pt>
                <c:pt idx="304">
                  <c:v>0.728472233</c:v>
                </c:pt>
                <c:pt idx="305">
                  <c:v>0.728587985</c:v>
                </c:pt>
                <c:pt idx="306">
                  <c:v>0.728703678</c:v>
                </c:pt>
                <c:pt idx="307">
                  <c:v>0.72881943</c:v>
                </c:pt>
                <c:pt idx="308">
                  <c:v>0.728935182</c:v>
                </c:pt>
                <c:pt idx="309">
                  <c:v>0.729050934</c:v>
                </c:pt>
                <c:pt idx="310">
                  <c:v>0.729166687</c:v>
                </c:pt>
                <c:pt idx="311">
                  <c:v>0.729282379</c:v>
                </c:pt>
                <c:pt idx="312">
                  <c:v>0.729398131</c:v>
                </c:pt>
                <c:pt idx="313">
                  <c:v>0.729513884</c:v>
                </c:pt>
                <c:pt idx="314">
                  <c:v>0.729629636</c:v>
                </c:pt>
                <c:pt idx="315">
                  <c:v>0.729745388</c:v>
                </c:pt>
                <c:pt idx="316">
                  <c:v>0.72986114</c:v>
                </c:pt>
                <c:pt idx="317">
                  <c:v>0.729976833</c:v>
                </c:pt>
                <c:pt idx="318">
                  <c:v>0.730092585</c:v>
                </c:pt>
                <c:pt idx="319">
                  <c:v>0.730208337</c:v>
                </c:pt>
                <c:pt idx="320">
                  <c:v>0.73032409</c:v>
                </c:pt>
                <c:pt idx="321">
                  <c:v>0.730439842</c:v>
                </c:pt>
                <c:pt idx="322">
                  <c:v>0.730555534</c:v>
                </c:pt>
                <c:pt idx="323">
                  <c:v>0.730671287</c:v>
                </c:pt>
                <c:pt idx="324">
                  <c:v>0.730787039</c:v>
                </c:pt>
                <c:pt idx="325">
                  <c:v>0.730902791</c:v>
                </c:pt>
                <c:pt idx="326">
                  <c:v>0.731018543</c:v>
                </c:pt>
                <c:pt idx="327">
                  <c:v>0.731134236</c:v>
                </c:pt>
                <c:pt idx="328">
                  <c:v>0.731249988</c:v>
                </c:pt>
                <c:pt idx="329">
                  <c:v>0.73136574</c:v>
                </c:pt>
                <c:pt idx="330">
                  <c:v>0.731481493</c:v>
                </c:pt>
                <c:pt idx="331">
                  <c:v>0.731597245</c:v>
                </c:pt>
                <c:pt idx="332">
                  <c:v>0.731712937</c:v>
                </c:pt>
                <c:pt idx="333">
                  <c:v>0.73182869</c:v>
                </c:pt>
                <c:pt idx="334">
                  <c:v>0.731944442</c:v>
                </c:pt>
                <c:pt idx="335">
                  <c:v>0.732060194</c:v>
                </c:pt>
                <c:pt idx="336">
                  <c:v>0.732175946</c:v>
                </c:pt>
                <c:pt idx="337">
                  <c:v>0.732291639</c:v>
                </c:pt>
                <c:pt idx="338">
                  <c:v>0.732407391</c:v>
                </c:pt>
                <c:pt idx="339">
                  <c:v>0.732523143</c:v>
                </c:pt>
                <c:pt idx="340">
                  <c:v>0.732638896</c:v>
                </c:pt>
                <c:pt idx="341">
                  <c:v>0.732754648</c:v>
                </c:pt>
                <c:pt idx="342">
                  <c:v>0.7328704</c:v>
                </c:pt>
                <c:pt idx="343">
                  <c:v>0.732986093</c:v>
                </c:pt>
                <c:pt idx="344">
                  <c:v>0.733101845</c:v>
                </c:pt>
                <c:pt idx="345">
                  <c:v>0.733217597</c:v>
                </c:pt>
                <c:pt idx="346">
                  <c:v>0.733333349</c:v>
                </c:pt>
                <c:pt idx="347">
                  <c:v>0.733449101</c:v>
                </c:pt>
                <c:pt idx="348">
                  <c:v>0.733564794</c:v>
                </c:pt>
                <c:pt idx="349">
                  <c:v>0.733680546</c:v>
                </c:pt>
                <c:pt idx="350">
                  <c:v>0.733796299</c:v>
                </c:pt>
                <c:pt idx="351">
                  <c:v>0.733912051</c:v>
                </c:pt>
                <c:pt idx="352">
                  <c:v>0.734027803</c:v>
                </c:pt>
                <c:pt idx="353">
                  <c:v>0.734143496</c:v>
                </c:pt>
                <c:pt idx="354">
                  <c:v>0.734259248</c:v>
                </c:pt>
                <c:pt idx="355">
                  <c:v>0.734375</c:v>
                </c:pt>
                <c:pt idx="356">
                  <c:v>0.734490752</c:v>
                </c:pt>
                <c:pt idx="357">
                  <c:v>0.734606504</c:v>
                </c:pt>
                <c:pt idx="358">
                  <c:v>0.734722197</c:v>
                </c:pt>
                <c:pt idx="359">
                  <c:v>0.734837949</c:v>
                </c:pt>
                <c:pt idx="360">
                  <c:v>0.734953701</c:v>
                </c:pt>
                <c:pt idx="361">
                  <c:v>0.735069454</c:v>
                </c:pt>
                <c:pt idx="362">
                  <c:v>0.735185206</c:v>
                </c:pt>
                <c:pt idx="363">
                  <c:v>0.735300899</c:v>
                </c:pt>
                <c:pt idx="364">
                  <c:v>0.735416651</c:v>
                </c:pt>
                <c:pt idx="365">
                  <c:v>0.735532403</c:v>
                </c:pt>
                <c:pt idx="366">
                  <c:v>0.735648155</c:v>
                </c:pt>
                <c:pt idx="367">
                  <c:v>0.735763907</c:v>
                </c:pt>
                <c:pt idx="368">
                  <c:v>0.7358796</c:v>
                </c:pt>
                <c:pt idx="369">
                  <c:v>0.735995352</c:v>
                </c:pt>
                <c:pt idx="370">
                  <c:v>0.736111104</c:v>
                </c:pt>
                <c:pt idx="371">
                  <c:v>0.736226857</c:v>
                </c:pt>
                <c:pt idx="372">
                  <c:v>0.736342609</c:v>
                </c:pt>
                <c:pt idx="373">
                  <c:v>0.736458361</c:v>
                </c:pt>
                <c:pt idx="374">
                  <c:v>0.736574054</c:v>
                </c:pt>
                <c:pt idx="375">
                  <c:v>0.736689806</c:v>
                </c:pt>
                <c:pt idx="376">
                  <c:v>0.736805558</c:v>
                </c:pt>
                <c:pt idx="377">
                  <c:v>0.73692131</c:v>
                </c:pt>
                <c:pt idx="378">
                  <c:v>0.737037063</c:v>
                </c:pt>
                <c:pt idx="379">
                  <c:v>0.737152755</c:v>
                </c:pt>
                <c:pt idx="380">
                  <c:v>0.737268507</c:v>
                </c:pt>
                <c:pt idx="381">
                  <c:v>0.73738426</c:v>
                </c:pt>
                <c:pt idx="382">
                  <c:v>0.737500012</c:v>
                </c:pt>
                <c:pt idx="383">
                  <c:v>0.737615764</c:v>
                </c:pt>
                <c:pt idx="384">
                  <c:v>0.737731457</c:v>
                </c:pt>
                <c:pt idx="385">
                  <c:v>0.737847209</c:v>
                </c:pt>
                <c:pt idx="386">
                  <c:v>0.737962961</c:v>
                </c:pt>
                <c:pt idx="387">
                  <c:v>0.738078713</c:v>
                </c:pt>
                <c:pt idx="388">
                  <c:v>0.738194466</c:v>
                </c:pt>
                <c:pt idx="389">
                  <c:v>0.738310158</c:v>
                </c:pt>
                <c:pt idx="390">
                  <c:v>0.73842591</c:v>
                </c:pt>
                <c:pt idx="391">
                  <c:v>0.738541663</c:v>
                </c:pt>
                <c:pt idx="392">
                  <c:v>0.738657415</c:v>
                </c:pt>
                <c:pt idx="393">
                  <c:v>0.738773167</c:v>
                </c:pt>
                <c:pt idx="394">
                  <c:v>0.73888886</c:v>
                </c:pt>
                <c:pt idx="395">
                  <c:v>0.739004612</c:v>
                </c:pt>
                <c:pt idx="396">
                  <c:v>0.739120364</c:v>
                </c:pt>
                <c:pt idx="397">
                  <c:v>0.739236116</c:v>
                </c:pt>
                <c:pt idx="398">
                  <c:v>0.739351869</c:v>
                </c:pt>
                <c:pt idx="399">
                  <c:v>0.739467621</c:v>
                </c:pt>
                <c:pt idx="400">
                  <c:v>0.739583313</c:v>
                </c:pt>
                <c:pt idx="401">
                  <c:v>0.739699066</c:v>
                </c:pt>
                <c:pt idx="402">
                  <c:v>0.739814818</c:v>
                </c:pt>
                <c:pt idx="403">
                  <c:v>0.73993057</c:v>
                </c:pt>
                <c:pt idx="404">
                  <c:v>0.740046322</c:v>
                </c:pt>
                <c:pt idx="405">
                  <c:v>0.740162015</c:v>
                </c:pt>
                <c:pt idx="406">
                  <c:v>0.740277767</c:v>
                </c:pt>
                <c:pt idx="407">
                  <c:v>0.740393519</c:v>
                </c:pt>
                <c:pt idx="408">
                  <c:v>0.740509272</c:v>
                </c:pt>
                <c:pt idx="409">
                  <c:v>0.740625024</c:v>
                </c:pt>
                <c:pt idx="410">
                  <c:v>0.740740716</c:v>
                </c:pt>
                <c:pt idx="411">
                  <c:v>0.740856469</c:v>
                </c:pt>
                <c:pt idx="412">
                  <c:v>0.740972221</c:v>
                </c:pt>
                <c:pt idx="413">
                  <c:v>0.741087973</c:v>
                </c:pt>
                <c:pt idx="414">
                  <c:v>0.741203725</c:v>
                </c:pt>
                <c:pt idx="415">
                  <c:v>0.741319418</c:v>
                </c:pt>
                <c:pt idx="416">
                  <c:v>0.74143517</c:v>
                </c:pt>
                <c:pt idx="417">
                  <c:v>0.741550922</c:v>
                </c:pt>
                <c:pt idx="418">
                  <c:v>0.741666675</c:v>
                </c:pt>
                <c:pt idx="419">
                  <c:v>0.741782427</c:v>
                </c:pt>
                <c:pt idx="420">
                  <c:v>0.741898119</c:v>
                </c:pt>
                <c:pt idx="421">
                  <c:v>0.742013872</c:v>
                </c:pt>
                <c:pt idx="422">
                  <c:v>0.742129624</c:v>
                </c:pt>
                <c:pt idx="423">
                  <c:v>0.742245376</c:v>
                </c:pt>
                <c:pt idx="424">
                  <c:v>0.742361128</c:v>
                </c:pt>
                <c:pt idx="425">
                  <c:v>0.742476881</c:v>
                </c:pt>
                <c:pt idx="426">
                  <c:v>0.742592573</c:v>
                </c:pt>
                <c:pt idx="427">
                  <c:v>0.742708325</c:v>
                </c:pt>
                <c:pt idx="428">
                  <c:v>0.742824078</c:v>
                </c:pt>
                <c:pt idx="429">
                  <c:v>0.74293983</c:v>
                </c:pt>
                <c:pt idx="430">
                  <c:v>0.743055582</c:v>
                </c:pt>
                <c:pt idx="431">
                  <c:v>0.743171275</c:v>
                </c:pt>
                <c:pt idx="432">
                  <c:v>0.743287027</c:v>
                </c:pt>
                <c:pt idx="433">
                  <c:v>0.743402779</c:v>
                </c:pt>
                <c:pt idx="434">
                  <c:v>0.743518531</c:v>
                </c:pt>
                <c:pt idx="435">
                  <c:v>0.743634284</c:v>
                </c:pt>
                <c:pt idx="436">
                  <c:v>0.743749976</c:v>
                </c:pt>
                <c:pt idx="437">
                  <c:v>0.743865728</c:v>
                </c:pt>
                <c:pt idx="438">
                  <c:v>0.743981481</c:v>
                </c:pt>
                <c:pt idx="439">
                  <c:v>0.744097233</c:v>
                </c:pt>
                <c:pt idx="440">
                  <c:v>0.744212985</c:v>
                </c:pt>
                <c:pt idx="441">
                  <c:v>0.744328678</c:v>
                </c:pt>
                <c:pt idx="442">
                  <c:v>0.74444443</c:v>
                </c:pt>
                <c:pt idx="443">
                  <c:v>0.744560182</c:v>
                </c:pt>
                <c:pt idx="444">
                  <c:v>0.744675934</c:v>
                </c:pt>
                <c:pt idx="445">
                  <c:v>0.744791687</c:v>
                </c:pt>
                <c:pt idx="446">
                  <c:v>0.744907379</c:v>
                </c:pt>
                <c:pt idx="447">
                  <c:v>0.745023131</c:v>
                </c:pt>
                <c:pt idx="448">
                  <c:v>0.745138884</c:v>
                </c:pt>
                <c:pt idx="449">
                  <c:v>0.745254636</c:v>
                </c:pt>
                <c:pt idx="450">
                  <c:v>0.745370388</c:v>
                </c:pt>
                <c:pt idx="451">
                  <c:v>0.74548614</c:v>
                </c:pt>
                <c:pt idx="452">
                  <c:v>0.745601833</c:v>
                </c:pt>
                <c:pt idx="453">
                  <c:v>0.745717585</c:v>
                </c:pt>
                <c:pt idx="454">
                  <c:v>0.745833337</c:v>
                </c:pt>
                <c:pt idx="455">
                  <c:v>0.74594909</c:v>
                </c:pt>
                <c:pt idx="456">
                  <c:v>0.746064842</c:v>
                </c:pt>
                <c:pt idx="457">
                  <c:v>0.746180534</c:v>
                </c:pt>
                <c:pt idx="458">
                  <c:v>0.746296287</c:v>
                </c:pt>
                <c:pt idx="459">
                  <c:v>0.746412039</c:v>
                </c:pt>
                <c:pt idx="460">
                  <c:v>0.746527791</c:v>
                </c:pt>
                <c:pt idx="461">
                  <c:v>0.746643543</c:v>
                </c:pt>
                <c:pt idx="462">
                  <c:v>0.746759236</c:v>
                </c:pt>
                <c:pt idx="463">
                  <c:v>0.746874988</c:v>
                </c:pt>
                <c:pt idx="464">
                  <c:v>0.74699074</c:v>
                </c:pt>
                <c:pt idx="465">
                  <c:v>0.747106493</c:v>
                </c:pt>
                <c:pt idx="466">
                  <c:v>0.747222245</c:v>
                </c:pt>
                <c:pt idx="467">
                  <c:v>0.747337937</c:v>
                </c:pt>
                <c:pt idx="468">
                  <c:v>0.74745369</c:v>
                </c:pt>
                <c:pt idx="469">
                  <c:v>0.747569442</c:v>
                </c:pt>
                <c:pt idx="470">
                  <c:v>0.747685194</c:v>
                </c:pt>
                <c:pt idx="471">
                  <c:v>0.747800946</c:v>
                </c:pt>
                <c:pt idx="472">
                  <c:v>0.747916639</c:v>
                </c:pt>
                <c:pt idx="473">
                  <c:v>0.748032391</c:v>
                </c:pt>
                <c:pt idx="474">
                  <c:v>0.748148143</c:v>
                </c:pt>
                <c:pt idx="475">
                  <c:v>0.748263896</c:v>
                </c:pt>
                <c:pt idx="476">
                  <c:v>0.748379648</c:v>
                </c:pt>
                <c:pt idx="477">
                  <c:v>0.7484954</c:v>
                </c:pt>
                <c:pt idx="478">
                  <c:v>0.748611093</c:v>
                </c:pt>
                <c:pt idx="479">
                  <c:v>0.748726845</c:v>
                </c:pt>
                <c:pt idx="480">
                  <c:v>0.748842597</c:v>
                </c:pt>
                <c:pt idx="481">
                  <c:v>0.748958349</c:v>
                </c:pt>
                <c:pt idx="482">
                  <c:v>0.749074101</c:v>
                </c:pt>
                <c:pt idx="483">
                  <c:v>0.749189794</c:v>
                </c:pt>
                <c:pt idx="484">
                  <c:v>0.749305546</c:v>
                </c:pt>
                <c:pt idx="485">
                  <c:v>0.749421299</c:v>
                </c:pt>
                <c:pt idx="486">
                  <c:v>0.749537051</c:v>
                </c:pt>
                <c:pt idx="487">
                  <c:v>0.749652803</c:v>
                </c:pt>
                <c:pt idx="488">
                  <c:v>0.749768496</c:v>
                </c:pt>
                <c:pt idx="489">
                  <c:v>0.749884248</c:v>
                </c:pt>
                <c:pt idx="490">
                  <c:v>0.75</c:v>
                </c:pt>
                <c:pt idx="491">
                  <c:v>0.750115752</c:v>
                </c:pt>
                <c:pt idx="492">
                  <c:v>0.750231504</c:v>
                </c:pt>
                <c:pt idx="493">
                  <c:v>0.750347197</c:v>
                </c:pt>
                <c:pt idx="494">
                  <c:v>0.750462949</c:v>
                </c:pt>
                <c:pt idx="495">
                  <c:v>0.750578701</c:v>
                </c:pt>
                <c:pt idx="496">
                  <c:v>0.750694454</c:v>
                </c:pt>
                <c:pt idx="497">
                  <c:v>0.750810206</c:v>
                </c:pt>
                <c:pt idx="498">
                  <c:v>0.750925899</c:v>
                </c:pt>
                <c:pt idx="499">
                  <c:v>0.751041651</c:v>
                </c:pt>
                <c:pt idx="500">
                  <c:v>0.751157403</c:v>
                </c:pt>
                <c:pt idx="501">
                  <c:v>0.751273155</c:v>
                </c:pt>
                <c:pt idx="502">
                  <c:v>0.751388907</c:v>
                </c:pt>
                <c:pt idx="503">
                  <c:v>0.7515046</c:v>
                </c:pt>
                <c:pt idx="504">
                  <c:v>0.751620352</c:v>
                </c:pt>
                <c:pt idx="505">
                  <c:v>0.751736104</c:v>
                </c:pt>
                <c:pt idx="506">
                  <c:v>0.751851857</c:v>
                </c:pt>
                <c:pt idx="507">
                  <c:v>0.751967609</c:v>
                </c:pt>
                <c:pt idx="508">
                  <c:v>0.752083361</c:v>
                </c:pt>
                <c:pt idx="509">
                  <c:v>0.752199054</c:v>
                </c:pt>
                <c:pt idx="510">
                  <c:v>0.752314806</c:v>
                </c:pt>
                <c:pt idx="511">
                  <c:v>0.752430558</c:v>
                </c:pt>
                <c:pt idx="512">
                  <c:v>0.75254631</c:v>
                </c:pt>
                <c:pt idx="513">
                  <c:v>0.752662063</c:v>
                </c:pt>
                <c:pt idx="514">
                  <c:v>0.752777755</c:v>
                </c:pt>
                <c:pt idx="515">
                  <c:v>0.752893507</c:v>
                </c:pt>
                <c:pt idx="516">
                  <c:v>0.75300926</c:v>
                </c:pt>
                <c:pt idx="517">
                  <c:v>0.753125012</c:v>
                </c:pt>
                <c:pt idx="518">
                  <c:v>0.753240764</c:v>
                </c:pt>
                <c:pt idx="519">
                  <c:v>0.753356457</c:v>
                </c:pt>
                <c:pt idx="520">
                  <c:v>0.753472209</c:v>
                </c:pt>
                <c:pt idx="521">
                  <c:v>0.753587961</c:v>
                </c:pt>
                <c:pt idx="522">
                  <c:v>0.753703713</c:v>
                </c:pt>
                <c:pt idx="523">
                  <c:v>0.753819466</c:v>
                </c:pt>
                <c:pt idx="524">
                  <c:v>0.753935158</c:v>
                </c:pt>
                <c:pt idx="525">
                  <c:v>0.75405091</c:v>
                </c:pt>
                <c:pt idx="526">
                  <c:v>0.754166663</c:v>
                </c:pt>
                <c:pt idx="527">
                  <c:v>0.754282415</c:v>
                </c:pt>
                <c:pt idx="528">
                  <c:v>0.754398167</c:v>
                </c:pt>
                <c:pt idx="529">
                  <c:v>0.75451386</c:v>
                </c:pt>
                <c:pt idx="530">
                  <c:v>0.754629612</c:v>
                </c:pt>
                <c:pt idx="531">
                  <c:v>0.754745364</c:v>
                </c:pt>
                <c:pt idx="532">
                  <c:v>0.754861116</c:v>
                </c:pt>
                <c:pt idx="533">
                  <c:v>0.754976869</c:v>
                </c:pt>
                <c:pt idx="534">
                  <c:v>0.755092621</c:v>
                </c:pt>
                <c:pt idx="535">
                  <c:v>0.755208313</c:v>
                </c:pt>
                <c:pt idx="536">
                  <c:v>0.755324066</c:v>
                </c:pt>
                <c:pt idx="537">
                  <c:v>0.755439818</c:v>
                </c:pt>
                <c:pt idx="538">
                  <c:v>0.75555557</c:v>
                </c:pt>
                <c:pt idx="539">
                  <c:v>0.755671322</c:v>
                </c:pt>
                <c:pt idx="540">
                  <c:v>0.755787015</c:v>
                </c:pt>
                <c:pt idx="541">
                  <c:v>0.755902767</c:v>
                </c:pt>
                <c:pt idx="542">
                  <c:v>0.756018519</c:v>
                </c:pt>
                <c:pt idx="543">
                  <c:v>0.756134272</c:v>
                </c:pt>
                <c:pt idx="544">
                  <c:v>0.756250024</c:v>
                </c:pt>
                <c:pt idx="545">
                  <c:v>0.756365716</c:v>
                </c:pt>
                <c:pt idx="546">
                  <c:v>0.756481469</c:v>
                </c:pt>
                <c:pt idx="547">
                  <c:v>0.756597221</c:v>
                </c:pt>
                <c:pt idx="548">
                  <c:v>0.756712973</c:v>
                </c:pt>
                <c:pt idx="549">
                  <c:v>0.756828725</c:v>
                </c:pt>
                <c:pt idx="550">
                  <c:v>0.756944418</c:v>
                </c:pt>
                <c:pt idx="551">
                  <c:v>0.75706017</c:v>
                </c:pt>
                <c:pt idx="552">
                  <c:v>0.757175922</c:v>
                </c:pt>
                <c:pt idx="553">
                  <c:v>0.757291675</c:v>
                </c:pt>
                <c:pt idx="554">
                  <c:v>0.757407427</c:v>
                </c:pt>
                <c:pt idx="555">
                  <c:v>0.757523119</c:v>
                </c:pt>
                <c:pt idx="556">
                  <c:v>0.757638872</c:v>
                </c:pt>
                <c:pt idx="557">
                  <c:v>0.757754624</c:v>
                </c:pt>
                <c:pt idx="558">
                  <c:v>0.757870376</c:v>
                </c:pt>
                <c:pt idx="559">
                  <c:v>0.757986128</c:v>
                </c:pt>
                <c:pt idx="560">
                  <c:v>0.758101881</c:v>
                </c:pt>
                <c:pt idx="561">
                  <c:v>0.758217573</c:v>
                </c:pt>
                <c:pt idx="562">
                  <c:v>0.758333325</c:v>
                </c:pt>
                <c:pt idx="563">
                  <c:v>0.758449078</c:v>
                </c:pt>
                <c:pt idx="564">
                  <c:v>0.75856483</c:v>
                </c:pt>
                <c:pt idx="565">
                  <c:v>0.758680582</c:v>
                </c:pt>
                <c:pt idx="566">
                  <c:v>0.758796275</c:v>
                </c:pt>
                <c:pt idx="567">
                  <c:v>0.758912027</c:v>
                </c:pt>
                <c:pt idx="568">
                  <c:v>0.759027779</c:v>
                </c:pt>
                <c:pt idx="569">
                  <c:v>0.759143531</c:v>
                </c:pt>
                <c:pt idx="570">
                  <c:v>0.759259284</c:v>
                </c:pt>
                <c:pt idx="571">
                  <c:v>0.759374976</c:v>
                </c:pt>
                <c:pt idx="572">
                  <c:v>0.759490728</c:v>
                </c:pt>
                <c:pt idx="573">
                  <c:v>0.759606481</c:v>
                </c:pt>
                <c:pt idx="574">
                  <c:v>0.759722233</c:v>
                </c:pt>
                <c:pt idx="575">
                  <c:v>0.759837985</c:v>
                </c:pt>
                <c:pt idx="576">
                  <c:v>0.759953678</c:v>
                </c:pt>
                <c:pt idx="577">
                  <c:v>0.76006943</c:v>
                </c:pt>
                <c:pt idx="578">
                  <c:v>0.760185182</c:v>
                </c:pt>
                <c:pt idx="579">
                  <c:v>0.760300934</c:v>
                </c:pt>
                <c:pt idx="580">
                  <c:v>0.760416687</c:v>
                </c:pt>
                <c:pt idx="581">
                  <c:v>0.760532379</c:v>
                </c:pt>
                <c:pt idx="582">
                  <c:v>0.760648131</c:v>
                </c:pt>
                <c:pt idx="583">
                  <c:v>0.760763884</c:v>
                </c:pt>
                <c:pt idx="584">
                  <c:v>0.760879636</c:v>
                </c:pt>
                <c:pt idx="585">
                  <c:v>0.760995388</c:v>
                </c:pt>
                <c:pt idx="586">
                  <c:v>0.76111114</c:v>
                </c:pt>
                <c:pt idx="587">
                  <c:v>0.761226833</c:v>
                </c:pt>
                <c:pt idx="588">
                  <c:v>0.761342585</c:v>
                </c:pt>
                <c:pt idx="589">
                  <c:v>0.761458337</c:v>
                </c:pt>
                <c:pt idx="590">
                  <c:v>0.76157409</c:v>
                </c:pt>
                <c:pt idx="591">
                  <c:v>0.761689842</c:v>
                </c:pt>
                <c:pt idx="592">
                  <c:v>0.761805534</c:v>
                </c:pt>
                <c:pt idx="593">
                  <c:v>0.761921287</c:v>
                </c:pt>
                <c:pt idx="594">
                  <c:v>0.762037039</c:v>
                </c:pt>
                <c:pt idx="595">
                  <c:v>0.762152791</c:v>
                </c:pt>
                <c:pt idx="596">
                  <c:v>0.762268543</c:v>
                </c:pt>
                <c:pt idx="597">
                  <c:v>0.762384236</c:v>
                </c:pt>
                <c:pt idx="598">
                  <c:v>0.762499988</c:v>
                </c:pt>
                <c:pt idx="599">
                  <c:v>0.76261574</c:v>
                </c:pt>
                <c:pt idx="600">
                  <c:v>0.762731493</c:v>
                </c:pt>
                <c:pt idx="601">
                  <c:v>0.762847245</c:v>
                </c:pt>
                <c:pt idx="602">
                  <c:v>0.762962937</c:v>
                </c:pt>
                <c:pt idx="603">
                  <c:v>0.76307869</c:v>
                </c:pt>
                <c:pt idx="604">
                  <c:v>0.763194442</c:v>
                </c:pt>
                <c:pt idx="605">
                  <c:v>0.763310194</c:v>
                </c:pt>
                <c:pt idx="606">
                  <c:v>0.763425946</c:v>
                </c:pt>
                <c:pt idx="607">
                  <c:v>0.763541639</c:v>
                </c:pt>
                <c:pt idx="608">
                  <c:v>0.763657391</c:v>
                </c:pt>
                <c:pt idx="609">
                  <c:v>0.763773143</c:v>
                </c:pt>
                <c:pt idx="610">
                  <c:v>0.763888896</c:v>
                </c:pt>
                <c:pt idx="611">
                  <c:v>0.764004648</c:v>
                </c:pt>
                <c:pt idx="612">
                  <c:v>0.7641204</c:v>
                </c:pt>
                <c:pt idx="613">
                  <c:v>0.764236093</c:v>
                </c:pt>
                <c:pt idx="614">
                  <c:v>0.764351845</c:v>
                </c:pt>
                <c:pt idx="615">
                  <c:v>0.764467597</c:v>
                </c:pt>
                <c:pt idx="616">
                  <c:v>0.764583349</c:v>
                </c:pt>
                <c:pt idx="617">
                  <c:v>0.764699101</c:v>
                </c:pt>
                <c:pt idx="618">
                  <c:v>0.764814794</c:v>
                </c:pt>
                <c:pt idx="619">
                  <c:v>0.764930546</c:v>
                </c:pt>
                <c:pt idx="620">
                  <c:v>0.765046299</c:v>
                </c:pt>
                <c:pt idx="621">
                  <c:v>0.765162051</c:v>
                </c:pt>
                <c:pt idx="622">
                  <c:v>0.765277803</c:v>
                </c:pt>
                <c:pt idx="623">
                  <c:v>0.765393496</c:v>
                </c:pt>
                <c:pt idx="624">
                  <c:v>0.765509248</c:v>
                </c:pt>
                <c:pt idx="625">
                  <c:v>0.765625</c:v>
                </c:pt>
                <c:pt idx="626">
                  <c:v>0.765740752</c:v>
                </c:pt>
                <c:pt idx="627">
                  <c:v>0.765856504</c:v>
                </c:pt>
                <c:pt idx="628">
                  <c:v>0.765972197</c:v>
                </c:pt>
                <c:pt idx="629">
                  <c:v>0.766087949</c:v>
                </c:pt>
                <c:pt idx="630">
                  <c:v>0.766203701</c:v>
                </c:pt>
                <c:pt idx="631">
                  <c:v>0.766319454</c:v>
                </c:pt>
                <c:pt idx="632">
                  <c:v>0.766435206</c:v>
                </c:pt>
                <c:pt idx="633">
                  <c:v>0.766550899</c:v>
                </c:pt>
                <c:pt idx="634">
                  <c:v>0.766666651</c:v>
                </c:pt>
                <c:pt idx="635">
                  <c:v>0.766782403</c:v>
                </c:pt>
                <c:pt idx="636">
                  <c:v>0.766898155</c:v>
                </c:pt>
                <c:pt idx="637">
                  <c:v>0.767013907</c:v>
                </c:pt>
                <c:pt idx="638">
                  <c:v>0.7671296</c:v>
                </c:pt>
                <c:pt idx="639">
                  <c:v>0.767245352</c:v>
                </c:pt>
                <c:pt idx="640">
                  <c:v>0.767361104</c:v>
                </c:pt>
                <c:pt idx="641">
                  <c:v>0.767476857</c:v>
                </c:pt>
                <c:pt idx="642">
                  <c:v>0.767592609</c:v>
                </c:pt>
                <c:pt idx="643">
                  <c:v>0.767708361</c:v>
                </c:pt>
                <c:pt idx="644">
                  <c:v>0.767824054</c:v>
                </c:pt>
                <c:pt idx="645">
                  <c:v>0.767939806</c:v>
                </c:pt>
                <c:pt idx="646">
                  <c:v>0.768055558</c:v>
                </c:pt>
                <c:pt idx="647">
                  <c:v>0.76817131</c:v>
                </c:pt>
                <c:pt idx="648">
                  <c:v>0.768287063</c:v>
                </c:pt>
                <c:pt idx="649">
                  <c:v>0.768402755</c:v>
                </c:pt>
                <c:pt idx="650">
                  <c:v>0.768518507</c:v>
                </c:pt>
                <c:pt idx="651">
                  <c:v>0.76863426</c:v>
                </c:pt>
                <c:pt idx="652">
                  <c:v>0.768750012</c:v>
                </c:pt>
                <c:pt idx="653">
                  <c:v>0.768865764</c:v>
                </c:pt>
                <c:pt idx="654">
                  <c:v>0.768981457</c:v>
                </c:pt>
                <c:pt idx="655">
                  <c:v>0.769097209</c:v>
                </c:pt>
                <c:pt idx="656">
                  <c:v>0.769212961</c:v>
                </c:pt>
                <c:pt idx="657">
                  <c:v>0.769328713</c:v>
                </c:pt>
                <c:pt idx="658">
                  <c:v>0.769444466</c:v>
                </c:pt>
                <c:pt idx="659">
                  <c:v>0.769560158</c:v>
                </c:pt>
                <c:pt idx="660">
                  <c:v>0.76967591</c:v>
                </c:pt>
                <c:pt idx="661">
                  <c:v>0.769791663</c:v>
                </c:pt>
                <c:pt idx="662">
                  <c:v>0.769907415</c:v>
                </c:pt>
                <c:pt idx="663">
                  <c:v>0.770023167</c:v>
                </c:pt>
                <c:pt idx="664">
                  <c:v>0.77013886</c:v>
                </c:pt>
                <c:pt idx="665">
                  <c:v>0.770254612</c:v>
                </c:pt>
                <c:pt idx="666">
                  <c:v>0.770370364</c:v>
                </c:pt>
                <c:pt idx="667">
                  <c:v>0.770486116</c:v>
                </c:pt>
                <c:pt idx="668">
                  <c:v>0.770601869</c:v>
                </c:pt>
                <c:pt idx="669">
                  <c:v>0.770717621</c:v>
                </c:pt>
                <c:pt idx="670">
                  <c:v>0.770833313</c:v>
                </c:pt>
                <c:pt idx="671">
                  <c:v>0.770949066</c:v>
                </c:pt>
                <c:pt idx="672">
                  <c:v>0.771064818</c:v>
                </c:pt>
                <c:pt idx="673">
                  <c:v>0.77118057</c:v>
                </c:pt>
                <c:pt idx="674">
                  <c:v>0.771296322</c:v>
                </c:pt>
                <c:pt idx="675">
                  <c:v>0.771412015</c:v>
                </c:pt>
                <c:pt idx="676">
                  <c:v>0.771527767</c:v>
                </c:pt>
                <c:pt idx="677">
                  <c:v>0.771643519</c:v>
                </c:pt>
                <c:pt idx="678">
                  <c:v>0.771759272</c:v>
                </c:pt>
                <c:pt idx="679">
                  <c:v>0.771875024</c:v>
                </c:pt>
                <c:pt idx="680">
                  <c:v>0.771990716</c:v>
                </c:pt>
                <c:pt idx="681">
                  <c:v>0.772106469</c:v>
                </c:pt>
                <c:pt idx="682">
                  <c:v>0.772222221</c:v>
                </c:pt>
                <c:pt idx="683">
                  <c:v>0.772337973</c:v>
                </c:pt>
                <c:pt idx="684">
                  <c:v>0.772453725</c:v>
                </c:pt>
                <c:pt idx="685">
                  <c:v>0.772569418</c:v>
                </c:pt>
                <c:pt idx="686">
                  <c:v>0.77268517</c:v>
                </c:pt>
                <c:pt idx="687">
                  <c:v>0.772800922</c:v>
                </c:pt>
                <c:pt idx="688">
                  <c:v>0.772916675</c:v>
                </c:pt>
                <c:pt idx="689">
                  <c:v>0.773032427</c:v>
                </c:pt>
                <c:pt idx="690">
                  <c:v>0.773148119</c:v>
                </c:pt>
                <c:pt idx="691">
                  <c:v>0.773263872</c:v>
                </c:pt>
                <c:pt idx="692">
                  <c:v>0.773379624</c:v>
                </c:pt>
                <c:pt idx="693">
                  <c:v>0.773495376</c:v>
                </c:pt>
                <c:pt idx="694">
                  <c:v>0.773611128</c:v>
                </c:pt>
                <c:pt idx="695">
                  <c:v>0.773726881</c:v>
                </c:pt>
                <c:pt idx="696">
                  <c:v>0.773842573</c:v>
                </c:pt>
                <c:pt idx="697">
                  <c:v>0.773958325</c:v>
                </c:pt>
                <c:pt idx="698">
                  <c:v>0.774074078</c:v>
                </c:pt>
                <c:pt idx="699">
                  <c:v>0.77418983</c:v>
                </c:pt>
                <c:pt idx="700">
                  <c:v>0.774305582</c:v>
                </c:pt>
                <c:pt idx="701">
                  <c:v>0.774421275</c:v>
                </c:pt>
                <c:pt idx="702">
                  <c:v>0.774537027</c:v>
                </c:pt>
                <c:pt idx="703">
                  <c:v>0.774652779</c:v>
                </c:pt>
                <c:pt idx="704">
                  <c:v>0.774768531</c:v>
                </c:pt>
                <c:pt idx="705">
                  <c:v>0.774884284</c:v>
                </c:pt>
                <c:pt idx="706">
                  <c:v>0.774999976</c:v>
                </c:pt>
                <c:pt idx="707">
                  <c:v>0.775115728</c:v>
                </c:pt>
                <c:pt idx="708">
                  <c:v>0.775231481</c:v>
                </c:pt>
                <c:pt idx="709">
                  <c:v>0.775347233</c:v>
                </c:pt>
                <c:pt idx="710">
                  <c:v>0.775462985</c:v>
                </c:pt>
                <c:pt idx="711">
                  <c:v>0.775578678</c:v>
                </c:pt>
                <c:pt idx="712">
                  <c:v>0.77569443</c:v>
                </c:pt>
                <c:pt idx="713">
                  <c:v>0.775810182</c:v>
                </c:pt>
                <c:pt idx="714">
                  <c:v>0.775925934</c:v>
                </c:pt>
                <c:pt idx="715">
                  <c:v>0.776041687</c:v>
                </c:pt>
                <c:pt idx="716">
                  <c:v>0.776157379</c:v>
                </c:pt>
                <c:pt idx="717">
                  <c:v>0.776273131</c:v>
                </c:pt>
                <c:pt idx="718">
                  <c:v>0.776388884</c:v>
                </c:pt>
                <c:pt idx="719">
                  <c:v>0.776504636</c:v>
                </c:pt>
                <c:pt idx="720">
                  <c:v>0.776620388</c:v>
                </c:pt>
                <c:pt idx="721">
                  <c:v>0.77673614</c:v>
                </c:pt>
                <c:pt idx="722">
                  <c:v>0.776851833</c:v>
                </c:pt>
                <c:pt idx="723">
                  <c:v>0.776967585</c:v>
                </c:pt>
                <c:pt idx="724">
                  <c:v>0.777083337</c:v>
                </c:pt>
                <c:pt idx="725">
                  <c:v>0.77719909</c:v>
                </c:pt>
                <c:pt idx="726">
                  <c:v>0.777314842</c:v>
                </c:pt>
                <c:pt idx="727">
                  <c:v>0.777430534</c:v>
                </c:pt>
                <c:pt idx="728">
                  <c:v>0.777546287</c:v>
                </c:pt>
                <c:pt idx="729">
                  <c:v>0.777662039</c:v>
                </c:pt>
                <c:pt idx="730">
                  <c:v>0.777777791</c:v>
                </c:pt>
                <c:pt idx="731">
                  <c:v>0.777893543</c:v>
                </c:pt>
                <c:pt idx="732">
                  <c:v>0.778009236</c:v>
                </c:pt>
                <c:pt idx="733">
                  <c:v>0.778124988</c:v>
                </c:pt>
                <c:pt idx="734">
                  <c:v>0.77824074</c:v>
                </c:pt>
                <c:pt idx="735">
                  <c:v>0.778356493</c:v>
                </c:pt>
                <c:pt idx="736">
                  <c:v>0.778472245</c:v>
                </c:pt>
                <c:pt idx="737">
                  <c:v>0.778587937</c:v>
                </c:pt>
                <c:pt idx="738">
                  <c:v>0.77870369</c:v>
                </c:pt>
                <c:pt idx="739">
                  <c:v>0.778819442</c:v>
                </c:pt>
                <c:pt idx="740">
                  <c:v>0.778935194</c:v>
                </c:pt>
                <c:pt idx="741">
                  <c:v>0.779050946</c:v>
                </c:pt>
                <c:pt idx="742">
                  <c:v>0.779166639</c:v>
                </c:pt>
                <c:pt idx="743">
                  <c:v>0.779282391</c:v>
                </c:pt>
                <c:pt idx="744">
                  <c:v>0.779398143</c:v>
                </c:pt>
                <c:pt idx="745">
                  <c:v>0.779513896</c:v>
                </c:pt>
                <c:pt idx="746">
                  <c:v>0.779629648</c:v>
                </c:pt>
                <c:pt idx="747">
                  <c:v>0.7797454</c:v>
                </c:pt>
                <c:pt idx="748">
                  <c:v>0.779861093</c:v>
                </c:pt>
                <c:pt idx="749">
                  <c:v>0.779976845</c:v>
                </c:pt>
                <c:pt idx="750">
                  <c:v>0.780092597</c:v>
                </c:pt>
                <c:pt idx="751">
                  <c:v>0.780208349</c:v>
                </c:pt>
                <c:pt idx="752">
                  <c:v>0.780324101</c:v>
                </c:pt>
                <c:pt idx="753">
                  <c:v>0.780439794</c:v>
                </c:pt>
                <c:pt idx="754">
                  <c:v>0.780555546</c:v>
                </c:pt>
                <c:pt idx="755">
                  <c:v>0.780671299</c:v>
                </c:pt>
                <c:pt idx="756">
                  <c:v>0.780787051</c:v>
                </c:pt>
                <c:pt idx="757">
                  <c:v>0.780902803</c:v>
                </c:pt>
                <c:pt idx="758">
                  <c:v>0.781018496</c:v>
                </c:pt>
                <c:pt idx="759">
                  <c:v>0.781134248</c:v>
                </c:pt>
                <c:pt idx="760">
                  <c:v>0.78125</c:v>
                </c:pt>
                <c:pt idx="761">
                  <c:v>0.781365752</c:v>
                </c:pt>
                <c:pt idx="762">
                  <c:v>0.781481504</c:v>
                </c:pt>
                <c:pt idx="763">
                  <c:v>0.781597197</c:v>
                </c:pt>
                <c:pt idx="764">
                  <c:v>0.781666696</c:v>
                </c:pt>
              </c:strCache>
            </c:strRef>
          </c:xVal>
          <c:yVal>
            <c:numRef>
              <c:f>Data!$S$9:$S$773</c:f>
              <c:numCache>
                <c:ptCount val="765"/>
                <c:pt idx="89">
                  <c:v>4.054</c:v>
                </c:pt>
                <c:pt idx="90">
                  <c:v>3.845</c:v>
                </c:pt>
                <c:pt idx="91">
                  <c:v>3.729</c:v>
                </c:pt>
                <c:pt idx="92">
                  <c:v>4.023</c:v>
                </c:pt>
                <c:pt idx="93">
                  <c:v>3.396</c:v>
                </c:pt>
                <c:pt idx="94">
                  <c:v>3.924</c:v>
                </c:pt>
                <c:pt idx="95">
                  <c:v>4</c:v>
                </c:pt>
                <c:pt idx="96">
                  <c:v>4</c:v>
                </c:pt>
                <c:pt idx="97">
                  <c:v>3.317</c:v>
                </c:pt>
                <c:pt idx="98">
                  <c:v>3.889</c:v>
                </c:pt>
                <c:pt idx="99">
                  <c:v>3.798</c:v>
                </c:pt>
                <c:pt idx="100">
                  <c:v>3.617</c:v>
                </c:pt>
                <c:pt idx="101">
                  <c:v>4.084</c:v>
                </c:pt>
                <c:pt idx="102">
                  <c:v>4.183</c:v>
                </c:pt>
                <c:pt idx="103">
                  <c:v>3.609</c:v>
                </c:pt>
                <c:pt idx="104">
                  <c:v>3.817</c:v>
                </c:pt>
                <c:pt idx="105">
                  <c:v>4.361</c:v>
                </c:pt>
                <c:pt idx="106">
                  <c:v>2.721</c:v>
                </c:pt>
                <c:pt idx="107">
                  <c:v>4.253</c:v>
                </c:pt>
                <c:pt idx="108">
                  <c:v>5.245</c:v>
                </c:pt>
                <c:pt idx="109">
                  <c:v>4.577</c:v>
                </c:pt>
                <c:pt idx="110">
                  <c:v>3.954</c:v>
                </c:pt>
                <c:pt idx="111">
                  <c:v>2.819</c:v>
                </c:pt>
                <c:pt idx="112">
                  <c:v>5.742</c:v>
                </c:pt>
                <c:pt idx="113">
                  <c:v>3.584</c:v>
                </c:pt>
                <c:pt idx="114">
                  <c:v>3.679</c:v>
                </c:pt>
                <c:pt idx="115">
                  <c:v>4.132</c:v>
                </c:pt>
                <c:pt idx="116">
                  <c:v>4.646</c:v>
                </c:pt>
                <c:pt idx="117">
                  <c:v>4.634</c:v>
                </c:pt>
                <c:pt idx="118">
                  <c:v>2.987</c:v>
                </c:pt>
                <c:pt idx="119">
                  <c:v>4.432</c:v>
                </c:pt>
                <c:pt idx="120">
                  <c:v>4.241</c:v>
                </c:pt>
                <c:pt idx="121">
                  <c:v>3.879</c:v>
                </c:pt>
                <c:pt idx="122">
                  <c:v>4.634</c:v>
                </c:pt>
                <c:pt idx="123">
                  <c:v>3.759</c:v>
                </c:pt>
                <c:pt idx="124">
                  <c:v>4.616</c:v>
                </c:pt>
                <c:pt idx="125">
                  <c:v>3.799</c:v>
                </c:pt>
                <c:pt idx="126">
                  <c:v>4.252</c:v>
                </c:pt>
                <c:pt idx="127">
                  <c:v>4.074</c:v>
                </c:pt>
                <c:pt idx="128">
                  <c:v>4.163</c:v>
                </c:pt>
                <c:pt idx="129">
                  <c:v>3.954</c:v>
                </c:pt>
                <c:pt idx="130">
                  <c:v>5.03</c:v>
                </c:pt>
                <c:pt idx="131">
                  <c:v>3.678</c:v>
                </c:pt>
                <c:pt idx="132">
                  <c:v>4.776</c:v>
                </c:pt>
                <c:pt idx="133">
                  <c:v>5.583</c:v>
                </c:pt>
                <c:pt idx="134">
                  <c:v>4.776</c:v>
                </c:pt>
                <c:pt idx="135">
                  <c:v>4.66</c:v>
                </c:pt>
                <c:pt idx="136">
                  <c:v>4.66</c:v>
                </c:pt>
                <c:pt idx="137">
                  <c:v>4.656</c:v>
                </c:pt>
                <c:pt idx="138">
                  <c:v>4.615</c:v>
                </c:pt>
                <c:pt idx="139">
                  <c:v>3.808</c:v>
                </c:pt>
                <c:pt idx="140">
                  <c:v>5.274</c:v>
                </c:pt>
                <c:pt idx="141">
                  <c:v>5.362</c:v>
                </c:pt>
                <c:pt idx="142">
                  <c:v>5.039</c:v>
                </c:pt>
                <c:pt idx="143">
                  <c:v>4.371</c:v>
                </c:pt>
                <c:pt idx="144">
                  <c:v>4.7</c:v>
                </c:pt>
                <c:pt idx="145">
                  <c:v>4.951</c:v>
                </c:pt>
                <c:pt idx="146">
                  <c:v>5.018</c:v>
                </c:pt>
                <c:pt idx="147">
                  <c:v>4.331</c:v>
                </c:pt>
                <c:pt idx="148">
                  <c:v>4.162</c:v>
                </c:pt>
                <c:pt idx="149">
                  <c:v>4.321</c:v>
                </c:pt>
                <c:pt idx="150">
                  <c:v>4.89</c:v>
                </c:pt>
                <c:pt idx="151">
                  <c:v>4.401</c:v>
                </c:pt>
                <c:pt idx="152">
                  <c:v>3.886</c:v>
                </c:pt>
                <c:pt idx="153">
                  <c:v>5.168</c:v>
                </c:pt>
                <c:pt idx="154">
                  <c:v>5.079</c:v>
                </c:pt>
                <c:pt idx="155">
                  <c:v>3.284</c:v>
                </c:pt>
                <c:pt idx="156">
                  <c:v>5.089</c:v>
                </c:pt>
                <c:pt idx="157">
                  <c:v>4.539</c:v>
                </c:pt>
                <c:pt idx="158">
                  <c:v>4.082</c:v>
                </c:pt>
                <c:pt idx="159">
                  <c:v>4.033</c:v>
                </c:pt>
                <c:pt idx="160">
                  <c:v>4.501</c:v>
                </c:pt>
                <c:pt idx="161">
                  <c:v>4.577</c:v>
                </c:pt>
                <c:pt idx="162">
                  <c:v>2.949</c:v>
                </c:pt>
                <c:pt idx="163">
                  <c:v>5.481</c:v>
                </c:pt>
                <c:pt idx="164">
                  <c:v>5.494</c:v>
                </c:pt>
                <c:pt idx="165">
                  <c:v>3.924</c:v>
                </c:pt>
                <c:pt idx="166">
                  <c:v>4.312</c:v>
                </c:pt>
                <c:pt idx="167">
                  <c:v>5.404</c:v>
                </c:pt>
                <c:pt idx="168">
                  <c:v>4.042</c:v>
                </c:pt>
                <c:pt idx="169">
                  <c:v>4.5</c:v>
                </c:pt>
                <c:pt idx="170">
                  <c:v>4.656</c:v>
                </c:pt>
                <c:pt idx="171">
                  <c:v>3.954</c:v>
                </c:pt>
                <c:pt idx="172">
                  <c:v>4.451</c:v>
                </c:pt>
                <c:pt idx="173">
                  <c:v>4.706</c:v>
                </c:pt>
                <c:pt idx="174">
                  <c:v>5.018</c:v>
                </c:pt>
                <c:pt idx="175">
                  <c:v>3.877</c:v>
                </c:pt>
                <c:pt idx="176">
                  <c:v>4.796</c:v>
                </c:pt>
                <c:pt idx="177">
                  <c:v>4.899</c:v>
                </c:pt>
                <c:pt idx="178">
                  <c:v>4.5</c:v>
                </c:pt>
                <c:pt idx="179">
                  <c:v>4.281</c:v>
                </c:pt>
                <c:pt idx="180">
                  <c:v>4.341</c:v>
                </c:pt>
                <c:pt idx="181">
                  <c:v>4.815</c:v>
                </c:pt>
                <c:pt idx="182">
                  <c:v>4.451</c:v>
                </c:pt>
                <c:pt idx="183">
                  <c:v>4.786</c:v>
                </c:pt>
                <c:pt idx="184">
                  <c:v>4.042</c:v>
                </c:pt>
                <c:pt idx="185">
                  <c:v>4.803</c:v>
                </c:pt>
                <c:pt idx="186">
                  <c:v>5.185</c:v>
                </c:pt>
                <c:pt idx="187">
                  <c:v>4.4</c:v>
                </c:pt>
                <c:pt idx="188">
                  <c:v>3.806</c:v>
                </c:pt>
                <c:pt idx="189">
                  <c:v>4.846</c:v>
                </c:pt>
                <c:pt idx="190">
                  <c:v>5.354</c:v>
                </c:pt>
                <c:pt idx="191">
                  <c:v>3.678</c:v>
                </c:pt>
                <c:pt idx="192">
                  <c:v>4.646</c:v>
                </c:pt>
                <c:pt idx="193">
                  <c:v>5.009</c:v>
                </c:pt>
                <c:pt idx="194">
                  <c:v>4.311</c:v>
                </c:pt>
                <c:pt idx="195">
                  <c:v>4.929</c:v>
                </c:pt>
                <c:pt idx="196">
                  <c:v>4.37</c:v>
                </c:pt>
                <c:pt idx="197">
                  <c:v>4.716</c:v>
                </c:pt>
                <c:pt idx="198">
                  <c:v>4.241</c:v>
                </c:pt>
                <c:pt idx="199">
                  <c:v>4.816</c:v>
                </c:pt>
                <c:pt idx="200">
                  <c:v>5.149</c:v>
                </c:pt>
                <c:pt idx="201">
                  <c:v>4.785</c:v>
                </c:pt>
                <c:pt idx="202">
                  <c:v>4.814</c:v>
                </c:pt>
                <c:pt idx="203">
                  <c:v>4.695</c:v>
                </c:pt>
                <c:pt idx="204">
                  <c:v>4.52</c:v>
                </c:pt>
                <c:pt idx="205">
                  <c:v>4.597</c:v>
                </c:pt>
                <c:pt idx="206">
                  <c:v>4.928</c:v>
                </c:pt>
                <c:pt idx="207">
                  <c:v>3.856</c:v>
                </c:pt>
                <c:pt idx="208">
                  <c:v>5.149</c:v>
                </c:pt>
                <c:pt idx="209">
                  <c:v>4.133</c:v>
                </c:pt>
                <c:pt idx="210">
                  <c:v>4.46</c:v>
                </c:pt>
                <c:pt idx="211">
                  <c:v>5.069</c:v>
                </c:pt>
                <c:pt idx="212">
                  <c:v>4.309</c:v>
                </c:pt>
                <c:pt idx="213">
                  <c:v>4.692</c:v>
                </c:pt>
                <c:pt idx="214">
                  <c:v>4.637</c:v>
                </c:pt>
                <c:pt idx="215">
                  <c:v>4.576</c:v>
                </c:pt>
                <c:pt idx="216">
                  <c:v>4.271</c:v>
                </c:pt>
                <c:pt idx="217">
                  <c:v>4.909</c:v>
                </c:pt>
                <c:pt idx="218">
                  <c:v>4.392</c:v>
                </c:pt>
                <c:pt idx="219">
                  <c:v>4.806</c:v>
                </c:pt>
                <c:pt idx="220">
                  <c:v>4.499</c:v>
                </c:pt>
                <c:pt idx="221">
                  <c:v>4.231</c:v>
                </c:pt>
                <c:pt idx="222">
                  <c:v>4.997</c:v>
                </c:pt>
                <c:pt idx="223">
                  <c:v>4.845</c:v>
                </c:pt>
                <c:pt idx="224">
                  <c:v>4.29</c:v>
                </c:pt>
                <c:pt idx="225">
                  <c:v>4.37</c:v>
                </c:pt>
                <c:pt idx="226">
                  <c:v>5.176</c:v>
                </c:pt>
                <c:pt idx="227">
                  <c:v>4.715</c:v>
                </c:pt>
                <c:pt idx="228">
                  <c:v>4.596</c:v>
                </c:pt>
                <c:pt idx="229">
                  <c:v>4.576</c:v>
                </c:pt>
                <c:pt idx="230">
                  <c:v>4.548</c:v>
                </c:pt>
                <c:pt idx="231">
                  <c:v>4.419</c:v>
                </c:pt>
                <c:pt idx="232">
                  <c:v>4.899</c:v>
                </c:pt>
                <c:pt idx="233">
                  <c:v>4.548</c:v>
                </c:pt>
                <c:pt idx="234">
                  <c:v>4.587</c:v>
                </c:pt>
                <c:pt idx="235">
                  <c:v>4.854</c:v>
                </c:pt>
                <c:pt idx="236">
                  <c:v>4.576</c:v>
                </c:pt>
                <c:pt idx="237">
                  <c:v>4.827</c:v>
                </c:pt>
                <c:pt idx="238">
                  <c:v>4.707</c:v>
                </c:pt>
                <c:pt idx="239">
                  <c:v>4.251</c:v>
                </c:pt>
                <c:pt idx="240">
                  <c:v>4.766</c:v>
                </c:pt>
                <c:pt idx="241">
                  <c:v>3.285</c:v>
                </c:pt>
                <c:pt idx="242">
                  <c:v>4.726</c:v>
                </c:pt>
                <c:pt idx="243">
                  <c:v>3.896</c:v>
                </c:pt>
                <c:pt idx="244">
                  <c:v>4.676</c:v>
                </c:pt>
                <c:pt idx="245">
                  <c:v>3.555</c:v>
                </c:pt>
                <c:pt idx="246">
                  <c:v>4.163</c:v>
                </c:pt>
                <c:pt idx="247">
                  <c:v>4.261</c:v>
                </c:pt>
                <c:pt idx="248">
                  <c:v>4.182</c:v>
                </c:pt>
                <c:pt idx="249">
                  <c:v>4.352</c:v>
                </c:pt>
                <c:pt idx="250">
                  <c:v>3.534</c:v>
                </c:pt>
                <c:pt idx="251">
                  <c:v>4.898</c:v>
                </c:pt>
                <c:pt idx="252">
                  <c:v>3.542</c:v>
                </c:pt>
                <c:pt idx="253">
                  <c:v>4.491</c:v>
                </c:pt>
                <c:pt idx="254">
                  <c:v>3.954</c:v>
                </c:pt>
                <c:pt idx="255">
                  <c:v>4.589</c:v>
                </c:pt>
                <c:pt idx="256">
                  <c:v>3.887</c:v>
                </c:pt>
                <c:pt idx="257">
                  <c:v>4.251</c:v>
                </c:pt>
                <c:pt idx="258">
                  <c:v>4.766</c:v>
                </c:pt>
                <c:pt idx="259">
                  <c:v>3.285</c:v>
                </c:pt>
                <c:pt idx="260">
                  <c:v>4.726</c:v>
                </c:pt>
                <c:pt idx="261">
                  <c:v>3.896</c:v>
                </c:pt>
                <c:pt idx="262">
                  <c:v>4.676</c:v>
                </c:pt>
                <c:pt idx="263">
                  <c:v>3.555</c:v>
                </c:pt>
                <c:pt idx="264">
                  <c:v>4.163</c:v>
                </c:pt>
                <c:pt idx="265">
                  <c:v>4.261</c:v>
                </c:pt>
                <c:pt idx="266">
                  <c:v>4.182</c:v>
                </c:pt>
                <c:pt idx="267">
                  <c:v>4.352</c:v>
                </c:pt>
                <c:pt idx="268">
                  <c:v>3.534</c:v>
                </c:pt>
                <c:pt idx="269">
                  <c:v>4.898</c:v>
                </c:pt>
                <c:pt idx="270">
                  <c:v>3.542</c:v>
                </c:pt>
                <c:pt idx="271">
                  <c:v>4.491</c:v>
                </c:pt>
                <c:pt idx="272">
                  <c:v>3.954</c:v>
                </c:pt>
                <c:pt idx="273">
                  <c:v>4.589</c:v>
                </c:pt>
                <c:pt idx="274">
                  <c:v>3.887</c:v>
                </c:pt>
                <c:pt idx="275">
                  <c:v>4.361</c:v>
                </c:pt>
                <c:pt idx="276">
                  <c:v>4.52</c:v>
                </c:pt>
                <c:pt idx="277">
                  <c:v>4.321</c:v>
                </c:pt>
                <c:pt idx="278">
                  <c:v>4.321</c:v>
                </c:pt>
                <c:pt idx="279">
                  <c:v>4.379</c:v>
                </c:pt>
                <c:pt idx="280">
                  <c:v>4.576</c:v>
                </c:pt>
                <c:pt idx="281">
                  <c:v>4.29</c:v>
                </c:pt>
                <c:pt idx="282">
                  <c:v>4.786</c:v>
                </c:pt>
                <c:pt idx="283">
                  <c:v>4.627</c:v>
                </c:pt>
                <c:pt idx="284">
                  <c:v>4.6</c:v>
                </c:pt>
                <c:pt idx="285">
                  <c:v>4.699</c:v>
                </c:pt>
                <c:pt idx="286">
                  <c:v>4.756</c:v>
                </c:pt>
                <c:pt idx="287">
                  <c:v>4.311</c:v>
                </c:pt>
                <c:pt idx="288">
                  <c:v>4.743</c:v>
                </c:pt>
                <c:pt idx="289">
                  <c:v>4.677</c:v>
                </c:pt>
                <c:pt idx="290">
                  <c:v>4.646</c:v>
                </c:pt>
                <c:pt idx="291">
                  <c:v>4.51</c:v>
                </c:pt>
                <c:pt idx="292">
                  <c:v>4.716</c:v>
                </c:pt>
                <c:pt idx="293">
                  <c:v>4.855</c:v>
                </c:pt>
                <c:pt idx="294">
                  <c:v>4.725</c:v>
                </c:pt>
                <c:pt idx="295">
                  <c:v>4.706</c:v>
                </c:pt>
                <c:pt idx="296">
                  <c:v>4.7</c:v>
                </c:pt>
                <c:pt idx="297">
                  <c:v>4.606</c:v>
                </c:pt>
                <c:pt idx="298">
                  <c:v>4.8</c:v>
                </c:pt>
                <c:pt idx="299">
                  <c:v>4.937</c:v>
                </c:pt>
                <c:pt idx="300">
                  <c:v>4.615</c:v>
                </c:pt>
                <c:pt idx="301">
                  <c:v>4.501</c:v>
                </c:pt>
                <c:pt idx="302">
                  <c:v>4.855</c:v>
                </c:pt>
                <c:pt idx="303">
                  <c:v>4.566</c:v>
                </c:pt>
                <c:pt idx="304">
                  <c:v>4.968</c:v>
                </c:pt>
                <c:pt idx="305">
                  <c:v>4.32</c:v>
                </c:pt>
                <c:pt idx="306">
                  <c:v>5.204</c:v>
                </c:pt>
                <c:pt idx="307">
                  <c:v>4.556</c:v>
                </c:pt>
                <c:pt idx="308">
                  <c:v>4.747</c:v>
                </c:pt>
                <c:pt idx="309">
                  <c:v>4.626</c:v>
                </c:pt>
                <c:pt idx="310">
                  <c:v>4.626</c:v>
                </c:pt>
                <c:pt idx="311">
                  <c:v>4.756</c:v>
                </c:pt>
                <c:pt idx="312">
                  <c:v>4.471</c:v>
                </c:pt>
                <c:pt idx="313">
                  <c:v>4.898</c:v>
                </c:pt>
                <c:pt idx="314">
                  <c:v>4.271</c:v>
                </c:pt>
                <c:pt idx="315">
                  <c:v>4.989</c:v>
                </c:pt>
                <c:pt idx="316">
                  <c:v>4.341</c:v>
                </c:pt>
                <c:pt idx="317">
                  <c:v>4.706</c:v>
                </c:pt>
                <c:pt idx="318">
                  <c:v>5.117</c:v>
                </c:pt>
                <c:pt idx="319">
                  <c:v>4.311</c:v>
                </c:pt>
                <c:pt idx="320">
                  <c:v>4.957</c:v>
                </c:pt>
                <c:pt idx="321">
                  <c:v>4.221</c:v>
                </c:pt>
                <c:pt idx="322">
                  <c:v>4.481</c:v>
                </c:pt>
                <c:pt idx="323">
                  <c:v>5.116</c:v>
                </c:pt>
                <c:pt idx="324">
                  <c:v>3.455</c:v>
                </c:pt>
                <c:pt idx="325">
                  <c:v>4.706</c:v>
                </c:pt>
                <c:pt idx="326">
                  <c:v>4.627</c:v>
                </c:pt>
                <c:pt idx="327">
                  <c:v>4.547</c:v>
                </c:pt>
                <c:pt idx="328">
                  <c:v>5.097</c:v>
                </c:pt>
                <c:pt idx="329">
                  <c:v>4.928</c:v>
                </c:pt>
                <c:pt idx="330">
                  <c:v>4.636</c:v>
                </c:pt>
                <c:pt idx="331">
                  <c:v>4.141</c:v>
                </c:pt>
                <c:pt idx="332">
                  <c:v>4.766</c:v>
                </c:pt>
                <c:pt idx="333">
                  <c:v>4.918</c:v>
                </c:pt>
                <c:pt idx="334">
                  <c:v>4.489</c:v>
                </c:pt>
                <c:pt idx="335">
                  <c:v>3.993</c:v>
                </c:pt>
                <c:pt idx="336">
                  <c:v>4.836</c:v>
                </c:pt>
                <c:pt idx="337">
                  <c:v>4.587</c:v>
                </c:pt>
                <c:pt idx="338">
                  <c:v>4.845</c:v>
                </c:pt>
                <c:pt idx="339">
                  <c:v>3.972</c:v>
                </c:pt>
                <c:pt idx="340">
                  <c:v>4.775</c:v>
                </c:pt>
                <c:pt idx="341">
                  <c:v>4.596</c:v>
                </c:pt>
                <c:pt idx="342">
                  <c:v>4.499</c:v>
                </c:pt>
                <c:pt idx="343">
                  <c:v>4.826</c:v>
                </c:pt>
                <c:pt idx="344">
                  <c:v>3.914</c:v>
                </c:pt>
                <c:pt idx="345">
                  <c:v>4.845</c:v>
                </c:pt>
                <c:pt idx="346">
                  <c:v>4.919</c:v>
                </c:pt>
                <c:pt idx="347">
                  <c:v>4.273</c:v>
                </c:pt>
                <c:pt idx="348">
                  <c:v>4.471</c:v>
                </c:pt>
                <c:pt idx="349">
                  <c:v>4.301</c:v>
                </c:pt>
                <c:pt idx="350">
                  <c:v>4.767</c:v>
                </c:pt>
                <c:pt idx="351">
                  <c:v>3.954</c:v>
                </c:pt>
                <c:pt idx="352">
                  <c:v>4.836</c:v>
                </c:pt>
                <c:pt idx="353">
                  <c:v>4.122</c:v>
                </c:pt>
                <c:pt idx="354">
                  <c:v>4.361</c:v>
                </c:pt>
                <c:pt idx="355">
                  <c:v>4.411</c:v>
                </c:pt>
                <c:pt idx="356">
                  <c:v>5.582</c:v>
                </c:pt>
                <c:pt idx="357">
                  <c:v>4.3</c:v>
                </c:pt>
                <c:pt idx="358">
                  <c:v>3.584</c:v>
                </c:pt>
                <c:pt idx="359">
                  <c:v>4.796</c:v>
                </c:pt>
                <c:pt idx="360">
                  <c:v>4.937</c:v>
                </c:pt>
                <c:pt idx="361">
                  <c:v>4.628</c:v>
                </c:pt>
                <c:pt idx="362">
                  <c:v>4.014</c:v>
                </c:pt>
                <c:pt idx="363">
                  <c:v>4.548</c:v>
                </c:pt>
                <c:pt idx="364">
                  <c:v>3.914</c:v>
                </c:pt>
                <c:pt idx="365">
                  <c:v>4.92</c:v>
                </c:pt>
                <c:pt idx="366">
                  <c:v>3.897</c:v>
                </c:pt>
                <c:pt idx="367">
                  <c:v>5.048</c:v>
                </c:pt>
                <c:pt idx="368">
                  <c:v>4.054</c:v>
                </c:pt>
                <c:pt idx="369">
                  <c:v>4.775</c:v>
                </c:pt>
                <c:pt idx="370">
                  <c:v>3.778</c:v>
                </c:pt>
                <c:pt idx="371">
                  <c:v>5.394</c:v>
                </c:pt>
                <c:pt idx="372">
                  <c:v>3.495</c:v>
                </c:pt>
                <c:pt idx="373">
                  <c:v>5.184</c:v>
                </c:pt>
                <c:pt idx="374">
                  <c:v>4.073</c:v>
                </c:pt>
                <c:pt idx="375">
                  <c:v>4.607</c:v>
                </c:pt>
                <c:pt idx="376">
                  <c:v>4.331</c:v>
                </c:pt>
                <c:pt idx="377">
                  <c:v>4.092</c:v>
                </c:pt>
                <c:pt idx="378">
                  <c:v>4.746</c:v>
                </c:pt>
                <c:pt idx="379">
                  <c:v>4.241</c:v>
                </c:pt>
                <c:pt idx="380">
                  <c:v>4.531</c:v>
                </c:pt>
                <c:pt idx="381">
                  <c:v>4.42</c:v>
                </c:pt>
                <c:pt idx="382">
                  <c:v>4.49</c:v>
                </c:pt>
                <c:pt idx="383">
                  <c:v>4.102</c:v>
                </c:pt>
                <c:pt idx="384">
                  <c:v>4.261</c:v>
                </c:pt>
                <c:pt idx="385">
                  <c:v>4.094</c:v>
                </c:pt>
                <c:pt idx="386">
                  <c:v>3.575</c:v>
                </c:pt>
                <c:pt idx="387">
                  <c:v>4.978</c:v>
                </c:pt>
                <c:pt idx="388">
                  <c:v>4.696</c:v>
                </c:pt>
                <c:pt idx="389">
                  <c:v>4.301</c:v>
                </c:pt>
                <c:pt idx="390">
                  <c:v>4.222</c:v>
                </c:pt>
                <c:pt idx="391">
                  <c:v>4.979</c:v>
                </c:pt>
                <c:pt idx="392">
                  <c:v>4.044</c:v>
                </c:pt>
                <c:pt idx="393">
                  <c:v>4.696</c:v>
                </c:pt>
                <c:pt idx="394">
                  <c:v>3.768</c:v>
                </c:pt>
                <c:pt idx="395">
                  <c:v>4.549</c:v>
                </c:pt>
                <c:pt idx="396">
                  <c:v>4.341</c:v>
                </c:pt>
                <c:pt idx="397">
                  <c:v>4.201</c:v>
                </c:pt>
                <c:pt idx="398">
                  <c:v>4.5</c:v>
                </c:pt>
                <c:pt idx="399">
                  <c:v>4.084</c:v>
                </c:pt>
                <c:pt idx="400">
                  <c:v>4.203</c:v>
                </c:pt>
                <c:pt idx="401">
                  <c:v>4.341</c:v>
                </c:pt>
                <c:pt idx="402">
                  <c:v>4.472</c:v>
                </c:pt>
                <c:pt idx="403">
                  <c:v>3.826</c:v>
                </c:pt>
                <c:pt idx="404">
                  <c:v>4.998</c:v>
                </c:pt>
                <c:pt idx="405">
                  <c:v>3.504</c:v>
                </c:pt>
                <c:pt idx="406">
                  <c:v>4.371</c:v>
                </c:pt>
                <c:pt idx="407">
                  <c:v>4.825</c:v>
                </c:pt>
                <c:pt idx="408">
                  <c:v>3.524</c:v>
                </c:pt>
                <c:pt idx="409">
                  <c:v>4.979</c:v>
                </c:pt>
                <c:pt idx="410">
                  <c:v>4.331</c:v>
                </c:pt>
                <c:pt idx="411">
                  <c:v>4.231</c:v>
                </c:pt>
                <c:pt idx="412">
                  <c:v>4.082</c:v>
                </c:pt>
                <c:pt idx="413">
                  <c:v>4.023</c:v>
                </c:pt>
                <c:pt idx="414">
                  <c:v>4.826</c:v>
                </c:pt>
                <c:pt idx="415">
                  <c:v>4.481</c:v>
                </c:pt>
                <c:pt idx="416">
                  <c:v>4.124</c:v>
                </c:pt>
                <c:pt idx="417">
                  <c:v>4.49</c:v>
                </c:pt>
                <c:pt idx="418">
                  <c:v>4.023</c:v>
                </c:pt>
                <c:pt idx="419">
                  <c:v>4.549</c:v>
                </c:pt>
                <c:pt idx="420">
                  <c:v>3.984</c:v>
                </c:pt>
                <c:pt idx="421">
                  <c:v>4.114</c:v>
                </c:pt>
                <c:pt idx="422">
                  <c:v>4.776</c:v>
                </c:pt>
                <c:pt idx="423">
                  <c:v>3.709</c:v>
                </c:pt>
                <c:pt idx="424">
                  <c:v>4.253</c:v>
                </c:pt>
                <c:pt idx="425">
                  <c:v>3.396</c:v>
                </c:pt>
                <c:pt idx="426">
                  <c:v>4.767</c:v>
                </c:pt>
                <c:pt idx="427">
                  <c:v>3.667</c:v>
                </c:pt>
                <c:pt idx="428">
                  <c:v>4.939</c:v>
                </c:pt>
                <c:pt idx="429">
                  <c:v>3.526</c:v>
                </c:pt>
                <c:pt idx="430">
                  <c:v>4.144</c:v>
                </c:pt>
                <c:pt idx="431">
                  <c:v>3.818</c:v>
                </c:pt>
                <c:pt idx="432">
                  <c:v>4.748</c:v>
                </c:pt>
                <c:pt idx="433">
                  <c:v>3.209</c:v>
                </c:pt>
                <c:pt idx="434">
                  <c:v>3.748</c:v>
                </c:pt>
                <c:pt idx="435">
                  <c:v>3.609</c:v>
                </c:pt>
                <c:pt idx="436">
                  <c:v>4.024</c:v>
                </c:pt>
                <c:pt idx="437">
                  <c:v>4</c:v>
                </c:pt>
                <c:pt idx="438">
                  <c:v>3.808</c:v>
                </c:pt>
                <c:pt idx="439">
                  <c:v>2.961</c:v>
                </c:pt>
                <c:pt idx="440">
                  <c:v>4.274</c:v>
                </c:pt>
                <c:pt idx="441">
                  <c:v>4.313</c:v>
                </c:pt>
                <c:pt idx="442">
                  <c:v>2.504</c:v>
                </c:pt>
                <c:pt idx="443">
                  <c:v>3.356</c:v>
                </c:pt>
                <c:pt idx="444">
                  <c:v>4</c:v>
                </c:pt>
                <c:pt idx="445">
                  <c:v>4.393</c:v>
                </c:pt>
                <c:pt idx="446">
                  <c:v>3.16</c:v>
                </c:pt>
                <c:pt idx="447">
                  <c:v>4.034</c:v>
                </c:pt>
                <c:pt idx="448">
                  <c:v>3.858</c:v>
                </c:pt>
                <c:pt idx="449">
                  <c:v>5.837</c:v>
                </c:pt>
                <c:pt idx="450">
                  <c:v>2.189</c:v>
                </c:pt>
                <c:pt idx="451">
                  <c:v>6.056</c:v>
                </c:pt>
                <c:pt idx="452">
                  <c:v>3.304</c:v>
                </c:pt>
                <c:pt idx="453">
                  <c:v>3.956</c:v>
                </c:pt>
                <c:pt idx="454">
                  <c:v>3.189</c:v>
                </c:pt>
                <c:pt idx="455">
                  <c:v>6.227</c:v>
                </c:pt>
                <c:pt idx="456">
                  <c:v>4.7</c:v>
                </c:pt>
                <c:pt idx="457">
                  <c:v>1.301</c:v>
                </c:pt>
                <c:pt idx="458">
                  <c:v>4.568</c:v>
                </c:pt>
                <c:pt idx="459">
                  <c:v>3.286</c:v>
                </c:pt>
                <c:pt idx="460">
                  <c:v>3.955</c:v>
                </c:pt>
                <c:pt idx="461">
                  <c:v>3.849</c:v>
                </c:pt>
                <c:pt idx="462">
                  <c:v>4.083</c:v>
                </c:pt>
                <c:pt idx="463">
                  <c:v>6.531</c:v>
                </c:pt>
                <c:pt idx="464">
                  <c:v>0.927</c:v>
                </c:pt>
                <c:pt idx="465">
                  <c:v>6.794</c:v>
                </c:pt>
                <c:pt idx="466">
                  <c:v>4.7</c:v>
                </c:pt>
                <c:pt idx="467">
                  <c:v>3.504</c:v>
                </c:pt>
                <c:pt idx="468">
                  <c:v>2.464</c:v>
                </c:pt>
                <c:pt idx="469">
                  <c:v>4.7</c:v>
                </c:pt>
                <c:pt idx="470">
                  <c:v>4.352</c:v>
                </c:pt>
                <c:pt idx="471">
                  <c:v>3.229</c:v>
                </c:pt>
                <c:pt idx="472">
                  <c:v>4.441</c:v>
                </c:pt>
                <c:pt idx="473">
                  <c:v>4.162</c:v>
                </c:pt>
                <c:pt idx="474">
                  <c:v>3.059</c:v>
                </c:pt>
                <c:pt idx="475">
                  <c:v>4.7</c:v>
                </c:pt>
                <c:pt idx="476">
                  <c:v>3.304</c:v>
                </c:pt>
                <c:pt idx="477">
                  <c:v>4.023</c:v>
                </c:pt>
                <c:pt idx="478">
                  <c:v>4.7</c:v>
                </c:pt>
                <c:pt idx="479">
                  <c:v>4.726</c:v>
                </c:pt>
                <c:pt idx="480">
                  <c:v>4.616</c:v>
                </c:pt>
                <c:pt idx="481">
                  <c:v>3.639</c:v>
                </c:pt>
                <c:pt idx="482">
                  <c:v>4.501</c:v>
                </c:pt>
                <c:pt idx="483">
                  <c:v>4.616</c:v>
                </c:pt>
                <c:pt idx="484">
                  <c:v>4.411</c:v>
                </c:pt>
                <c:pt idx="485">
                  <c:v>4.053</c:v>
                </c:pt>
                <c:pt idx="486">
                  <c:v>4.34</c:v>
                </c:pt>
                <c:pt idx="487">
                  <c:v>3.826</c:v>
                </c:pt>
                <c:pt idx="488">
                  <c:v>4.668</c:v>
                </c:pt>
                <c:pt idx="489">
                  <c:v>4.102</c:v>
                </c:pt>
                <c:pt idx="490">
                  <c:v>3.888</c:v>
                </c:pt>
                <c:pt idx="491">
                  <c:v>5.157</c:v>
                </c:pt>
                <c:pt idx="492">
                  <c:v>3.17</c:v>
                </c:pt>
                <c:pt idx="493">
                  <c:v>4.341</c:v>
                </c:pt>
                <c:pt idx="494">
                  <c:v>4.959</c:v>
                </c:pt>
                <c:pt idx="495">
                  <c:v>3.727</c:v>
                </c:pt>
                <c:pt idx="496">
                  <c:v>3.994</c:v>
                </c:pt>
                <c:pt idx="497">
                  <c:v>4.023</c:v>
                </c:pt>
                <c:pt idx="498">
                  <c:v>4.549</c:v>
                </c:pt>
                <c:pt idx="499">
                  <c:v>4.46</c:v>
                </c:pt>
                <c:pt idx="500">
                  <c:v>4.806</c:v>
                </c:pt>
                <c:pt idx="501">
                  <c:v>4.647</c:v>
                </c:pt>
                <c:pt idx="502">
                  <c:v>3.729</c:v>
                </c:pt>
                <c:pt idx="503">
                  <c:v>4.034</c:v>
                </c:pt>
                <c:pt idx="504">
                  <c:v>4.204</c:v>
                </c:pt>
                <c:pt idx="505">
                  <c:v>4.441</c:v>
                </c:pt>
                <c:pt idx="506">
                  <c:v>4.122</c:v>
                </c:pt>
                <c:pt idx="507">
                  <c:v>4.461</c:v>
                </c:pt>
                <c:pt idx="508">
                  <c:v>4.182</c:v>
                </c:pt>
                <c:pt idx="509">
                  <c:v>3.994</c:v>
                </c:pt>
                <c:pt idx="510">
                  <c:v>4.273</c:v>
                </c:pt>
                <c:pt idx="511">
                  <c:v>4.909</c:v>
                </c:pt>
                <c:pt idx="512">
                  <c:v>4.471</c:v>
                </c:pt>
                <c:pt idx="513">
                  <c:v>4.033</c:v>
                </c:pt>
                <c:pt idx="514">
                  <c:v>4.795</c:v>
                </c:pt>
                <c:pt idx="515">
                  <c:v>4.163</c:v>
                </c:pt>
                <c:pt idx="516">
                  <c:v>4.409</c:v>
                </c:pt>
                <c:pt idx="517">
                  <c:v>4.207</c:v>
                </c:pt>
                <c:pt idx="518">
                  <c:v>4.456</c:v>
                </c:pt>
                <c:pt idx="519">
                  <c:v>4.726</c:v>
                </c:pt>
                <c:pt idx="520">
                  <c:v>4.2</c:v>
                </c:pt>
                <c:pt idx="521">
                  <c:v>4.756</c:v>
                </c:pt>
                <c:pt idx="522">
                  <c:v>4.103</c:v>
                </c:pt>
                <c:pt idx="523">
                  <c:v>4.687</c:v>
                </c:pt>
                <c:pt idx="524">
                  <c:v>3.982</c:v>
                </c:pt>
                <c:pt idx="525">
                  <c:v>4.736</c:v>
                </c:pt>
                <c:pt idx="526">
                  <c:v>4.401</c:v>
                </c:pt>
                <c:pt idx="527">
                  <c:v>4.606</c:v>
                </c:pt>
                <c:pt idx="528">
                  <c:v>4.746</c:v>
                </c:pt>
                <c:pt idx="529">
                  <c:v>4.411</c:v>
                </c:pt>
                <c:pt idx="530">
                  <c:v>4.291</c:v>
                </c:pt>
                <c:pt idx="531">
                  <c:v>4.499</c:v>
                </c:pt>
                <c:pt idx="532">
                  <c:v>4.222</c:v>
                </c:pt>
                <c:pt idx="533">
                  <c:v>4.706</c:v>
                </c:pt>
                <c:pt idx="534">
                  <c:v>4.815</c:v>
                </c:pt>
                <c:pt idx="535">
                  <c:v>4.548</c:v>
                </c:pt>
                <c:pt idx="536">
                  <c:v>4.312</c:v>
                </c:pt>
                <c:pt idx="537">
                  <c:v>4.441</c:v>
                </c:pt>
                <c:pt idx="538">
                  <c:v>4.696</c:v>
                </c:pt>
                <c:pt idx="539">
                  <c:v>4.42</c:v>
                </c:pt>
                <c:pt idx="540">
                  <c:v>4.073</c:v>
                </c:pt>
                <c:pt idx="541">
                  <c:v>5.056</c:v>
                </c:pt>
                <c:pt idx="542">
                  <c:v>4.726</c:v>
                </c:pt>
                <c:pt idx="543">
                  <c:v>4.756</c:v>
                </c:pt>
                <c:pt idx="544">
                  <c:v>4.371</c:v>
                </c:pt>
                <c:pt idx="545">
                  <c:v>4.34</c:v>
                </c:pt>
                <c:pt idx="546">
                  <c:v>4.567</c:v>
                </c:pt>
                <c:pt idx="547">
                  <c:v>4.576</c:v>
                </c:pt>
                <c:pt idx="548">
                  <c:v>4.596</c:v>
                </c:pt>
                <c:pt idx="549">
                  <c:v>4.47</c:v>
                </c:pt>
                <c:pt idx="550">
                  <c:v>4.114</c:v>
                </c:pt>
                <c:pt idx="551">
                  <c:v>5.303</c:v>
                </c:pt>
                <c:pt idx="552">
                  <c:v>4.251</c:v>
                </c:pt>
                <c:pt idx="553">
                  <c:v>4.871</c:v>
                </c:pt>
                <c:pt idx="554">
                  <c:v>3.658</c:v>
                </c:pt>
                <c:pt idx="555">
                  <c:v>5.561</c:v>
                </c:pt>
                <c:pt idx="556">
                  <c:v>4.331</c:v>
                </c:pt>
                <c:pt idx="557">
                  <c:v>5.393</c:v>
                </c:pt>
                <c:pt idx="558">
                  <c:v>5.038</c:v>
                </c:pt>
                <c:pt idx="559">
                  <c:v>3.237</c:v>
                </c:pt>
                <c:pt idx="560">
                  <c:v>4.676</c:v>
                </c:pt>
                <c:pt idx="561">
                  <c:v>4.911</c:v>
                </c:pt>
                <c:pt idx="562">
                  <c:v>4.404</c:v>
                </c:pt>
                <c:pt idx="563">
                  <c:v>4.634</c:v>
                </c:pt>
                <c:pt idx="564">
                  <c:v>4.765</c:v>
                </c:pt>
                <c:pt idx="565">
                  <c:v>4.6</c:v>
                </c:pt>
                <c:pt idx="566">
                  <c:v>4.695</c:v>
                </c:pt>
                <c:pt idx="567">
                  <c:v>4.6</c:v>
                </c:pt>
                <c:pt idx="568">
                  <c:v>4.6</c:v>
                </c:pt>
                <c:pt idx="569">
                  <c:v>3.584</c:v>
                </c:pt>
                <c:pt idx="570">
                  <c:v>4.747</c:v>
                </c:pt>
                <c:pt idx="571">
                  <c:v>4.899</c:v>
                </c:pt>
                <c:pt idx="572">
                  <c:v>5.689</c:v>
                </c:pt>
                <c:pt idx="573">
                  <c:v>4.172</c:v>
                </c:pt>
                <c:pt idx="574">
                  <c:v>4.91</c:v>
                </c:pt>
                <c:pt idx="575">
                  <c:v>4.301</c:v>
                </c:pt>
                <c:pt idx="576">
                  <c:v>4.836</c:v>
                </c:pt>
                <c:pt idx="577">
                  <c:v>4.491</c:v>
                </c:pt>
                <c:pt idx="578">
                  <c:v>4.836</c:v>
                </c:pt>
                <c:pt idx="579">
                  <c:v>4.909</c:v>
                </c:pt>
                <c:pt idx="580">
                  <c:v>4.636</c:v>
                </c:pt>
                <c:pt idx="581">
                  <c:v>4.929</c:v>
                </c:pt>
                <c:pt idx="582">
                  <c:v>4.686</c:v>
                </c:pt>
                <c:pt idx="583">
                  <c:v>4.499</c:v>
                </c:pt>
                <c:pt idx="584">
                  <c:v>4.746</c:v>
                </c:pt>
                <c:pt idx="585">
                  <c:v>4.855</c:v>
                </c:pt>
                <c:pt idx="586">
                  <c:v>4.433</c:v>
                </c:pt>
                <c:pt idx="587">
                  <c:v>5.129</c:v>
                </c:pt>
                <c:pt idx="588">
                  <c:v>4.932</c:v>
                </c:pt>
                <c:pt idx="589">
                  <c:v>4.824</c:v>
                </c:pt>
                <c:pt idx="590">
                  <c:v>5.159</c:v>
                </c:pt>
                <c:pt idx="591">
                  <c:v>3.824</c:v>
                </c:pt>
                <c:pt idx="592">
                  <c:v>4.25</c:v>
                </c:pt>
                <c:pt idx="593">
                  <c:v>5.529</c:v>
                </c:pt>
                <c:pt idx="594">
                  <c:v>5.372</c:v>
                </c:pt>
                <c:pt idx="595">
                  <c:v>4.421</c:v>
                </c:pt>
                <c:pt idx="596">
                  <c:v>4.574</c:v>
                </c:pt>
                <c:pt idx="597">
                  <c:v>5.649</c:v>
                </c:pt>
                <c:pt idx="598">
                  <c:v>3.932</c:v>
                </c:pt>
                <c:pt idx="599">
                  <c:v>4.656</c:v>
                </c:pt>
                <c:pt idx="600">
                  <c:v>5.304</c:v>
                </c:pt>
                <c:pt idx="601">
                  <c:v>5.789</c:v>
                </c:pt>
                <c:pt idx="602">
                  <c:v>4.181</c:v>
                </c:pt>
                <c:pt idx="603">
                  <c:v>5.156</c:v>
                </c:pt>
                <c:pt idx="604">
                  <c:v>4.606</c:v>
                </c:pt>
                <c:pt idx="605">
                  <c:v>4.676</c:v>
                </c:pt>
                <c:pt idx="606">
                  <c:v>5.224</c:v>
                </c:pt>
                <c:pt idx="607">
                  <c:v>4.686</c:v>
                </c:pt>
                <c:pt idx="608">
                  <c:v>4.626</c:v>
                </c:pt>
                <c:pt idx="609">
                  <c:v>4.949</c:v>
                </c:pt>
                <c:pt idx="610">
                  <c:v>5.049</c:v>
                </c:pt>
                <c:pt idx="611">
                  <c:v>4.796</c:v>
                </c:pt>
                <c:pt idx="612">
                  <c:v>5.167</c:v>
                </c:pt>
                <c:pt idx="613">
                  <c:v>4.636</c:v>
                </c:pt>
                <c:pt idx="614">
                  <c:v>5.048</c:v>
                </c:pt>
                <c:pt idx="615">
                  <c:v>4.786</c:v>
                </c:pt>
                <c:pt idx="616">
                  <c:v>4.764</c:v>
                </c:pt>
                <c:pt idx="617">
                  <c:v>4.957</c:v>
                </c:pt>
                <c:pt idx="618">
                  <c:v>4.936</c:v>
                </c:pt>
                <c:pt idx="619">
                  <c:v>5.008</c:v>
                </c:pt>
                <c:pt idx="620">
                  <c:v>4.927</c:v>
                </c:pt>
                <c:pt idx="621">
                  <c:v>5.184</c:v>
                </c:pt>
                <c:pt idx="622">
                  <c:v>4.28</c:v>
                </c:pt>
                <c:pt idx="623">
                  <c:v>5.331</c:v>
                </c:pt>
                <c:pt idx="624">
                  <c:v>4.949</c:v>
                </c:pt>
                <c:pt idx="625">
                  <c:v>4.959</c:v>
                </c:pt>
                <c:pt idx="626">
                  <c:v>4.606</c:v>
                </c:pt>
                <c:pt idx="627">
                  <c:v>4.978</c:v>
                </c:pt>
                <c:pt idx="628">
                  <c:v>5.194</c:v>
                </c:pt>
                <c:pt idx="629">
                  <c:v>4.747</c:v>
                </c:pt>
                <c:pt idx="630">
                  <c:v>4.371</c:v>
                </c:pt>
                <c:pt idx="631">
                  <c:v>4.869</c:v>
                </c:pt>
                <c:pt idx="632">
                  <c:v>4.677</c:v>
                </c:pt>
                <c:pt idx="633">
                  <c:v>4.171</c:v>
                </c:pt>
                <c:pt idx="634">
                  <c:v>4.203</c:v>
                </c:pt>
                <c:pt idx="635">
                  <c:v>4.473</c:v>
                </c:pt>
                <c:pt idx="636">
                  <c:v>4.097</c:v>
                </c:pt>
                <c:pt idx="637">
                  <c:v>4.525</c:v>
                </c:pt>
                <c:pt idx="638">
                  <c:v>4.093</c:v>
                </c:pt>
                <c:pt idx="639">
                  <c:v>4.327</c:v>
                </c:pt>
                <c:pt idx="640">
                  <c:v>4.233</c:v>
                </c:pt>
                <c:pt idx="641">
                  <c:v>4.421</c:v>
                </c:pt>
                <c:pt idx="642">
                  <c:v>3.906</c:v>
                </c:pt>
                <c:pt idx="643">
                  <c:v>4.441</c:v>
                </c:pt>
                <c:pt idx="644">
                  <c:v>3.867</c:v>
                </c:pt>
                <c:pt idx="645">
                  <c:v>4.411</c:v>
                </c:pt>
                <c:pt idx="646">
                  <c:v>4.254</c:v>
                </c:pt>
                <c:pt idx="647">
                  <c:v>4.171</c:v>
                </c:pt>
                <c:pt idx="648">
                  <c:v>4.203</c:v>
                </c:pt>
                <c:pt idx="649">
                  <c:v>4.473</c:v>
                </c:pt>
                <c:pt idx="650">
                  <c:v>4.097</c:v>
                </c:pt>
                <c:pt idx="651">
                  <c:v>4.525</c:v>
                </c:pt>
                <c:pt idx="652">
                  <c:v>4.093</c:v>
                </c:pt>
                <c:pt idx="653">
                  <c:v>4.327</c:v>
                </c:pt>
                <c:pt idx="654">
                  <c:v>4.233</c:v>
                </c:pt>
                <c:pt idx="655">
                  <c:v>4.421</c:v>
                </c:pt>
                <c:pt idx="656">
                  <c:v>3.906</c:v>
                </c:pt>
                <c:pt idx="657">
                  <c:v>4.441</c:v>
                </c:pt>
                <c:pt idx="658">
                  <c:v>3.867</c:v>
                </c:pt>
                <c:pt idx="659">
                  <c:v>4.411</c:v>
                </c:pt>
                <c:pt idx="660">
                  <c:v>4.254</c:v>
                </c:pt>
                <c:pt idx="661">
                  <c:v>4.171</c:v>
                </c:pt>
                <c:pt idx="662">
                  <c:v>4.203</c:v>
                </c:pt>
                <c:pt idx="663">
                  <c:v>4.473</c:v>
                </c:pt>
                <c:pt idx="664">
                  <c:v>4.097</c:v>
                </c:pt>
                <c:pt idx="665">
                  <c:v>4.525</c:v>
                </c:pt>
                <c:pt idx="666">
                  <c:v>4.093</c:v>
                </c:pt>
                <c:pt idx="667">
                  <c:v>4.327</c:v>
                </c:pt>
                <c:pt idx="668">
                  <c:v>4.233</c:v>
                </c:pt>
                <c:pt idx="669">
                  <c:v>4.421</c:v>
                </c:pt>
                <c:pt idx="670">
                  <c:v>3.906</c:v>
                </c:pt>
                <c:pt idx="671">
                  <c:v>4.441</c:v>
                </c:pt>
                <c:pt idx="672">
                  <c:v>3.867</c:v>
                </c:pt>
                <c:pt idx="673">
                  <c:v>4.411</c:v>
                </c:pt>
                <c:pt idx="674">
                  <c:v>4.254</c:v>
                </c:pt>
              </c:numCache>
            </c:numRef>
          </c:yVal>
          <c:smooth val="0"/>
        </c:ser>
        <c:axId val="37231908"/>
        <c:axId val="66651717"/>
      </c:scatterChart>
      <c:valAx>
        <c:axId val="3723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51717"/>
        <c:crosses val="autoZero"/>
        <c:crossBetween val="midCat"/>
        <c:dispUnits/>
      </c:valAx>
      <c:valAx>
        <c:axId val="6665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31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Data!$D$9:$D$773</c:f>
              <c:strCache>
                <c:ptCount val="765"/>
                <c:pt idx="0">
                  <c:v>0.693310201</c:v>
                </c:pt>
                <c:pt idx="1">
                  <c:v>0.693402767</c:v>
                </c:pt>
                <c:pt idx="2">
                  <c:v>0.693518519</c:v>
                </c:pt>
                <c:pt idx="3">
                  <c:v>0.693634272</c:v>
                </c:pt>
                <c:pt idx="4">
                  <c:v>0.693750024</c:v>
                </c:pt>
                <c:pt idx="5">
                  <c:v>0.693865716</c:v>
                </c:pt>
                <c:pt idx="6">
                  <c:v>0.693981469</c:v>
                </c:pt>
                <c:pt idx="7">
                  <c:v>0.694097221</c:v>
                </c:pt>
                <c:pt idx="8">
                  <c:v>0.694212973</c:v>
                </c:pt>
                <c:pt idx="9">
                  <c:v>0.694328725</c:v>
                </c:pt>
                <c:pt idx="10">
                  <c:v>0.694444418</c:v>
                </c:pt>
                <c:pt idx="11">
                  <c:v>0.69456017</c:v>
                </c:pt>
                <c:pt idx="12">
                  <c:v>0.694675922</c:v>
                </c:pt>
                <c:pt idx="13">
                  <c:v>0.694791675</c:v>
                </c:pt>
                <c:pt idx="14">
                  <c:v>0.694907427</c:v>
                </c:pt>
                <c:pt idx="15">
                  <c:v>0.695023119</c:v>
                </c:pt>
                <c:pt idx="16">
                  <c:v>0.695138872</c:v>
                </c:pt>
                <c:pt idx="17">
                  <c:v>0.695254624</c:v>
                </c:pt>
                <c:pt idx="18">
                  <c:v>0.695370376</c:v>
                </c:pt>
                <c:pt idx="19">
                  <c:v>0.695486128</c:v>
                </c:pt>
                <c:pt idx="20">
                  <c:v>0.695601881</c:v>
                </c:pt>
                <c:pt idx="21">
                  <c:v>0.695717573</c:v>
                </c:pt>
                <c:pt idx="22">
                  <c:v>0.695833325</c:v>
                </c:pt>
                <c:pt idx="23">
                  <c:v>0.695949078</c:v>
                </c:pt>
                <c:pt idx="24">
                  <c:v>0.69606483</c:v>
                </c:pt>
                <c:pt idx="25">
                  <c:v>0.696180582</c:v>
                </c:pt>
                <c:pt idx="26">
                  <c:v>0.696296275</c:v>
                </c:pt>
                <c:pt idx="27">
                  <c:v>0.696412027</c:v>
                </c:pt>
                <c:pt idx="28">
                  <c:v>0.696527779</c:v>
                </c:pt>
                <c:pt idx="29">
                  <c:v>0.696643531</c:v>
                </c:pt>
                <c:pt idx="30">
                  <c:v>0.696759284</c:v>
                </c:pt>
                <c:pt idx="31">
                  <c:v>0.696874976</c:v>
                </c:pt>
                <c:pt idx="32">
                  <c:v>0.696990728</c:v>
                </c:pt>
                <c:pt idx="33">
                  <c:v>0.697106481</c:v>
                </c:pt>
                <c:pt idx="34">
                  <c:v>0.697222233</c:v>
                </c:pt>
                <c:pt idx="35">
                  <c:v>0.697337985</c:v>
                </c:pt>
                <c:pt idx="36">
                  <c:v>0.697453678</c:v>
                </c:pt>
                <c:pt idx="37">
                  <c:v>0.69756943</c:v>
                </c:pt>
                <c:pt idx="38">
                  <c:v>0.697685182</c:v>
                </c:pt>
                <c:pt idx="39">
                  <c:v>0.697800934</c:v>
                </c:pt>
                <c:pt idx="40">
                  <c:v>0.697916687</c:v>
                </c:pt>
                <c:pt idx="41">
                  <c:v>0.698032379</c:v>
                </c:pt>
                <c:pt idx="42">
                  <c:v>0.698148131</c:v>
                </c:pt>
                <c:pt idx="43">
                  <c:v>0.698263884</c:v>
                </c:pt>
                <c:pt idx="44">
                  <c:v>0.698379636</c:v>
                </c:pt>
                <c:pt idx="45">
                  <c:v>0.698495388</c:v>
                </c:pt>
                <c:pt idx="46">
                  <c:v>0.69861114</c:v>
                </c:pt>
                <c:pt idx="47">
                  <c:v>0.698726833</c:v>
                </c:pt>
                <c:pt idx="48">
                  <c:v>0.698842585</c:v>
                </c:pt>
                <c:pt idx="49">
                  <c:v>0.698958337</c:v>
                </c:pt>
                <c:pt idx="50">
                  <c:v>0.69907409</c:v>
                </c:pt>
                <c:pt idx="51">
                  <c:v>0.699189842</c:v>
                </c:pt>
                <c:pt idx="52">
                  <c:v>0.699305534</c:v>
                </c:pt>
                <c:pt idx="53">
                  <c:v>0.699421287</c:v>
                </c:pt>
                <c:pt idx="54">
                  <c:v>0.699537039</c:v>
                </c:pt>
                <c:pt idx="55">
                  <c:v>0.699652791</c:v>
                </c:pt>
                <c:pt idx="56">
                  <c:v>0.699768543</c:v>
                </c:pt>
                <c:pt idx="57">
                  <c:v>0.699884236</c:v>
                </c:pt>
                <c:pt idx="58">
                  <c:v>0.699999988</c:v>
                </c:pt>
                <c:pt idx="59">
                  <c:v>0.70011574</c:v>
                </c:pt>
                <c:pt idx="60">
                  <c:v>0.700231493</c:v>
                </c:pt>
                <c:pt idx="61">
                  <c:v>0.700347245</c:v>
                </c:pt>
                <c:pt idx="62">
                  <c:v>0.700462937</c:v>
                </c:pt>
                <c:pt idx="63">
                  <c:v>0.70057869</c:v>
                </c:pt>
                <c:pt idx="64">
                  <c:v>0.700694442</c:v>
                </c:pt>
                <c:pt idx="65">
                  <c:v>0.700810194</c:v>
                </c:pt>
                <c:pt idx="66">
                  <c:v>0.700925946</c:v>
                </c:pt>
                <c:pt idx="67">
                  <c:v>0.701041639</c:v>
                </c:pt>
                <c:pt idx="68">
                  <c:v>0.701157391</c:v>
                </c:pt>
                <c:pt idx="69">
                  <c:v>0.701273143</c:v>
                </c:pt>
                <c:pt idx="70">
                  <c:v>0.701388896</c:v>
                </c:pt>
                <c:pt idx="71">
                  <c:v>0.701504648</c:v>
                </c:pt>
                <c:pt idx="72">
                  <c:v>0.7016204</c:v>
                </c:pt>
                <c:pt idx="73">
                  <c:v>0.701736093</c:v>
                </c:pt>
                <c:pt idx="74">
                  <c:v>0.701851845</c:v>
                </c:pt>
                <c:pt idx="75">
                  <c:v>0.701967597</c:v>
                </c:pt>
                <c:pt idx="76">
                  <c:v>0.702083349</c:v>
                </c:pt>
                <c:pt idx="77">
                  <c:v>0.702199101</c:v>
                </c:pt>
                <c:pt idx="78">
                  <c:v>0.702314794</c:v>
                </c:pt>
                <c:pt idx="79">
                  <c:v>0.702430546</c:v>
                </c:pt>
                <c:pt idx="80">
                  <c:v>0.702546299</c:v>
                </c:pt>
                <c:pt idx="81">
                  <c:v>0.702662051</c:v>
                </c:pt>
                <c:pt idx="82">
                  <c:v>0.702777803</c:v>
                </c:pt>
                <c:pt idx="83">
                  <c:v>0.702893496</c:v>
                </c:pt>
                <c:pt idx="84">
                  <c:v>0.703009248</c:v>
                </c:pt>
                <c:pt idx="85">
                  <c:v>0.703125</c:v>
                </c:pt>
                <c:pt idx="86">
                  <c:v>0.703240752</c:v>
                </c:pt>
                <c:pt idx="87">
                  <c:v>0.703356504</c:v>
                </c:pt>
                <c:pt idx="88">
                  <c:v>0.703472197</c:v>
                </c:pt>
                <c:pt idx="89">
                  <c:v>0.703587949</c:v>
                </c:pt>
                <c:pt idx="90">
                  <c:v>0.703703701</c:v>
                </c:pt>
                <c:pt idx="91">
                  <c:v>0.703819454</c:v>
                </c:pt>
                <c:pt idx="92">
                  <c:v>0.703935206</c:v>
                </c:pt>
                <c:pt idx="93">
                  <c:v>0.704050899</c:v>
                </c:pt>
                <c:pt idx="94">
                  <c:v>0.704166651</c:v>
                </c:pt>
                <c:pt idx="95">
                  <c:v>0.704282403</c:v>
                </c:pt>
                <c:pt idx="96">
                  <c:v>0.704398155</c:v>
                </c:pt>
                <c:pt idx="97">
                  <c:v>0.704513907</c:v>
                </c:pt>
                <c:pt idx="98">
                  <c:v>0.7046296</c:v>
                </c:pt>
                <c:pt idx="99">
                  <c:v>0.704745352</c:v>
                </c:pt>
                <c:pt idx="100">
                  <c:v>0.704861104</c:v>
                </c:pt>
                <c:pt idx="101">
                  <c:v>0.704976857</c:v>
                </c:pt>
                <c:pt idx="102">
                  <c:v>0.705092609</c:v>
                </c:pt>
                <c:pt idx="103">
                  <c:v>0.705208361</c:v>
                </c:pt>
                <c:pt idx="104">
                  <c:v>0.705324054</c:v>
                </c:pt>
                <c:pt idx="105">
                  <c:v>0.705439806</c:v>
                </c:pt>
                <c:pt idx="106">
                  <c:v>0.705555558</c:v>
                </c:pt>
                <c:pt idx="107">
                  <c:v>0.70567131</c:v>
                </c:pt>
                <c:pt idx="108">
                  <c:v>0.705787063</c:v>
                </c:pt>
                <c:pt idx="109">
                  <c:v>0.705902755</c:v>
                </c:pt>
                <c:pt idx="110">
                  <c:v>0.706018507</c:v>
                </c:pt>
                <c:pt idx="111">
                  <c:v>0.70613426</c:v>
                </c:pt>
                <c:pt idx="112">
                  <c:v>0.706250012</c:v>
                </c:pt>
                <c:pt idx="113">
                  <c:v>0.706365764</c:v>
                </c:pt>
                <c:pt idx="114">
                  <c:v>0.706481457</c:v>
                </c:pt>
                <c:pt idx="115">
                  <c:v>0.706597209</c:v>
                </c:pt>
                <c:pt idx="116">
                  <c:v>0.706712961</c:v>
                </c:pt>
                <c:pt idx="117">
                  <c:v>0.706828713</c:v>
                </c:pt>
                <c:pt idx="118">
                  <c:v>0.706944466</c:v>
                </c:pt>
                <c:pt idx="119">
                  <c:v>0.707060158</c:v>
                </c:pt>
                <c:pt idx="120">
                  <c:v>0.70717591</c:v>
                </c:pt>
                <c:pt idx="121">
                  <c:v>0.707291663</c:v>
                </c:pt>
                <c:pt idx="122">
                  <c:v>0.707407415</c:v>
                </c:pt>
                <c:pt idx="123">
                  <c:v>0.707523167</c:v>
                </c:pt>
                <c:pt idx="124">
                  <c:v>0.70763886</c:v>
                </c:pt>
                <c:pt idx="125">
                  <c:v>0.707754612</c:v>
                </c:pt>
                <c:pt idx="126">
                  <c:v>0.707870364</c:v>
                </c:pt>
                <c:pt idx="127">
                  <c:v>0.707986116</c:v>
                </c:pt>
                <c:pt idx="128">
                  <c:v>0.708101869</c:v>
                </c:pt>
                <c:pt idx="129">
                  <c:v>0.708217621</c:v>
                </c:pt>
                <c:pt idx="130">
                  <c:v>0.708333313</c:v>
                </c:pt>
                <c:pt idx="131">
                  <c:v>0.708449066</c:v>
                </c:pt>
                <c:pt idx="132">
                  <c:v>0.708564818</c:v>
                </c:pt>
                <c:pt idx="133">
                  <c:v>0.70868057</c:v>
                </c:pt>
                <c:pt idx="134">
                  <c:v>0.708796322</c:v>
                </c:pt>
                <c:pt idx="135">
                  <c:v>0.708912015</c:v>
                </c:pt>
                <c:pt idx="136">
                  <c:v>0.709027767</c:v>
                </c:pt>
                <c:pt idx="137">
                  <c:v>0.709143519</c:v>
                </c:pt>
                <c:pt idx="138">
                  <c:v>0.709259272</c:v>
                </c:pt>
                <c:pt idx="139">
                  <c:v>0.709375024</c:v>
                </c:pt>
                <c:pt idx="140">
                  <c:v>0.709490716</c:v>
                </c:pt>
                <c:pt idx="141">
                  <c:v>0.709606469</c:v>
                </c:pt>
                <c:pt idx="142">
                  <c:v>0.709722221</c:v>
                </c:pt>
                <c:pt idx="143">
                  <c:v>0.709837973</c:v>
                </c:pt>
                <c:pt idx="144">
                  <c:v>0.709953725</c:v>
                </c:pt>
                <c:pt idx="145">
                  <c:v>0.710069418</c:v>
                </c:pt>
                <c:pt idx="146">
                  <c:v>0.71018517</c:v>
                </c:pt>
                <c:pt idx="147">
                  <c:v>0.710300922</c:v>
                </c:pt>
                <c:pt idx="148">
                  <c:v>0.710416675</c:v>
                </c:pt>
                <c:pt idx="149">
                  <c:v>0.710532427</c:v>
                </c:pt>
                <c:pt idx="150">
                  <c:v>0.710648119</c:v>
                </c:pt>
                <c:pt idx="151">
                  <c:v>0.710763872</c:v>
                </c:pt>
                <c:pt idx="152">
                  <c:v>0.710879624</c:v>
                </c:pt>
                <c:pt idx="153">
                  <c:v>0.710995376</c:v>
                </c:pt>
                <c:pt idx="154">
                  <c:v>0.711111128</c:v>
                </c:pt>
                <c:pt idx="155">
                  <c:v>0.711226881</c:v>
                </c:pt>
                <c:pt idx="156">
                  <c:v>0.711342573</c:v>
                </c:pt>
                <c:pt idx="157">
                  <c:v>0.711458325</c:v>
                </c:pt>
                <c:pt idx="158">
                  <c:v>0.711574078</c:v>
                </c:pt>
                <c:pt idx="159">
                  <c:v>0.71168983</c:v>
                </c:pt>
                <c:pt idx="160">
                  <c:v>0.711805582</c:v>
                </c:pt>
                <c:pt idx="161">
                  <c:v>0.711921275</c:v>
                </c:pt>
                <c:pt idx="162">
                  <c:v>0.712037027</c:v>
                </c:pt>
                <c:pt idx="163">
                  <c:v>0.712152779</c:v>
                </c:pt>
                <c:pt idx="164">
                  <c:v>0.712268531</c:v>
                </c:pt>
                <c:pt idx="165">
                  <c:v>0.712384284</c:v>
                </c:pt>
                <c:pt idx="166">
                  <c:v>0.712499976</c:v>
                </c:pt>
                <c:pt idx="167">
                  <c:v>0.712615728</c:v>
                </c:pt>
                <c:pt idx="168">
                  <c:v>0.712731481</c:v>
                </c:pt>
                <c:pt idx="169">
                  <c:v>0.712847233</c:v>
                </c:pt>
                <c:pt idx="170">
                  <c:v>0.712962985</c:v>
                </c:pt>
                <c:pt idx="171">
                  <c:v>0.713078678</c:v>
                </c:pt>
                <c:pt idx="172">
                  <c:v>0.71319443</c:v>
                </c:pt>
                <c:pt idx="173">
                  <c:v>0.713310182</c:v>
                </c:pt>
                <c:pt idx="174">
                  <c:v>0.713425934</c:v>
                </c:pt>
                <c:pt idx="175">
                  <c:v>0.713541687</c:v>
                </c:pt>
                <c:pt idx="176">
                  <c:v>0.713657379</c:v>
                </c:pt>
                <c:pt idx="177">
                  <c:v>0.713773131</c:v>
                </c:pt>
                <c:pt idx="178">
                  <c:v>0.713888884</c:v>
                </c:pt>
                <c:pt idx="179">
                  <c:v>0.714004636</c:v>
                </c:pt>
                <c:pt idx="180">
                  <c:v>0.714120388</c:v>
                </c:pt>
                <c:pt idx="181">
                  <c:v>0.71423614</c:v>
                </c:pt>
                <c:pt idx="182">
                  <c:v>0.714351833</c:v>
                </c:pt>
                <c:pt idx="183">
                  <c:v>0.714467585</c:v>
                </c:pt>
                <c:pt idx="184">
                  <c:v>0.714583337</c:v>
                </c:pt>
                <c:pt idx="185">
                  <c:v>0.71469909</c:v>
                </c:pt>
                <c:pt idx="186">
                  <c:v>0.714814842</c:v>
                </c:pt>
                <c:pt idx="187">
                  <c:v>0.714930534</c:v>
                </c:pt>
                <c:pt idx="188">
                  <c:v>0.715046287</c:v>
                </c:pt>
                <c:pt idx="189">
                  <c:v>0.715162039</c:v>
                </c:pt>
                <c:pt idx="190">
                  <c:v>0.715277791</c:v>
                </c:pt>
                <c:pt idx="191">
                  <c:v>0.715393543</c:v>
                </c:pt>
                <c:pt idx="192">
                  <c:v>0.715509236</c:v>
                </c:pt>
                <c:pt idx="193">
                  <c:v>0.715624988</c:v>
                </c:pt>
                <c:pt idx="194">
                  <c:v>0.71574074</c:v>
                </c:pt>
                <c:pt idx="195">
                  <c:v>0.715856493</c:v>
                </c:pt>
                <c:pt idx="196">
                  <c:v>0.715972245</c:v>
                </c:pt>
                <c:pt idx="197">
                  <c:v>0.716087937</c:v>
                </c:pt>
                <c:pt idx="198">
                  <c:v>0.71620369</c:v>
                </c:pt>
                <c:pt idx="199">
                  <c:v>0.716319442</c:v>
                </c:pt>
                <c:pt idx="200">
                  <c:v>0.716435194</c:v>
                </c:pt>
                <c:pt idx="201">
                  <c:v>0.716550946</c:v>
                </c:pt>
                <c:pt idx="202">
                  <c:v>0.716666639</c:v>
                </c:pt>
                <c:pt idx="203">
                  <c:v>0.716782391</c:v>
                </c:pt>
                <c:pt idx="204">
                  <c:v>0.716898143</c:v>
                </c:pt>
                <c:pt idx="205">
                  <c:v>0.717013896</c:v>
                </c:pt>
                <c:pt idx="206">
                  <c:v>0.717129648</c:v>
                </c:pt>
                <c:pt idx="207">
                  <c:v>0.7172454</c:v>
                </c:pt>
                <c:pt idx="208">
                  <c:v>0.717361093</c:v>
                </c:pt>
                <c:pt idx="209">
                  <c:v>0.717476845</c:v>
                </c:pt>
                <c:pt idx="210">
                  <c:v>0.717592597</c:v>
                </c:pt>
                <c:pt idx="211">
                  <c:v>0.717708349</c:v>
                </c:pt>
                <c:pt idx="212">
                  <c:v>0.717824101</c:v>
                </c:pt>
                <c:pt idx="213">
                  <c:v>0.717939794</c:v>
                </c:pt>
                <c:pt idx="214">
                  <c:v>0.718055546</c:v>
                </c:pt>
                <c:pt idx="215">
                  <c:v>0.718171299</c:v>
                </c:pt>
                <c:pt idx="216">
                  <c:v>0.718287051</c:v>
                </c:pt>
                <c:pt idx="217">
                  <c:v>0.718402803</c:v>
                </c:pt>
                <c:pt idx="218">
                  <c:v>0.718518496</c:v>
                </c:pt>
                <c:pt idx="219">
                  <c:v>0.718634248</c:v>
                </c:pt>
                <c:pt idx="220">
                  <c:v>0.71875</c:v>
                </c:pt>
                <c:pt idx="221">
                  <c:v>0.718865752</c:v>
                </c:pt>
                <c:pt idx="222">
                  <c:v>0.718981504</c:v>
                </c:pt>
                <c:pt idx="223">
                  <c:v>0.719097197</c:v>
                </c:pt>
                <c:pt idx="224">
                  <c:v>0.719212949</c:v>
                </c:pt>
                <c:pt idx="225">
                  <c:v>0.719328701</c:v>
                </c:pt>
                <c:pt idx="226">
                  <c:v>0.719444454</c:v>
                </c:pt>
                <c:pt idx="227">
                  <c:v>0.719560206</c:v>
                </c:pt>
                <c:pt idx="228">
                  <c:v>0.719675899</c:v>
                </c:pt>
                <c:pt idx="229">
                  <c:v>0.719791651</c:v>
                </c:pt>
                <c:pt idx="230">
                  <c:v>0.719907403</c:v>
                </c:pt>
                <c:pt idx="231">
                  <c:v>0.720023155</c:v>
                </c:pt>
                <c:pt idx="232">
                  <c:v>0.720138907</c:v>
                </c:pt>
                <c:pt idx="233">
                  <c:v>0.7202546</c:v>
                </c:pt>
                <c:pt idx="234">
                  <c:v>0.720370352</c:v>
                </c:pt>
                <c:pt idx="235">
                  <c:v>0.720486104</c:v>
                </c:pt>
                <c:pt idx="236">
                  <c:v>0.720601857</c:v>
                </c:pt>
                <c:pt idx="237">
                  <c:v>0.720717609</c:v>
                </c:pt>
                <c:pt idx="238">
                  <c:v>0.720833361</c:v>
                </c:pt>
                <c:pt idx="239">
                  <c:v>0.720949054</c:v>
                </c:pt>
                <c:pt idx="240">
                  <c:v>0.721064806</c:v>
                </c:pt>
                <c:pt idx="241">
                  <c:v>0.721180558</c:v>
                </c:pt>
                <c:pt idx="242">
                  <c:v>0.72129631</c:v>
                </c:pt>
                <c:pt idx="243">
                  <c:v>0.721412063</c:v>
                </c:pt>
                <c:pt idx="244">
                  <c:v>0.721527755</c:v>
                </c:pt>
                <c:pt idx="245">
                  <c:v>0.721643507</c:v>
                </c:pt>
                <c:pt idx="246">
                  <c:v>0.72175926</c:v>
                </c:pt>
                <c:pt idx="247">
                  <c:v>0.721875012</c:v>
                </c:pt>
                <c:pt idx="248">
                  <c:v>0.721990764</c:v>
                </c:pt>
                <c:pt idx="249">
                  <c:v>0.722106457</c:v>
                </c:pt>
                <c:pt idx="250">
                  <c:v>0.722222209</c:v>
                </c:pt>
                <c:pt idx="251">
                  <c:v>0.722337961</c:v>
                </c:pt>
                <c:pt idx="252">
                  <c:v>0.722453713</c:v>
                </c:pt>
                <c:pt idx="253">
                  <c:v>0.722569466</c:v>
                </c:pt>
                <c:pt idx="254">
                  <c:v>0.722685158</c:v>
                </c:pt>
                <c:pt idx="255">
                  <c:v>0.72280091</c:v>
                </c:pt>
                <c:pt idx="256">
                  <c:v>0.722916663</c:v>
                </c:pt>
                <c:pt idx="257">
                  <c:v>0.723032415</c:v>
                </c:pt>
                <c:pt idx="258">
                  <c:v>0.723148167</c:v>
                </c:pt>
                <c:pt idx="259">
                  <c:v>0.72326386</c:v>
                </c:pt>
                <c:pt idx="260">
                  <c:v>0.723379612</c:v>
                </c:pt>
                <c:pt idx="261">
                  <c:v>0.723495364</c:v>
                </c:pt>
                <c:pt idx="262">
                  <c:v>0.723611116</c:v>
                </c:pt>
                <c:pt idx="263">
                  <c:v>0.723726869</c:v>
                </c:pt>
                <c:pt idx="264">
                  <c:v>0.723842621</c:v>
                </c:pt>
                <c:pt idx="265">
                  <c:v>0.723958313</c:v>
                </c:pt>
                <c:pt idx="266">
                  <c:v>0.724074066</c:v>
                </c:pt>
                <c:pt idx="267">
                  <c:v>0.724189818</c:v>
                </c:pt>
                <c:pt idx="268">
                  <c:v>0.72430557</c:v>
                </c:pt>
                <c:pt idx="269">
                  <c:v>0.724421322</c:v>
                </c:pt>
                <c:pt idx="270">
                  <c:v>0.724537015</c:v>
                </c:pt>
                <c:pt idx="271">
                  <c:v>0.724652767</c:v>
                </c:pt>
                <c:pt idx="272">
                  <c:v>0.724768519</c:v>
                </c:pt>
                <c:pt idx="273">
                  <c:v>0.724884272</c:v>
                </c:pt>
                <c:pt idx="274">
                  <c:v>0.725000024</c:v>
                </c:pt>
                <c:pt idx="275">
                  <c:v>0.725115716</c:v>
                </c:pt>
                <c:pt idx="276">
                  <c:v>0.725231469</c:v>
                </c:pt>
                <c:pt idx="277">
                  <c:v>0.725347221</c:v>
                </c:pt>
                <c:pt idx="278">
                  <c:v>0.725462973</c:v>
                </c:pt>
                <c:pt idx="279">
                  <c:v>0.725578725</c:v>
                </c:pt>
                <c:pt idx="280">
                  <c:v>0.725694418</c:v>
                </c:pt>
                <c:pt idx="281">
                  <c:v>0.72581017</c:v>
                </c:pt>
                <c:pt idx="282">
                  <c:v>0.725925922</c:v>
                </c:pt>
                <c:pt idx="283">
                  <c:v>0.726041675</c:v>
                </c:pt>
                <c:pt idx="284">
                  <c:v>0.726157427</c:v>
                </c:pt>
                <c:pt idx="285">
                  <c:v>0.726273119</c:v>
                </c:pt>
                <c:pt idx="286">
                  <c:v>0.726388872</c:v>
                </c:pt>
                <c:pt idx="287">
                  <c:v>0.726504624</c:v>
                </c:pt>
                <c:pt idx="288">
                  <c:v>0.726620376</c:v>
                </c:pt>
                <c:pt idx="289">
                  <c:v>0.726736128</c:v>
                </c:pt>
                <c:pt idx="290">
                  <c:v>0.726851881</c:v>
                </c:pt>
                <c:pt idx="291">
                  <c:v>0.726967573</c:v>
                </c:pt>
                <c:pt idx="292">
                  <c:v>0.727083325</c:v>
                </c:pt>
                <c:pt idx="293">
                  <c:v>0.727199078</c:v>
                </c:pt>
                <c:pt idx="294">
                  <c:v>0.72731483</c:v>
                </c:pt>
                <c:pt idx="295">
                  <c:v>0.727430582</c:v>
                </c:pt>
                <c:pt idx="296">
                  <c:v>0.727546275</c:v>
                </c:pt>
                <c:pt idx="297">
                  <c:v>0.727662027</c:v>
                </c:pt>
                <c:pt idx="298">
                  <c:v>0.727777779</c:v>
                </c:pt>
                <c:pt idx="299">
                  <c:v>0.727893531</c:v>
                </c:pt>
                <c:pt idx="300">
                  <c:v>0.728009284</c:v>
                </c:pt>
                <c:pt idx="301">
                  <c:v>0.728124976</c:v>
                </c:pt>
                <c:pt idx="302">
                  <c:v>0.728240728</c:v>
                </c:pt>
                <c:pt idx="303">
                  <c:v>0.728356481</c:v>
                </c:pt>
                <c:pt idx="304">
                  <c:v>0.728472233</c:v>
                </c:pt>
                <c:pt idx="305">
                  <c:v>0.728587985</c:v>
                </c:pt>
                <c:pt idx="306">
                  <c:v>0.728703678</c:v>
                </c:pt>
                <c:pt idx="307">
                  <c:v>0.72881943</c:v>
                </c:pt>
                <c:pt idx="308">
                  <c:v>0.728935182</c:v>
                </c:pt>
                <c:pt idx="309">
                  <c:v>0.729050934</c:v>
                </c:pt>
                <c:pt idx="310">
                  <c:v>0.729166687</c:v>
                </c:pt>
                <c:pt idx="311">
                  <c:v>0.729282379</c:v>
                </c:pt>
                <c:pt idx="312">
                  <c:v>0.729398131</c:v>
                </c:pt>
                <c:pt idx="313">
                  <c:v>0.729513884</c:v>
                </c:pt>
                <c:pt idx="314">
                  <c:v>0.729629636</c:v>
                </c:pt>
                <c:pt idx="315">
                  <c:v>0.729745388</c:v>
                </c:pt>
                <c:pt idx="316">
                  <c:v>0.72986114</c:v>
                </c:pt>
                <c:pt idx="317">
                  <c:v>0.729976833</c:v>
                </c:pt>
                <c:pt idx="318">
                  <c:v>0.730092585</c:v>
                </c:pt>
                <c:pt idx="319">
                  <c:v>0.730208337</c:v>
                </c:pt>
                <c:pt idx="320">
                  <c:v>0.73032409</c:v>
                </c:pt>
                <c:pt idx="321">
                  <c:v>0.730439842</c:v>
                </c:pt>
                <c:pt idx="322">
                  <c:v>0.730555534</c:v>
                </c:pt>
                <c:pt idx="323">
                  <c:v>0.730671287</c:v>
                </c:pt>
                <c:pt idx="324">
                  <c:v>0.730787039</c:v>
                </c:pt>
                <c:pt idx="325">
                  <c:v>0.730902791</c:v>
                </c:pt>
                <c:pt idx="326">
                  <c:v>0.731018543</c:v>
                </c:pt>
                <c:pt idx="327">
                  <c:v>0.731134236</c:v>
                </c:pt>
                <c:pt idx="328">
                  <c:v>0.731249988</c:v>
                </c:pt>
                <c:pt idx="329">
                  <c:v>0.73136574</c:v>
                </c:pt>
                <c:pt idx="330">
                  <c:v>0.731481493</c:v>
                </c:pt>
                <c:pt idx="331">
                  <c:v>0.731597245</c:v>
                </c:pt>
                <c:pt idx="332">
                  <c:v>0.731712937</c:v>
                </c:pt>
                <c:pt idx="333">
                  <c:v>0.73182869</c:v>
                </c:pt>
                <c:pt idx="334">
                  <c:v>0.731944442</c:v>
                </c:pt>
                <c:pt idx="335">
                  <c:v>0.732060194</c:v>
                </c:pt>
                <c:pt idx="336">
                  <c:v>0.732175946</c:v>
                </c:pt>
                <c:pt idx="337">
                  <c:v>0.732291639</c:v>
                </c:pt>
                <c:pt idx="338">
                  <c:v>0.732407391</c:v>
                </c:pt>
                <c:pt idx="339">
                  <c:v>0.732523143</c:v>
                </c:pt>
                <c:pt idx="340">
                  <c:v>0.732638896</c:v>
                </c:pt>
                <c:pt idx="341">
                  <c:v>0.732754648</c:v>
                </c:pt>
                <c:pt idx="342">
                  <c:v>0.7328704</c:v>
                </c:pt>
                <c:pt idx="343">
                  <c:v>0.732986093</c:v>
                </c:pt>
                <c:pt idx="344">
                  <c:v>0.733101845</c:v>
                </c:pt>
                <c:pt idx="345">
                  <c:v>0.733217597</c:v>
                </c:pt>
                <c:pt idx="346">
                  <c:v>0.733333349</c:v>
                </c:pt>
                <c:pt idx="347">
                  <c:v>0.733449101</c:v>
                </c:pt>
                <c:pt idx="348">
                  <c:v>0.733564794</c:v>
                </c:pt>
                <c:pt idx="349">
                  <c:v>0.733680546</c:v>
                </c:pt>
                <c:pt idx="350">
                  <c:v>0.733796299</c:v>
                </c:pt>
                <c:pt idx="351">
                  <c:v>0.733912051</c:v>
                </c:pt>
                <c:pt idx="352">
                  <c:v>0.734027803</c:v>
                </c:pt>
                <c:pt idx="353">
                  <c:v>0.734143496</c:v>
                </c:pt>
                <c:pt idx="354">
                  <c:v>0.734259248</c:v>
                </c:pt>
                <c:pt idx="355">
                  <c:v>0.734375</c:v>
                </c:pt>
                <c:pt idx="356">
                  <c:v>0.734490752</c:v>
                </c:pt>
                <c:pt idx="357">
                  <c:v>0.734606504</c:v>
                </c:pt>
                <c:pt idx="358">
                  <c:v>0.734722197</c:v>
                </c:pt>
                <c:pt idx="359">
                  <c:v>0.734837949</c:v>
                </c:pt>
                <c:pt idx="360">
                  <c:v>0.734953701</c:v>
                </c:pt>
                <c:pt idx="361">
                  <c:v>0.735069454</c:v>
                </c:pt>
                <c:pt idx="362">
                  <c:v>0.735185206</c:v>
                </c:pt>
                <c:pt idx="363">
                  <c:v>0.735300899</c:v>
                </c:pt>
                <c:pt idx="364">
                  <c:v>0.735416651</c:v>
                </c:pt>
                <c:pt idx="365">
                  <c:v>0.735532403</c:v>
                </c:pt>
                <c:pt idx="366">
                  <c:v>0.735648155</c:v>
                </c:pt>
                <c:pt idx="367">
                  <c:v>0.735763907</c:v>
                </c:pt>
                <c:pt idx="368">
                  <c:v>0.7358796</c:v>
                </c:pt>
                <c:pt idx="369">
                  <c:v>0.735995352</c:v>
                </c:pt>
                <c:pt idx="370">
                  <c:v>0.736111104</c:v>
                </c:pt>
                <c:pt idx="371">
                  <c:v>0.736226857</c:v>
                </c:pt>
                <c:pt idx="372">
                  <c:v>0.736342609</c:v>
                </c:pt>
                <c:pt idx="373">
                  <c:v>0.736458361</c:v>
                </c:pt>
                <c:pt idx="374">
                  <c:v>0.736574054</c:v>
                </c:pt>
                <c:pt idx="375">
                  <c:v>0.736689806</c:v>
                </c:pt>
                <c:pt idx="376">
                  <c:v>0.736805558</c:v>
                </c:pt>
                <c:pt idx="377">
                  <c:v>0.73692131</c:v>
                </c:pt>
                <c:pt idx="378">
                  <c:v>0.737037063</c:v>
                </c:pt>
                <c:pt idx="379">
                  <c:v>0.737152755</c:v>
                </c:pt>
                <c:pt idx="380">
                  <c:v>0.737268507</c:v>
                </c:pt>
                <c:pt idx="381">
                  <c:v>0.73738426</c:v>
                </c:pt>
                <c:pt idx="382">
                  <c:v>0.737500012</c:v>
                </c:pt>
                <c:pt idx="383">
                  <c:v>0.737615764</c:v>
                </c:pt>
                <c:pt idx="384">
                  <c:v>0.737731457</c:v>
                </c:pt>
                <c:pt idx="385">
                  <c:v>0.737847209</c:v>
                </c:pt>
                <c:pt idx="386">
                  <c:v>0.737962961</c:v>
                </c:pt>
                <c:pt idx="387">
                  <c:v>0.738078713</c:v>
                </c:pt>
                <c:pt idx="388">
                  <c:v>0.738194466</c:v>
                </c:pt>
                <c:pt idx="389">
                  <c:v>0.738310158</c:v>
                </c:pt>
                <c:pt idx="390">
                  <c:v>0.73842591</c:v>
                </c:pt>
                <c:pt idx="391">
                  <c:v>0.738541663</c:v>
                </c:pt>
                <c:pt idx="392">
                  <c:v>0.738657415</c:v>
                </c:pt>
                <c:pt idx="393">
                  <c:v>0.738773167</c:v>
                </c:pt>
                <c:pt idx="394">
                  <c:v>0.73888886</c:v>
                </c:pt>
                <c:pt idx="395">
                  <c:v>0.739004612</c:v>
                </c:pt>
                <c:pt idx="396">
                  <c:v>0.739120364</c:v>
                </c:pt>
                <c:pt idx="397">
                  <c:v>0.739236116</c:v>
                </c:pt>
                <c:pt idx="398">
                  <c:v>0.739351869</c:v>
                </c:pt>
                <c:pt idx="399">
                  <c:v>0.739467621</c:v>
                </c:pt>
                <c:pt idx="400">
                  <c:v>0.739583313</c:v>
                </c:pt>
                <c:pt idx="401">
                  <c:v>0.739699066</c:v>
                </c:pt>
                <c:pt idx="402">
                  <c:v>0.739814818</c:v>
                </c:pt>
                <c:pt idx="403">
                  <c:v>0.73993057</c:v>
                </c:pt>
                <c:pt idx="404">
                  <c:v>0.740046322</c:v>
                </c:pt>
                <c:pt idx="405">
                  <c:v>0.740162015</c:v>
                </c:pt>
                <c:pt idx="406">
                  <c:v>0.740277767</c:v>
                </c:pt>
                <c:pt idx="407">
                  <c:v>0.740393519</c:v>
                </c:pt>
                <c:pt idx="408">
                  <c:v>0.740509272</c:v>
                </c:pt>
                <c:pt idx="409">
                  <c:v>0.740625024</c:v>
                </c:pt>
                <c:pt idx="410">
                  <c:v>0.740740716</c:v>
                </c:pt>
                <c:pt idx="411">
                  <c:v>0.740856469</c:v>
                </c:pt>
                <c:pt idx="412">
                  <c:v>0.740972221</c:v>
                </c:pt>
                <c:pt idx="413">
                  <c:v>0.741087973</c:v>
                </c:pt>
                <c:pt idx="414">
                  <c:v>0.741203725</c:v>
                </c:pt>
                <c:pt idx="415">
                  <c:v>0.741319418</c:v>
                </c:pt>
                <c:pt idx="416">
                  <c:v>0.74143517</c:v>
                </c:pt>
                <c:pt idx="417">
                  <c:v>0.741550922</c:v>
                </c:pt>
                <c:pt idx="418">
                  <c:v>0.741666675</c:v>
                </c:pt>
                <c:pt idx="419">
                  <c:v>0.741782427</c:v>
                </c:pt>
                <c:pt idx="420">
                  <c:v>0.741898119</c:v>
                </c:pt>
                <c:pt idx="421">
                  <c:v>0.742013872</c:v>
                </c:pt>
                <c:pt idx="422">
                  <c:v>0.742129624</c:v>
                </c:pt>
                <c:pt idx="423">
                  <c:v>0.742245376</c:v>
                </c:pt>
                <c:pt idx="424">
                  <c:v>0.742361128</c:v>
                </c:pt>
                <c:pt idx="425">
                  <c:v>0.742476881</c:v>
                </c:pt>
                <c:pt idx="426">
                  <c:v>0.742592573</c:v>
                </c:pt>
                <c:pt idx="427">
                  <c:v>0.742708325</c:v>
                </c:pt>
                <c:pt idx="428">
                  <c:v>0.742824078</c:v>
                </c:pt>
                <c:pt idx="429">
                  <c:v>0.74293983</c:v>
                </c:pt>
                <c:pt idx="430">
                  <c:v>0.743055582</c:v>
                </c:pt>
                <c:pt idx="431">
                  <c:v>0.743171275</c:v>
                </c:pt>
                <c:pt idx="432">
                  <c:v>0.743287027</c:v>
                </c:pt>
                <c:pt idx="433">
                  <c:v>0.743402779</c:v>
                </c:pt>
                <c:pt idx="434">
                  <c:v>0.743518531</c:v>
                </c:pt>
                <c:pt idx="435">
                  <c:v>0.743634284</c:v>
                </c:pt>
                <c:pt idx="436">
                  <c:v>0.743749976</c:v>
                </c:pt>
                <c:pt idx="437">
                  <c:v>0.743865728</c:v>
                </c:pt>
                <c:pt idx="438">
                  <c:v>0.743981481</c:v>
                </c:pt>
                <c:pt idx="439">
                  <c:v>0.744097233</c:v>
                </c:pt>
                <c:pt idx="440">
                  <c:v>0.744212985</c:v>
                </c:pt>
                <c:pt idx="441">
                  <c:v>0.744328678</c:v>
                </c:pt>
                <c:pt idx="442">
                  <c:v>0.74444443</c:v>
                </c:pt>
                <c:pt idx="443">
                  <c:v>0.744560182</c:v>
                </c:pt>
                <c:pt idx="444">
                  <c:v>0.744675934</c:v>
                </c:pt>
                <c:pt idx="445">
                  <c:v>0.744791687</c:v>
                </c:pt>
                <c:pt idx="446">
                  <c:v>0.744907379</c:v>
                </c:pt>
                <c:pt idx="447">
                  <c:v>0.745023131</c:v>
                </c:pt>
                <c:pt idx="448">
                  <c:v>0.745138884</c:v>
                </c:pt>
                <c:pt idx="449">
                  <c:v>0.745254636</c:v>
                </c:pt>
                <c:pt idx="450">
                  <c:v>0.745370388</c:v>
                </c:pt>
                <c:pt idx="451">
                  <c:v>0.74548614</c:v>
                </c:pt>
                <c:pt idx="452">
                  <c:v>0.745601833</c:v>
                </c:pt>
                <c:pt idx="453">
                  <c:v>0.745717585</c:v>
                </c:pt>
                <c:pt idx="454">
                  <c:v>0.745833337</c:v>
                </c:pt>
                <c:pt idx="455">
                  <c:v>0.74594909</c:v>
                </c:pt>
                <c:pt idx="456">
                  <c:v>0.746064842</c:v>
                </c:pt>
                <c:pt idx="457">
                  <c:v>0.746180534</c:v>
                </c:pt>
                <c:pt idx="458">
                  <c:v>0.746296287</c:v>
                </c:pt>
                <c:pt idx="459">
                  <c:v>0.746412039</c:v>
                </c:pt>
                <c:pt idx="460">
                  <c:v>0.746527791</c:v>
                </c:pt>
                <c:pt idx="461">
                  <c:v>0.746643543</c:v>
                </c:pt>
                <c:pt idx="462">
                  <c:v>0.746759236</c:v>
                </c:pt>
                <c:pt idx="463">
                  <c:v>0.746874988</c:v>
                </c:pt>
                <c:pt idx="464">
                  <c:v>0.74699074</c:v>
                </c:pt>
                <c:pt idx="465">
                  <c:v>0.747106493</c:v>
                </c:pt>
                <c:pt idx="466">
                  <c:v>0.747222245</c:v>
                </c:pt>
                <c:pt idx="467">
                  <c:v>0.747337937</c:v>
                </c:pt>
                <c:pt idx="468">
                  <c:v>0.74745369</c:v>
                </c:pt>
                <c:pt idx="469">
                  <c:v>0.747569442</c:v>
                </c:pt>
                <c:pt idx="470">
                  <c:v>0.747685194</c:v>
                </c:pt>
                <c:pt idx="471">
                  <c:v>0.747800946</c:v>
                </c:pt>
                <c:pt idx="472">
                  <c:v>0.747916639</c:v>
                </c:pt>
                <c:pt idx="473">
                  <c:v>0.748032391</c:v>
                </c:pt>
                <c:pt idx="474">
                  <c:v>0.748148143</c:v>
                </c:pt>
                <c:pt idx="475">
                  <c:v>0.748263896</c:v>
                </c:pt>
                <c:pt idx="476">
                  <c:v>0.748379648</c:v>
                </c:pt>
                <c:pt idx="477">
                  <c:v>0.7484954</c:v>
                </c:pt>
                <c:pt idx="478">
                  <c:v>0.748611093</c:v>
                </c:pt>
                <c:pt idx="479">
                  <c:v>0.748726845</c:v>
                </c:pt>
                <c:pt idx="480">
                  <c:v>0.748842597</c:v>
                </c:pt>
                <c:pt idx="481">
                  <c:v>0.748958349</c:v>
                </c:pt>
                <c:pt idx="482">
                  <c:v>0.749074101</c:v>
                </c:pt>
                <c:pt idx="483">
                  <c:v>0.749189794</c:v>
                </c:pt>
                <c:pt idx="484">
                  <c:v>0.749305546</c:v>
                </c:pt>
                <c:pt idx="485">
                  <c:v>0.749421299</c:v>
                </c:pt>
                <c:pt idx="486">
                  <c:v>0.749537051</c:v>
                </c:pt>
                <c:pt idx="487">
                  <c:v>0.749652803</c:v>
                </c:pt>
                <c:pt idx="488">
                  <c:v>0.749768496</c:v>
                </c:pt>
                <c:pt idx="489">
                  <c:v>0.749884248</c:v>
                </c:pt>
                <c:pt idx="490">
                  <c:v>0.75</c:v>
                </c:pt>
                <c:pt idx="491">
                  <c:v>0.750115752</c:v>
                </c:pt>
                <c:pt idx="492">
                  <c:v>0.750231504</c:v>
                </c:pt>
                <c:pt idx="493">
                  <c:v>0.750347197</c:v>
                </c:pt>
                <c:pt idx="494">
                  <c:v>0.750462949</c:v>
                </c:pt>
                <c:pt idx="495">
                  <c:v>0.750578701</c:v>
                </c:pt>
                <c:pt idx="496">
                  <c:v>0.750694454</c:v>
                </c:pt>
                <c:pt idx="497">
                  <c:v>0.750810206</c:v>
                </c:pt>
                <c:pt idx="498">
                  <c:v>0.750925899</c:v>
                </c:pt>
                <c:pt idx="499">
                  <c:v>0.751041651</c:v>
                </c:pt>
                <c:pt idx="500">
                  <c:v>0.751157403</c:v>
                </c:pt>
                <c:pt idx="501">
                  <c:v>0.751273155</c:v>
                </c:pt>
                <c:pt idx="502">
                  <c:v>0.751388907</c:v>
                </c:pt>
                <c:pt idx="503">
                  <c:v>0.7515046</c:v>
                </c:pt>
                <c:pt idx="504">
                  <c:v>0.751620352</c:v>
                </c:pt>
                <c:pt idx="505">
                  <c:v>0.751736104</c:v>
                </c:pt>
                <c:pt idx="506">
                  <c:v>0.751851857</c:v>
                </c:pt>
                <c:pt idx="507">
                  <c:v>0.751967609</c:v>
                </c:pt>
                <c:pt idx="508">
                  <c:v>0.752083361</c:v>
                </c:pt>
                <c:pt idx="509">
                  <c:v>0.752199054</c:v>
                </c:pt>
                <c:pt idx="510">
                  <c:v>0.752314806</c:v>
                </c:pt>
                <c:pt idx="511">
                  <c:v>0.752430558</c:v>
                </c:pt>
                <c:pt idx="512">
                  <c:v>0.75254631</c:v>
                </c:pt>
                <c:pt idx="513">
                  <c:v>0.752662063</c:v>
                </c:pt>
                <c:pt idx="514">
                  <c:v>0.752777755</c:v>
                </c:pt>
                <c:pt idx="515">
                  <c:v>0.752893507</c:v>
                </c:pt>
                <c:pt idx="516">
                  <c:v>0.75300926</c:v>
                </c:pt>
                <c:pt idx="517">
                  <c:v>0.753125012</c:v>
                </c:pt>
                <c:pt idx="518">
                  <c:v>0.753240764</c:v>
                </c:pt>
                <c:pt idx="519">
                  <c:v>0.753356457</c:v>
                </c:pt>
                <c:pt idx="520">
                  <c:v>0.753472209</c:v>
                </c:pt>
                <c:pt idx="521">
                  <c:v>0.753587961</c:v>
                </c:pt>
                <c:pt idx="522">
                  <c:v>0.753703713</c:v>
                </c:pt>
                <c:pt idx="523">
                  <c:v>0.753819466</c:v>
                </c:pt>
                <c:pt idx="524">
                  <c:v>0.753935158</c:v>
                </c:pt>
                <c:pt idx="525">
                  <c:v>0.75405091</c:v>
                </c:pt>
                <c:pt idx="526">
                  <c:v>0.754166663</c:v>
                </c:pt>
                <c:pt idx="527">
                  <c:v>0.754282415</c:v>
                </c:pt>
                <c:pt idx="528">
                  <c:v>0.754398167</c:v>
                </c:pt>
                <c:pt idx="529">
                  <c:v>0.75451386</c:v>
                </c:pt>
                <c:pt idx="530">
                  <c:v>0.754629612</c:v>
                </c:pt>
                <c:pt idx="531">
                  <c:v>0.754745364</c:v>
                </c:pt>
                <c:pt idx="532">
                  <c:v>0.754861116</c:v>
                </c:pt>
                <c:pt idx="533">
                  <c:v>0.754976869</c:v>
                </c:pt>
                <c:pt idx="534">
                  <c:v>0.755092621</c:v>
                </c:pt>
                <c:pt idx="535">
                  <c:v>0.755208313</c:v>
                </c:pt>
                <c:pt idx="536">
                  <c:v>0.755324066</c:v>
                </c:pt>
                <c:pt idx="537">
                  <c:v>0.755439818</c:v>
                </c:pt>
                <c:pt idx="538">
                  <c:v>0.75555557</c:v>
                </c:pt>
                <c:pt idx="539">
                  <c:v>0.755671322</c:v>
                </c:pt>
                <c:pt idx="540">
                  <c:v>0.755787015</c:v>
                </c:pt>
                <c:pt idx="541">
                  <c:v>0.755902767</c:v>
                </c:pt>
                <c:pt idx="542">
                  <c:v>0.756018519</c:v>
                </c:pt>
                <c:pt idx="543">
                  <c:v>0.756134272</c:v>
                </c:pt>
                <c:pt idx="544">
                  <c:v>0.756250024</c:v>
                </c:pt>
                <c:pt idx="545">
                  <c:v>0.756365716</c:v>
                </c:pt>
                <c:pt idx="546">
                  <c:v>0.756481469</c:v>
                </c:pt>
                <c:pt idx="547">
                  <c:v>0.756597221</c:v>
                </c:pt>
                <c:pt idx="548">
                  <c:v>0.756712973</c:v>
                </c:pt>
                <c:pt idx="549">
                  <c:v>0.756828725</c:v>
                </c:pt>
                <c:pt idx="550">
                  <c:v>0.756944418</c:v>
                </c:pt>
                <c:pt idx="551">
                  <c:v>0.75706017</c:v>
                </c:pt>
                <c:pt idx="552">
                  <c:v>0.757175922</c:v>
                </c:pt>
                <c:pt idx="553">
                  <c:v>0.757291675</c:v>
                </c:pt>
                <c:pt idx="554">
                  <c:v>0.757407427</c:v>
                </c:pt>
                <c:pt idx="555">
                  <c:v>0.757523119</c:v>
                </c:pt>
                <c:pt idx="556">
                  <c:v>0.757638872</c:v>
                </c:pt>
                <c:pt idx="557">
                  <c:v>0.757754624</c:v>
                </c:pt>
                <c:pt idx="558">
                  <c:v>0.757870376</c:v>
                </c:pt>
                <c:pt idx="559">
                  <c:v>0.757986128</c:v>
                </c:pt>
                <c:pt idx="560">
                  <c:v>0.758101881</c:v>
                </c:pt>
                <c:pt idx="561">
                  <c:v>0.758217573</c:v>
                </c:pt>
                <c:pt idx="562">
                  <c:v>0.758333325</c:v>
                </c:pt>
                <c:pt idx="563">
                  <c:v>0.758449078</c:v>
                </c:pt>
                <c:pt idx="564">
                  <c:v>0.75856483</c:v>
                </c:pt>
                <c:pt idx="565">
                  <c:v>0.758680582</c:v>
                </c:pt>
                <c:pt idx="566">
                  <c:v>0.758796275</c:v>
                </c:pt>
                <c:pt idx="567">
                  <c:v>0.758912027</c:v>
                </c:pt>
                <c:pt idx="568">
                  <c:v>0.759027779</c:v>
                </c:pt>
                <c:pt idx="569">
                  <c:v>0.759143531</c:v>
                </c:pt>
                <c:pt idx="570">
                  <c:v>0.759259284</c:v>
                </c:pt>
                <c:pt idx="571">
                  <c:v>0.759374976</c:v>
                </c:pt>
                <c:pt idx="572">
                  <c:v>0.759490728</c:v>
                </c:pt>
                <c:pt idx="573">
                  <c:v>0.759606481</c:v>
                </c:pt>
                <c:pt idx="574">
                  <c:v>0.759722233</c:v>
                </c:pt>
                <c:pt idx="575">
                  <c:v>0.759837985</c:v>
                </c:pt>
                <c:pt idx="576">
                  <c:v>0.759953678</c:v>
                </c:pt>
                <c:pt idx="577">
                  <c:v>0.76006943</c:v>
                </c:pt>
                <c:pt idx="578">
                  <c:v>0.760185182</c:v>
                </c:pt>
                <c:pt idx="579">
                  <c:v>0.760300934</c:v>
                </c:pt>
                <c:pt idx="580">
                  <c:v>0.760416687</c:v>
                </c:pt>
                <c:pt idx="581">
                  <c:v>0.760532379</c:v>
                </c:pt>
                <c:pt idx="582">
                  <c:v>0.760648131</c:v>
                </c:pt>
                <c:pt idx="583">
                  <c:v>0.760763884</c:v>
                </c:pt>
                <c:pt idx="584">
                  <c:v>0.760879636</c:v>
                </c:pt>
                <c:pt idx="585">
                  <c:v>0.760995388</c:v>
                </c:pt>
                <c:pt idx="586">
                  <c:v>0.76111114</c:v>
                </c:pt>
                <c:pt idx="587">
                  <c:v>0.761226833</c:v>
                </c:pt>
                <c:pt idx="588">
                  <c:v>0.761342585</c:v>
                </c:pt>
                <c:pt idx="589">
                  <c:v>0.761458337</c:v>
                </c:pt>
                <c:pt idx="590">
                  <c:v>0.76157409</c:v>
                </c:pt>
                <c:pt idx="591">
                  <c:v>0.761689842</c:v>
                </c:pt>
                <c:pt idx="592">
                  <c:v>0.761805534</c:v>
                </c:pt>
                <c:pt idx="593">
                  <c:v>0.761921287</c:v>
                </c:pt>
                <c:pt idx="594">
                  <c:v>0.762037039</c:v>
                </c:pt>
                <c:pt idx="595">
                  <c:v>0.762152791</c:v>
                </c:pt>
                <c:pt idx="596">
                  <c:v>0.762268543</c:v>
                </c:pt>
                <c:pt idx="597">
                  <c:v>0.762384236</c:v>
                </c:pt>
                <c:pt idx="598">
                  <c:v>0.762499988</c:v>
                </c:pt>
                <c:pt idx="599">
                  <c:v>0.76261574</c:v>
                </c:pt>
                <c:pt idx="600">
                  <c:v>0.762731493</c:v>
                </c:pt>
                <c:pt idx="601">
                  <c:v>0.762847245</c:v>
                </c:pt>
                <c:pt idx="602">
                  <c:v>0.762962937</c:v>
                </c:pt>
                <c:pt idx="603">
                  <c:v>0.76307869</c:v>
                </c:pt>
                <c:pt idx="604">
                  <c:v>0.763194442</c:v>
                </c:pt>
                <c:pt idx="605">
                  <c:v>0.763310194</c:v>
                </c:pt>
                <c:pt idx="606">
                  <c:v>0.763425946</c:v>
                </c:pt>
                <c:pt idx="607">
                  <c:v>0.763541639</c:v>
                </c:pt>
                <c:pt idx="608">
                  <c:v>0.763657391</c:v>
                </c:pt>
                <c:pt idx="609">
                  <c:v>0.763773143</c:v>
                </c:pt>
                <c:pt idx="610">
                  <c:v>0.763888896</c:v>
                </c:pt>
                <c:pt idx="611">
                  <c:v>0.764004648</c:v>
                </c:pt>
                <c:pt idx="612">
                  <c:v>0.7641204</c:v>
                </c:pt>
                <c:pt idx="613">
                  <c:v>0.764236093</c:v>
                </c:pt>
                <c:pt idx="614">
                  <c:v>0.764351845</c:v>
                </c:pt>
                <c:pt idx="615">
                  <c:v>0.764467597</c:v>
                </c:pt>
                <c:pt idx="616">
                  <c:v>0.764583349</c:v>
                </c:pt>
                <c:pt idx="617">
                  <c:v>0.764699101</c:v>
                </c:pt>
                <c:pt idx="618">
                  <c:v>0.764814794</c:v>
                </c:pt>
                <c:pt idx="619">
                  <c:v>0.764930546</c:v>
                </c:pt>
                <c:pt idx="620">
                  <c:v>0.765046299</c:v>
                </c:pt>
                <c:pt idx="621">
                  <c:v>0.765162051</c:v>
                </c:pt>
                <c:pt idx="622">
                  <c:v>0.765277803</c:v>
                </c:pt>
                <c:pt idx="623">
                  <c:v>0.765393496</c:v>
                </c:pt>
                <c:pt idx="624">
                  <c:v>0.765509248</c:v>
                </c:pt>
                <c:pt idx="625">
                  <c:v>0.765625</c:v>
                </c:pt>
                <c:pt idx="626">
                  <c:v>0.765740752</c:v>
                </c:pt>
                <c:pt idx="627">
                  <c:v>0.765856504</c:v>
                </c:pt>
                <c:pt idx="628">
                  <c:v>0.765972197</c:v>
                </c:pt>
                <c:pt idx="629">
                  <c:v>0.766087949</c:v>
                </c:pt>
                <c:pt idx="630">
                  <c:v>0.766203701</c:v>
                </c:pt>
                <c:pt idx="631">
                  <c:v>0.766319454</c:v>
                </c:pt>
                <c:pt idx="632">
                  <c:v>0.766435206</c:v>
                </c:pt>
                <c:pt idx="633">
                  <c:v>0.766550899</c:v>
                </c:pt>
                <c:pt idx="634">
                  <c:v>0.766666651</c:v>
                </c:pt>
                <c:pt idx="635">
                  <c:v>0.766782403</c:v>
                </c:pt>
                <c:pt idx="636">
                  <c:v>0.766898155</c:v>
                </c:pt>
                <c:pt idx="637">
                  <c:v>0.767013907</c:v>
                </c:pt>
                <c:pt idx="638">
                  <c:v>0.7671296</c:v>
                </c:pt>
                <c:pt idx="639">
                  <c:v>0.767245352</c:v>
                </c:pt>
                <c:pt idx="640">
                  <c:v>0.767361104</c:v>
                </c:pt>
                <c:pt idx="641">
                  <c:v>0.767476857</c:v>
                </c:pt>
                <c:pt idx="642">
                  <c:v>0.767592609</c:v>
                </c:pt>
                <c:pt idx="643">
                  <c:v>0.767708361</c:v>
                </c:pt>
                <c:pt idx="644">
                  <c:v>0.767824054</c:v>
                </c:pt>
                <c:pt idx="645">
                  <c:v>0.767939806</c:v>
                </c:pt>
                <c:pt idx="646">
                  <c:v>0.768055558</c:v>
                </c:pt>
                <c:pt idx="647">
                  <c:v>0.76817131</c:v>
                </c:pt>
                <c:pt idx="648">
                  <c:v>0.768287063</c:v>
                </c:pt>
                <c:pt idx="649">
                  <c:v>0.768402755</c:v>
                </c:pt>
                <c:pt idx="650">
                  <c:v>0.768518507</c:v>
                </c:pt>
                <c:pt idx="651">
                  <c:v>0.76863426</c:v>
                </c:pt>
                <c:pt idx="652">
                  <c:v>0.768750012</c:v>
                </c:pt>
                <c:pt idx="653">
                  <c:v>0.768865764</c:v>
                </c:pt>
                <c:pt idx="654">
                  <c:v>0.768981457</c:v>
                </c:pt>
                <c:pt idx="655">
                  <c:v>0.769097209</c:v>
                </c:pt>
                <c:pt idx="656">
                  <c:v>0.769212961</c:v>
                </c:pt>
                <c:pt idx="657">
                  <c:v>0.769328713</c:v>
                </c:pt>
                <c:pt idx="658">
                  <c:v>0.769444466</c:v>
                </c:pt>
                <c:pt idx="659">
                  <c:v>0.769560158</c:v>
                </c:pt>
                <c:pt idx="660">
                  <c:v>0.76967591</c:v>
                </c:pt>
                <c:pt idx="661">
                  <c:v>0.769791663</c:v>
                </c:pt>
                <c:pt idx="662">
                  <c:v>0.769907415</c:v>
                </c:pt>
                <c:pt idx="663">
                  <c:v>0.770023167</c:v>
                </c:pt>
                <c:pt idx="664">
                  <c:v>0.77013886</c:v>
                </c:pt>
                <c:pt idx="665">
                  <c:v>0.770254612</c:v>
                </c:pt>
                <c:pt idx="666">
                  <c:v>0.770370364</c:v>
                </c:pt>
                <c:pt idx="667">
                  <c:v>0.770486116</c:v>
                </c:pt>
                <c:pt idx="668">
                  <c:v>0.770601869</c:v>
                </c:pt>
                <c:pt idx="669">
                  <c:v>0.770717621</c:v>
                </c:pt>
                <c:pt idx="670">
                  <c:v>0.770833313</c:v>
                </c:pt>
                <c:pt idx="671">
                  <c:v>0.770949066</c:v>
                </c:pt>
                <c:pt idx="672">
                  <c:v>0.771064818</c:v>
                </c:pt>
                <c:pt idx="673">
                  <c:v>0.77118057</c:v>
                </c:pt>
                <c:pt idx="674">
                  <c:v>0.771296322</c:v>
                </c:pt>
                <c:pt idx="675">
                  <c:v>0.771412015</c:v>
                </c:pt>
                <c:pt idx="676">
                  <c:v>0.771527767</c:v>
                </c:pt>
                <c:pt idx="677">
                  <c:v>0.771643519</c:v>
                </c:pt>
                <c:pt idx="678">
                  <c:v>0.771759272</c:v>
                </c:pt>
                <c:pt idx="679">
                  <c:v>0.771875024</c:v>
                </c:pt>
                <c:pt idx="680">
                  <c:v>0.771990716</c:v>
                </c:pt>
                <c:pt idx="681">
                  <c:v>0.772106469</c:v>
                </c:pt>
                <c:pt idx="682">
                  <c:v>0.772222221</c:v>
                </c:pt>
                <c:pt idx="683">
                  <c:v>0.772337973</c:v>
                </c:pt>
                <c:pt idx="684">
                  <c:v>0.772453725</c:v>
                </c:pt>
                <c:pt idx="685">
                  <c:v>0.772569418</c:v>
                </c:pt>
                <c:pt idx="686">
                  <c:v>0.77268517</c:v>
                </c:pt>
                <c:pt idx="687">
                  <c:v>0.772800922</c:v>
                </c:pt>
                <c:pt idx="688">
                  <c:v>0.772916675</c:v>
                </c:pt>
                <c:pt idx="689">
                  <c:v>0.773032427</c:v>
                </c:pt>
                <c:pt idx="690">
                  <c:v>0.773148119</c:v>
                </c:pt>
                <c:pt idx="691">
                  <c:v>0.773263872</c:v>
                </c:pt>
                <c:pt idx="692">
                  <c:v>0.773379624</c:v>
                </c:pt>
                <c:pt idx="693">
                  <c:v>0.773495376</c:v>
                </c:pt>
                <c:pt idx="694">
                  <c:v>0.773611128</c:v>
                </c:pt>
                <c:pt idx="695">
                  <c:v>0.773726881</c:v>
                </c:pt>
                <c:pt idx="696">
                  <c:v>0.773842573</c:v>
                </c:pt>
                <c:pt idx="697">
                  <c:v>0.773958325</c:v>
                </c:pt>
                <c:pt idx="698">
                  <c:v>0.774074078</c:v>
                </c:pt>
                <c:pt idx="699">
                  <c:v>0.77418983</c:v>
                </c:pt>
                <c:pt idx="700">
                  <c:v>0.774305582</c:v>
                </c:pt>
                <c:pt idx="701">
                  <c:v>0.774421275</c:v>
                </c:pt>
                <c:pt idx="702">
                  <c:v>0.774537027</c:v>
                </c:pt>
                <c:pt idx="703">
                  <c:v>0.774652779</c:v>
                </c:pt>
                <c:pt idx="704">
                  <c:v>0.774768531</c:v>
                </c:pt>
                <c:pt idx="705">
                  <c:v>0.774884284</c:v>
                </c:pt>
                <c:pt idx="706">
                  <c:v>0.774999976</c:v>
                </c:pt>
                <c:pt idx="707">
                  <c:v>0.775115728</c:v>
                </c:pt>
                <c:pt idx="708">
                  <c:v>0.775231481</c:v>
                </c:pt>
                <c:pt idx="709">
                  <c:v>0.775347233</c:v>
                </c:pt>
                <c:pt idx="710">
                  <c:v>0.775462985</c:v>
                </c:pt>
                <c:pt idx="711">
                  <c:v>0.775578678</c:v>
                </c:pt>
                <c:pt idx="712">
                  <c:v>0.77569443</c:v>
                </c:pt>
                <c:pt idx="713">
                  <c:v>0.775810182</c:v>
                </c:pt>
                <c:pt idx="714">
                  <c:v>0.775925934</c:v>
                </c:pt>
                <c:pt idx="715">
                  <c:v>0.776041687</c:v>
                </c:pt>
                <c:pt idx="716">
                  <c:v>0.776157379</c:v>
                </c:pt>
                <c:pt idx="717">
                  <c:v>0.776273131</c:v>
                </c:pt>
                <c:pt idx="718">
                  <c:v>0.776388884</c:v>
                </c:pt>
                <c:pt idx="719">
                  <c:v>0.776504636</c:v>
                </c:pt>
                <c:pt idx="720">
                  <c:v>0.776620388</c:v>
                </c:pt>
                <c:pt idx="721">
                  <c:v>0.77673614</c:v>
                </c:pt>
                <c:pt idx="722">
                  <c:v>0.776851833</c:v>
                </c:pt>
                <c:pt idx="723">
                  <c:v>0.776967585</c:v>
                </c:pt>
                <c:pt idx="724">
                  <c:v>0.777083337</c:v>
                </c:pt>
                <c:pt idx="725">
                  <c:v>0.77719909</c:v>
                </c:pt>
                <c:pt idx="726">
                  <c:v>0.777314842</c:v>
                </c:pt>
                <c:pt idx="727">
                  <c:v>0.777430534</c:v>
                </c:pt>
                <c:pt idx="728">
                  <c:v>0.777546287</c:v>
                </c:pt>
                <c:pt idx="729">
                  <c:v>0.777662039</c:v>
                </c:pt>
                <c:pt idx="730">
                  <c:v>0.777777791</c:v>
                </c:pt>
                <c:pt idx="731">
                  <c:v>0.777893543</c:v>
                </c:pt>
                <c:pt idx="732">
                  <c:v>0.778009236</c:v>
                </c:pt>
                <c:pt idx="733">
                  <c:v>0.778124988</c:v>
                </c:pt>
                <c:pt idx="734">
                  <c:v>0.77824074</c:v>
                </c:pt>
                <c:pt idx="735">
                  <c:v>0.778356493</c:v>
                </c:pt>
                <c:pt idx="736">
                  <c:v>0.778472245</c:v>
                </c:pt>
                <c:pt idx="737">
                  <c:v>0.778587937</c:v>
                </c:pt>
                <c:pt idx="738">
                  <c:v>0.77870369</c:v>
                </c:pt>
                <c:pt idx="739">
                  <c:v>0.778819442</c:v>
                </c:pt>
                <c:pt idx="740">
                  <c:v>0.778935194</c:v>
                </c:pt>
                <c:pt idx="741">
                  <c:v>0.779050946</c:v>
                </c:pt>
                <c:pt idx="742">
                  <c:v>0.779166639</c:v>
                </c:pt>
                <c:pt idx="743">
                  <c:v>0.779282391</c:v>
                </c:pt>
                <c:pt idx="744">
                  <c:v>0.779398143</c:v>
                </c:pt>
                <c:pt idx="745">
                  <c:v>0.779513896</c:v>
                </c:pt>
                <c:pt idx="746">
                  <c:v>0.779629648</c:v>
                </c:pt>
                <c:pt idx="747">
                  <c:v>0.7797454</c:v>
                </c:pt>
                <c:pt idx="748">
                  <c:v>0.779861093</c:v>
                </c:pt>
                <c:pt idx="749">
                  <c:v>0.779976845</c:v>
                </c:pt>
                <c:pt idx="750">
                  <c:v>0.780092597</c:v>
                </c:pt>
                <c:pt idx="751">
                  <c:v>0.780208349</c:v>
                </c:pt>
                <c:pt idx="752">
                  <c:v>0.780324101</c:v>
                </c:pt>
                <c:pt idx="753">
                  <c:v>0.780439794</c:v>
                </c:pt>
                <c:pt idx="754">
                  <c:v>0.780555546</c:v>
                </c:pt>
                <c:pt idx="755">
                  <c:v>0.780671299</c:v>
                </c:pt>
                <c:pt idx="756">
                  <c:v>0.780787051</c:v>
                </c:pt>
                <c:pt idx="757">
                  <c:v>0.780902803</c:v>
                </c:pt>
                <c:pt idx="758">
                  <c:v>0.781018496</c:v>
                </c:pt>
                <c:pt idx="759">
                  <c:v>0.781134248</c:v>
                </c:pt>
                <c:pt idx="760">
                  <c:v>0.78125</c:v>
                </c:pt>
                <c:pt idx="761">
                  <c:v>0.781365752</c:v>
                </c:pt>
                <c:pt idx="762">
                  <c:v>0.781481504</c:v>
                </c:pt>
                <c:pt idx="763">
                  <c:v>0.781597197</c:v>
                </c:pt>
                <c:pt idx="764">
                  <c:v>0.781666696</c:v>
                </c:pt>
              </c:strCache>
            </c:strRef>
          </c:xVal>
          <c:yVal>
            <c:numRef>
              <c:f>Data!$V$9:$V$773</c:f>
              <c:numCache>
                <c:ptCount val="765"/>
                <c:pt idx="76">
                  <c:v>0.112</c:v>
                </c:pt>
                <c:pt idx="77">
                  <c:v>0.114</c:v>
                </c:pt>
                <c:pt idx="78">
                  <c:v>0.121</c:v>
                </c:pt>
                <c:pt idx="79">
                  <c:v>0.132</c:v>
                </c:pt>
                <c:pt idx="80">
                  <c:v>0.103</c:v>
                </c:pt>
                <c:pt idx="81">
                  <c:v>0.109</c:v>
                </c:pt>
                <c:pt idx="82">
                  <c:v>0.113</c:v>
                </c:pt>
                <c:pt idx="83">
                  <c:v>0.113</c:v>
                </c:pt>
                <c:pt idx="84">
                  <c:v>0.123</c:v>
                </c:pt>
                <c:pt idx="85">
                  <c:v>0.112</c:v>
                </c:pt>
                <c:pt idx="86">
                  <c:v>0.113</c:v>
                </c:pt>
                <c:pt idx="87">
                  <c:v>0.123</c:v>
                </c:pt>
                <c:pt idx="88">
                  <c:v>0.134</c:v>
                </c:pt>
                <c:pt idx="89">
                  <c:v>0.113</c:v>
                </c:pt>
                <c:pt idx="90">
                  <c:v>0.1</c:v>
                </c:pt>
                <c:pt idx="91">
                  <c:v>0.093</c:v>
                </c:pt>
                <c:pt idx="92">
                  <c:v>0.112</c:v>
                </c:pt>
                <c:pt idx="93">
                  <c:v>0.103</c:v>
                </c:pt>
                <c:pt idx="94">
                  <c:v>0.112</c:v>
                </c:pt>
                <c:pt idx="95">
                  <c:v>0.125</c:v>
                </c:pt>
                <c:pt idx="96">
                  <c:v>0.123</c:v>
                </c:pt>
                <c:pt idx="97">
                  <c:v>0.104</c:v>
                </c:pt>
                <c:pt idx="98">
                  <c:v>0.104</c:v>
                </c:pt>
                <c:pt idx="99">
                  <c:v>0.103</c:v>
                </c:pt>
                <c:pt idx="100">
                  <c:v>0.133</c:v>
                </c:pt>
                <c:pt idx="101">
                  <c:v>0.103</c:v>
                </c:pt>
                <c:pt idx="102">
                  <c:v>0.114</c:v>
                </c:pt>
                <c:pt idx="103">
                  <c:v>0.114</c:v>
                </c:pt>
                <c:pt idx="104">
                  <c:v>0.112</c:v>
                </c:pt>
                <c:pt idx="105">
                  <c:v>0.113</c:v>
                </c:pt>
                <c:pt idx="106">
                  <c:v>0.125</c:v>
                </c:pt>
                <c:pt idx="107">
                  <c:v>0.114</c:v>
                </c:pt>
                <c:pt idx="108">
                  <c:v>0.124</c:v>
                </c:pt>
                <c:pt idx="109">
                  <c:v>0.123</c:v>
                </c:pt>
                <c:pt idx="110">
                  <c:v>0.162</c:v>
                </c:pt>
                <c:pt idx="111">
                  <c:v>0.183</c:v>
                </c:pt>
                <c:pt idx="112">
                  <c:v>0.205</c:v>
                </c:pt>
                <c:pt idx="113">
                  <c:v>0.234</c:v>
                </c:pt>
                <c:pt idx="114">
                  <c:v>0.223</c:v>
                </c:pt>
                <c:pt idx="115">
                  <c:v>0.272</c:v>
                </c:pt>
                <c:pt idx="116">
                  <c:v>0.283</c:v>
                </c:pt>
                <c:pt idx="117">
                  <c:v>0.291</c:v>
                </c:pt>
                <c:pt idx="118">
                  <c:v>0.303</c:v>
                </c:pt>
                <c:pt idx="119">
                  <c:v>0.293</c:v>
                </c:pt>
                <c:pt idx="120">
                  <c:v>0.303</c:v>
                </c:pt>
                <c:pt idx="121">
                  <c:v>0.313</c:v>
                </c:pt>
                <c:pt idx="122">
                  <c:v>0.33</c:v>
                </c:pt>
                <c:pt idx="123">
                  <c:v>0.333</c:v>
                </c:pt>
                <c:pt idx="124">
                  <c:v>0.374</c:v>
                </c:pt>
                <c:pt idx="125">
                  <c:v>0.384</c:v>
                </c:pt>
                <c:pt idx="126">
                  <c:v>0.424</c:v>
                </c:pt>
                <c:pt idx="127">
                  <c:v>0.424</c:v>
                </c:pt>
                <c:pt idx="128">
                  <c:v>0.442</c:v>
                </c:pt>
                <c:pt idx="129">
                  <c:v>0.443</c:v>
                </c:pt>
                <c:pt idx="130">
                  <c:v>0.454</c:v>
                </c:pt>
                <c:pt idx="131">
                  <c:v>0.473</c:v>
                </c:pt>
                <c:pt idx="132">
                  <c:v>0.403</c:v>
                </c:pt>
                <c:pt idx="133">
                  <c:v>0.414</c:v>
                </c:pt>
                <c:pt idx="134">
                  <c:v>0.384</c:v>
                </c:pt>
                <c:pt idx="135">
                  <c:v>0.406</c:v>
                </c:pt>
                <c:pt idx="136">
                  <c:v>0.409</c:v>
                </c:pt>
                <c:pt idx="137">
                  <c:v>0.383</c:v>
                </c:pt>
                <c:pt idx="138">
                  <c:v>0.393</c:v>
                </c:pt>
                <c:pt idx="139">
                  <c:v>0.392</c:v>
                </c:pt>
                <c:pt idx="140">
                  <c:v>0.342</c:v>
                </c:pt>
                <c:pt idx="141">
                  <c:v>0.344</c:v>
                </c:pt>
                <c:pt idx="142">
                  <c:v>0.324</c:v>
                </c:pt>
                <c:pt idx="143">
                  <c:v>0.343</c:v>
                </c:pt>
                <c:pt idx="144">
                  <c:v>0.352</c:v>
                </c:pt>
                <c:pt idx="145">
                  <c:v>0.344</c:v>
                </c:pt>
                <c:pt idx="146">
                  <c:v>0.393</c:v>
                </c:pt>
                <c:pt idx="147">
                  <c:v>0.363</c:v>
                </c:pt>
                <c:pt idx="148">
                  <c:v>0.381</c:v>
                </c:pt>
                <c:pt idx="149">
                  <c:v>0.422</c:v>
                </c:pt>
                <c:pt idx="150">
                  <c:v>0.403</c:v>
                </c:pt>
                <c:pt idx="151">
                  <c:v>0.384</c:v>
                </c:pt>
                <c:pt idx="152">
                  <c:v>0.414</c:v>
                </c:pt>
                <c:pt idx="153">
                  <c:v>0.403</c:v>
                </c:pt>
                <c:pt idx="154">
                  <c:v>0.402</c:v>
                </c:pt>
                <c:pt idx="155">
                  <c:v>0.363</c:v>
                </c:pt>
                <c:pt idx="156">
                  <c:v>0.363</c:v>
                </c:pt>
                <c:pt idx="157">
                  <c:v>0.353</c:v>
                </c:pt>
                <c:pt idx="158">
                  <c:v>0.342</c:v>
                </c:pt>
                <c:pt idx="159">
                  <c:v>0.362</c:v>
                </c:pt>
                <c:pt idx="160">
                  <c:v>0.363</c:v>
                </c:pt>
                <c:pt idx="161">
                  <c:v>0.383</c:v>
                </c:pt>
                <c:pt idx="162">
                  <c:v>0.423</c:v>
                </c:pt>
                <c:pt idx="163">
                  <c:v>0.382</c:v>
                </c:pt>
                <c:pt idx="164">
                  <c:v>0.423</c:v>
                </c:pt>
                <c:pt idx="165">
                  <c:v>0.403</c:v>
                </c:pt>
                <c:pt idx="166">
                  <c:v>0.414</c:v>
                </c:pt>
                <c:pt idx="167">
                  <c:v>0.363</c:v>
                </c:pt>
                <c:pt idx="168">
                  <c:v>0.351</c:v>
                </c:pt>
                <c:pt idx="169">
                  <c:v>0.363</c:v>
                </c:pt>
                <c:pt idx="170">
                  <c:v>0.353</c:v>
                </c:pt>
                <c:pt idx="171">
                  <c:v>0.354</c:v>
                </c:pt>
                <c:pt idx="172">
                  <c:v>0.344</c:v>
                </c:pt>
                <c:pt idx="173">
                  <c:v>0.383</c:v>
                </c:pt>
                <c:pt idx="174">
                  <c:v>0.343</c:v>
                </c:pt>
                <c:pt idx="175">
                  <c:v>0.354</c:v>
                </c:pt>
                <c:pt idx="176">
                  <c:v>0.363</c:v>
                </c:pt>
                <c:pt idx="177">
                  <c:v>0.364</c:v>
                </c:pt>
                <c:pt idx="178">
                  <c:v>0.363</c:v>
                </c:pt>
                <c:pt idx="179">
                  <c:v>0.344</c:v>
                </c:pt>
                <c:pt idx="180">
                  <c:v>0.343</c:v>
                </c:pt>
                <c:pt idx="181">
                  <c:v>0.324</c:v>
                </c:pt>
                <c:pt idx="182">
                  <c:v>0.333</c:v>
                </c:pt>
                <c:pt idx="183">
                  <c:v>0.322</c:v>
                </c:pt>
                <c:pt idx="184">
                  <c:v>0.314</c:v>
                </c:pt>
                <c:pt idx="185">
                  <c:v>0.34</c:v>
                </c:pt>
                <c:pt idx="186">
                  <c:v>0.354</c:v>
                </c:pt>
                <c:pt idx="187">
                  <c:v>0.334</c:v>
                </c:pt>
                <c:pt idx="188">
                  <c:v>0.344</c:v>
                </c:pt>
                <c:pt idx="189">
                  <c:v>0.334</c:v>
                </c:pt>
                <c:pt idx="190">
                  <c:v>0.354</c:v>
                </c:pt>
                <c:pt idx="191">
                  <c:v>0.324</c:v>
                </c:pt>
                <c:pt idx="192">
                  <c:v>0.323</c:v>
                </c:pt>
                <c:pt idx="193">
                  <c:v>0.293</c:v>
                </c:pt>
                <c:pt idx="194">
                  <c:v>0.294</c:v>
                </c:pt>
                <c:pt idx="195">
                  <c:v>0.294</c:v>
                </c:pt>
                <c:pt idx="196">
                  <c:v>0.274</c:v>
                </c:pt>
                <c:pt idx="197">
                  <c:v>0.232</c:v>
                </c:pt>
                <c:pt idx="198">
                  <c:v>0.222</c:v>
                </c:pt>
                <c:pt idx="199">
                  <c:v>0.253</c:v>
                </c:pt>
                <c:pt idx="200">
                  <c:v>0.224</c:v>
                </c:pt>
                <c:pt idx="201">
                  <c:v>0.212</c:v>
                </c:pt>
                <c:pt idx="202">
                  <c:v>0.194</c:v>
                </c:pt>
                <c:pt idx="203">
                  <c:v>0.204</c:v>
                </c:pt>
                <c:pt idx="204">
                  <c:v>0.176</c:v>
                </c:pt>
                <c:pt idx="205">
                  <c:v>0.184</c:v>
                </c:pt>
                <c:pt idx="206">
                  <c:v>0.173</c:v>
                </c:pt>
                <c:pt idx="207">
                  <c:v>0.154</c:v>
                </c:pt>
                <c:pt idx="208">
                  <c:v>0.174</c:v>
                </c:pt>
                <c:pt idx="209">
                  <c:v>0.194</c:v>
                </c:pt>
                <c:pt idx="210">
                  <c:v>0.214</c:v>
                </c:pt>
                <c:pt idx="211">
                  <c:v>0.182</c:v>
                </c:pt>
                <c:pt idx="212">
                  <c:v>0.148</c:v>
                </c:pt>
                <c:pt idx="213">
                  <c:v>0.153</c:v>
                </c:pt>
                <c:pt idx="214">
                  <c:v>0.144</c:v>
                </c:pt>
                <c:pt idx="215">
                  <c:v>0.175</c:v>
                </c:pt>
                <c:pt idx="216">
                  <c:v>0.154</c:v>
                </c:pt>
                <c:pt idx="217">
                  <c:v>0.143</c:v>
                </c:pt>
                <c:pt idx="218">
                  <c:v>0.165</c:v>
                </c:pt>
                <c:pt idx="219">
                  <c:v>0.134</c:v>
                </c:pt>
                <c:pt idx="220">
                  <c:v>0.144</c:v>
                </c:pt>
                <c:pt idx="221">
                  <c:v>0.165</c:v>
                </c:pt>
                <c:pt idx="222">
                  <c:v>0.143</c:v>
                </c:pt>
                <c:pt idx="223">
                  <c:v>0.154</c:v>
                </c:pt>
                <c:pt idx="224">
                  <c:v>0.134</c:v>
                </c:pt>
                <c:pt idx="225">
                  <c:v>0.134</c:v>
                </c:pt>
                <c:pt idx="226">
                  <c:v>0.154</c:v>
                </c:pt>
                <c:pt idx="227">
                  <c:v>0.144</c:v>
                </c:pt>
                <c:pt idx="228">
                  <c:v>0.125</c:v>
                </c:pt>
                <c:pt idx="229">
                  <c:v>0.124</c:v>
                </c:pt>
                <c:pt idx="230">
                  <c:v>0.145</c:v>
                </c:pt>
                <c:pt idx="231">
                  <c:v>0.124</c:v>
                </c:pt>
                <c:pt idx="232">
                  <c:v>0.124</c:v>
                </c:pt>
                <c:pt idx="233">
                  <c:v>0.124</c:v>
                </c:pt>
                <c:pt idx="234">
                  <c:v>0.114</c:v>
                </c:pt>
                <c:pt idx="235">
                  <c:v>0.133</c:v>
                </c:pt>
                <c:pt idx="236">
                  <c:v>0.132</c:v>
                </c:pt>
                <c:pt idx="237">
                  <c:v>0.124</c:v>
                </c:pt>
                <c:pt idx="238">
                  <c:v>0.124</c:v>
                </c:pt>
                <c:pt idx="239">
                  <c:v>0.114</c:v>
                </c:pt>
                <c:pt idx="240">
                  <c:v>0.134</c:v>
                </c:pt>
                <c:pt idx="241">
                  <c:v>0.103</c:v>
                </c:pt>
                <c:pt idx="242">
                  <c:v>0.124</c:v>
                </c:pt>
                <c:pt idx="243">
                  <c:v>0.114</c:v>
                </c:pt>
                <c:pt idx="244">
                  <c:v>0.125</c:v>
                </c:pt>
                <c:pt idx="245">
                  <c:v>0.103</c:v>
                </c:pt>
                <c:pt idx="246">
                  <c:v>0.105</c:v>
                </c:pt>
                <c:pt idx="247">
                  <c:v>0.096</c:v>
                </c:pt>
                <c:pt idx="248">
                  <c:v>0.116</c:v>
                </c:pt>
                <c:pt idx="249">
                  <c:v>0.104</c:v>
                </c:pt>
                <c:pt idx="250">
                  <c:v>0.103</c:v>
                </c:pt>
                <c:pt idx="251">
                  <c:v>0.104</c:v>
                </c:pt>
                <c:pt idx="252">
                  <c:v>0.124</c:v>
                </c:pt>
                <c:pt idx="253">
                  <c:v>0.104</c:v>
                </c:pt>
                <c:pt idx="254">
                  <c:v>0.125</c:v>
                </c:pt>
                <c:pt idx="255">
                  <c:v>0.114</c:v>
                </c:pt>
                <c:pt idx="256">
                  <c:v>0.114</c:v>
                </c:pt>
                <c:pt idx="257">
                  <c:v>0.094</c:v>
                </c:pt>
                <c:pt idx="258">
                  <c:v>0.114</c:v>
                </c:pt>
                <c:pt idx="259">
                  <c:v>0.105</c:v>
                </c:pt>
                <c:pt idx="260">
                  <c:v>0.103</c:v>
                </c:pt>
                <c:pt idx="261">
                  <c:v>0.114</c:v>
                </c:pt>
                <c:pt idx="262">
                  <c:v>0.114</c:v>
                </c:pt>
                <c:pt idx="263">
                  <c:v>0.094</c:v>
                </c:pt>
                <c:pt idx="264">
                  <c:v>0.104</c:v>
                </c:pt>
                <c:pt idx="265">
                  <c:v>0.094</c:v>
                </c:pt>
                <c:pt idx="266">
                  <c:v>0.094</c:v>
                </c:pt>
                <c:pt idx="267">
                  <c:v>0.104</c:v>
                </c:pt>
                <c:pt idx="268">
                  <c:v>0.115</c:v>
                </c:pt>
                <c:pt idx="269">
                  <c:v>0.104</c:v>
                </c:pt>
                <c:pt idx="270">
                  <c:v>0.124</c:v>
                </c:pt>
                <c:pt idx="271">
                  <c:v>0.124</c:v>
                </c:pt>
                <c:pt idx="272">
                  <c:v>0.094</c:v>
                </c:pt>
                <c:pt idx="273">
                  <c:v>0.094</c:v>
                </c:pt>
                <c:pt idx="274">
                  <c:v>0.105</c:v>
                </c:pt>
                <c:pt idx="275">
                  <c:v>0.124</c:v>
                </c:pt>
                <c:pt idx="276">
                  <c:v>0.114</c:v>
                </c:pt>
                <c:pt idx="277">
                  <c:v>0.124</c:v>
                </c:pt>
                <c:pt idx="278">
                  <c:v>0.135</c:v>
                </c:pt>
                <c:pt idx="279">
                  <c:v>0.144</c:v>
                </c:pt>
                <c:pt idx="280">
                  <c:v>0.114</c:v>
                </c:pt>
                <c:pt idx="281">
                  <c:v>0.134</c:v>
                </c:pt>
                <c:pt idx="282">
                  <c:v>0.114</c:v>
                </c:pt>
                <c:pt idx="283">
                  <c:v>0.114</c:v>
                </c:pt>
                <c:pt idx="284">
                  <c:v>0.134</c:v>
                </c:pt>
                <c:pt idx="285">
                  <c:v>0.136</c:v>
                </c:pt>
                <c:pt idx="286">
                  <c:v>0.134</c:v>
                </c:pt>
                <c:pt idx="287">
                  <c:v>0.114</c:v>
                </c:pt>
                <c:pt idx="288">
                  <c:v>0.124</c:v>
                </c:pt>
                <c:pt idx="289">
                  <c:v>0.134</c:v>
                </c:pt>
                <c:pt idx="290">
                  <c:v>0.114</c:v>
                </c:pt>
                <c:pt idx="291">
                  <c:v>0.123</c:v>
                </c:pt>
                <c:pt idx="292">
                  <c:v>0.124</c:v>
                </c:pt>
                <c:pt idx="293">
                  <c:v>0.126</c:v>
                </c:pt>
                <c:pt idx="294">
                  <c:v>0.124</c:v>
                </c:pt>
                <c:pt idx="295">
                  <c:v>0.123</c:v>
                </c:pt>
                <c:pt idx="296">
                  <c:v>0.135</c:v>
                </c:pt>
                <c:pt idx="297">
                  <c:v>0.115</c:v>
                </c:pt>
                <c:pt idx="298">
                  <c:v>0.119</c:v>
                </c:pt>
                <c:pt idx="299">
                  <c:v>0.123</c:v>
                </c:pt>
                <c:pt idx="300">
                  <c:v>0.124</c:v>
                </c:pt>
                <c:pt idx="301">
                  <c:v>0.115</c:v>
                </c:pt>
                <c:pt idx="302">
                  <c:v>0.125</c:v>
                </c:pt>
                <c:pt idx="303">
                  <c:v>0.114</c:v>
                </c:pt>
                <c:pt idx="304">
                  <c:v>0.094</c:v>
                </c:pt>
                <c:pt idx="305">
                  <c:v>0.094</c:v>
                </c:pt>
                <c:pt idx="306">
                  <c:v>0.124</c:v>
                </c:pt>
                <c:pt idx="307">
                  <c:v>0.116</c:v>
                </c:pt>
                <c:pt idx="308">
                  <c:v>0.104</c:v>
                </c:pt>
                <c:pt idx="309">
                  <c:v>0.114</c:v>
                </c:pt>
                <c:pt idx="310">
                  <c:v>0.094</c:v>
                </c:pt>
                <c:pt idx="311">
                  <c:v>0.115</c:v>
                </c:pt>
                <c:pt idx="312">
                  <c:v>0.114</c:v>
                </c:pt>
                <c:pt idx="313">
                  <c:v>0.094</c:v>
                </c:pt>
                <c:pt idx="314">
                  <c:v>0.134</c:v>
                </c:pt>
                <c:pt idx="315">
                  <c:v>0.124</c:v>
                </c:pt>
                <c:pt idx="316">
                  <c:v>0.144</c:v>
                </c:pt>
                <c:pt idx="317">
                  <c:v>0.104</c:v>
                </c:pt>
                <c:pt idx="318">
                  <c:v>0.104</c:v>
                </c:pt>
                <c:pt idx="319">
                  <c:v>0.124</c:v>
                </c:pt>
                <c:pt idx="320">
                  <c:v>0.124</c:v>
                </c:pt>
                <c:pt idx="321">
                  <c:v>0.124</c:v>
                </c:pt>
                <c:pt idx="322">
                  <c:v>0.134</c:v>
                </c:pt>
                <c:pt idx="323">
                  <c:v>0.134</c:v>
                </c:pt>
                <c:pt idx="324">
                  <c:v>0.154</c:v>
                </c:pt>
                <c:pt idx="325">
                  <c:v>0.144</c:v>
                </c:pt>
                <c:pt idx="326">
                  <c:v>0.125</c:v>
                </c:pt>
                <c:pt idx="327">
                  <c:v>0.115</c:v>
                </c:pt>
                <c:pt idx="328">
                  <c:v>0.114</c:v>
                </c:pt>
                <c:pt idx="329">
                  <c:v>0.154</c:v>
                </c:pt>
                <c:pt idx="330">
                  <c:v>0.134</c:v>
                </c:pt>
                <c:pt idx="331">
                  <c:v>0.174</c:v>
                </c:pt>
                <c:pt idx="332">
                  <c:v>0.144</c:v>
                </c:pt>
                <c:pt idx="333">
                  <c:v>0.144</c:v>
                </c:pt>
                <c:pt idx="334">
                  <c:v>0.134</c:v>
                </c:pt>
                <c:pt idx="335">
                  <c:v>0.174</c:v>
                </c:pt>
                <c:pt idx="336">
                  <c:v>0.144</c:v>
                </c:pt>
                <c:pt idx="337">
                  <c:v>0.164</c:v>
                </c:pt>
                <c:pt idx="338">
                  <c:v>0.144</c:v>
                </c:pt>
                <c:pt idx="339">
                  <c:v>0.144</c:v>
                </c:pt>
                <c:pt idx="340">
                  <c:v>0.144</c:v>
                </c:pt>
                <c:pt idx="341">
                  <c:v>0.154</c:v>
                </c:pt>
                <c:pt idx="342">
                  <c:v>0.154</c:v>
                </c:pt>
                <c:pt idx="343">
                  <c:v>0.144</c:v>
                </c:pt>
                <c:pt idx="344">
                  <c:v>0.144</c:v>
                </c:pt>
                <c:pt idx="345">
                  <c:v>0.164</c:v>
                </c:pt>
                <c:pt idx="346">
                  <c:v>0.154</c:v>
                </c:pt>
                <c:pt idx="347">
                  <c:v>0.154</c:v>
                </c:pt>
                <c:pt idx="348">
                  <c:v>0.144</c:v>
                </c:pt>
                <c:pt idx="349">
                  <c:v>0.144</c:v>
                </c:pt>
                <c:pt idx="350">
                  <c:v>0.144</c:v>
                </c:pt>
                <c:pt idx="351">
                  <c:v>0.164</c:v>
                </c:pt>
                <c:pt idx="352">
                  <c:v>0.165</c:v>
                </c:pt>
                <c:pt idx="353">
                  <c:v>0.134</c:v>
                </c:pt>
                <c:pt idx="354">
                  <c:v>0.154</c:v>
                </c:pt>
                <c:pt idx="355">
                  <c:v>0.146</c:v>
                </c:pt>
                <c:pt idx="356">
                  <c:v>0.145</c:v>
                </c:pt>
                <c:pt idx="357">
                  <c:v>0.164</c:v>
                </c:pt>
                <c:pt idx="358">
                  <c:v>0.155</c:v>
                </c:pt>
                <c:pt idx="359">
                  <c:v>0.154</c:v>
                </c:pt>
                <c:pt idx="360">
                  <c:v>0.134</c:v>
                </c:pt>
                <c:pt idx="361">
                  <c:v>0.184</c:v>
                </c:pt>
                <c:pt idx="362">
                  <c:v>0.165</c:v>
                </c:pt>
                <c:pt idx="363">
                  <c:v>0.174</c:v>
                </c:pt>
                <c:pt idx="364">
                  <c:v>0.164</c:v>
                </c:pt>
                <c:pt idx="365">
                  <c:v>0.176</c:v>
                </c:pt>
                <c:pt idx="366">
                  <c:v>0.165</c:v>
                </c:pt>
                <c:pt idx="367">
                  <c:v>0.174</c:v>
                </c:pt>
                <c:pt idx="368">
                  <c:v>0.176</c:v>
                </c:pt>
                <c:pt idx="369">
                  <c:v>0.164</c:v>
                </c:pt>
                <c:pt idx="370">
                  <c:v>0.175</c:v>
                </c:pt>
                <c:pt idx="371">
                  <c:v>0.165</c:v>
                </c:pt>
                <c:pt idx="372">
                  <c:v>0.165</c:v>
                </c:pt>
                <c:pt idx="373">
                  <c:v>0.164</c:v>
                </c:pt>
                <c:pt idx="374">
                  <c:v>0.175</c:v>
                </c:pt>
                <c:pt idx="375">
                  <c:v>0.194</c:v>
                </c:pt>
                <c:pt idx="376">
                  <c:v>0.156</c:v>
                </c:pt>
                <c:pt idx="377">
                  <c:v>0.154</c:v>
                </c:pt>
                <c:pt idx="378">
                  <c:v>0.176</c:v>
                </c:pt>
                <c:pt idx="379">
                  <c:v>0.175</c:v>
                </c:pt>
                <c:pt idx="380">
                  <c:v>0.174</c:v>
                </c:pt>
                <c:pt idx="381">
                  <c:v>0.155</c:v>
                </c:pt>
                <c:pt idx="382">
                  <c:v>0.195</c:v>
                </c:pt>
                <c:pt idx="383">
                  <c:v>0.175</c:v>
                </c:pt>
                <c:pt idx="384">
                  <c:v>0.174</c:v>
                </c:pt>
                <c:pt idx="385">
                  <c:v>0.165</c:v>
                </c:pt>
                <c:pt idx="386">
                  <c:v>0.166</c:v>
                </c:pt>
                <c:pt idx="387">
                  <c:v>0.195</c:v>
                </c:pt>
                <c:pt idx="388">
                  <c:v>0.186</c:v>
                </c:pt>
                <c:pt idx="389">
                  <c:v>0.184</c:v>
                </c:pt>
                <c:pt idx="390">
                  <c:v>0.185</c:v>
                </c:pt>
                <c:pt idx="391">
                  <c:v>0.176</c:v>
                </c:pt>
                <c:pt idx="392">
                  <c:v>0.196</c:v>
                </c:pt>
                <c:pt idx="393">
                  <c:v>0.176</c:v>
                </c:pt>
                <c:pt idx="394">
                  <c:v>0.206</c:v>
                </c:pt>
                <c:pt idx="395">
                  <c:v>0.187</c:v>
                </c:pt>
                <c:pt idx="396">
                  <c:v>0.186</c:v>
                </c:pt>
                <c:pt idx="397">
                  <c:v>0.207</c:v>
                </c:pt>
                <c:pt idx="398">
                  <c:v>0.186</c:v>
                </c:pt>
                <c:pt idx="399">
                  <c:v>0.157</c:v>
                </c:pt>
                <c:pt idx="400">
                  <c:v>0.186</c:v>
                </c:pt>
                <c:pt idx="401">
                  <c:v>0.186</c:v>
                </c:pt>
                <c:pt idx="402">
                  <c:v>0.176</c:v>
                </c:pt>
                <c:pt idx="403">
                  <c:v>0.186</c:v>
                </c:pt>
                <c:pt idx="404">
                  <c:v>0.186</c:v>
                </c:pt>
                <c:pt idx="405">
                  <c:v>0.178</c:v>
                </c:pt>
                <c:pt idx="406">
                  <c:v>0.187</c:v>
                </c:pt>
                <c:pt idx="407">
                  <c:v>0.176</c:v>
                </c:pt>
                <c:pt idx="408">
                  <c:v>0.227</c:v>
                </c:pt>
                <c:pt idx="409">
                  <c:v>0.227</c:v>
                </c:pt>
                <c:pt idx="410">
                  <c:v>0.237</c:v>
                </c:pt>
                <c:pt idx="411">
                  <c:v>0.228</c:v>
                </c:pt>
                <c:pt idx="412">
                  <c:v>0.216</c:v>
                </c:pt>
                <c:pt idx="413">
                  <c:v>0.208</c:v>
                </c:pt>
                <c:pt idx="414">
                  <c:v>0.238</c:v>
                </c:pt>
                <c:pt idx="415">
                  <c:v>0.226</c:v>
                </c:pt>
                <c:pt idx="416">
                  <c:v>0.207</c:v>
                </c:pt>
                <c:pt idx="417">
                  <c:v>0.207</c:v>
                </c:pt>
                <c:pt idx="418">
                  <c:v>0.198</c:v>
                </c:pt>
                <c:pt idx="419">
                  <c:v>0.198</c:v>
                </c:pt>
                <c:pt idx="420">
                  <c:v>0.197</c:v>
                </c:pt>
                <c:pt idx="421">
                  <c:v>0.186</c:v>
                </c:pt>
                <c:pt idx="422">
                  <c:v>0.176</c:v>
                </c:pt>
                <c:pt idx="423">
                  <c:v>0.127</c:v>
                </c:pt>
                <c:pt idx="424">
                  <c:v>0.117</c:v>
                </c:pt>
                <c:pt idx="425">
                  <c:v>0.088</c:v>
                </c:pt>
                <c:pt idx="426">
                  <c:v>0.106</c:v>
                </c:pt>
                <c:pt idx="427">
                  <c:v>0.116</c:v>
                </c:pt>
                <c:pt idx="428">
                  <c:v>0.107</c:v>
                </c:pt>
                <c:pt idx="429">
                  <c:v>0.097</c:v>
                </c:pt>
                <c:pt idx="430">
                  <c:v>0.098</c:v>
                </c:pt>
                <c:pt idx="431">
                  <c:v>0.097</c:v>
                </c:pt>
                <c:pt idx="432">
                  <c:v>0.107</c:v>
                </c:pt>
                <c:pt idx="433">
                  <c:v>0.086</c:v>
                </c:pt>
                <c:pt idx="434">
                  <c:v>0.107</c:v>
                </c:pt>
                <c:pt idx="435">
                  <c:v>0.096</c:v>
                </c:pt>
                <c:pt idx="436">
                  <c:v>0.086</c:v>
                </c:pt>
                <c:pt idx="437">
                  <c:v>0.106</c:v>
                </c:pt>
                <c:pt idx="438">
                  <c:v>0.086</c:v>
                </c:pt>
                <c:pt idx="439">
                  <c:v>0.086</c:v>
                </c:pt>
                <c:pt idx="440">
                  <c:v>0.078</c:v>
                </c:pt>
                <c:pt idx="441">
                  <c:v>0.089</c:v>
                </c:pt>
                <c:pt idx="442">
                  <c:v>0.086</c:v>
                </c:pt>
                <c:pt idx="443">
                  <c:v>0.107</c:v>
                </c:pt>
                <c:pt idx="444">
                  <c:v>0.098</c:v>
                </c:pt>
                <c:pt idx="445">
                  <c:v>0.098</c:v>
                </c:pt>
                <c:pt idx="446">
                  <c:v>0.097</c:v>
                </c:pt>
                <c:pt idx="447">
                  <c:v>0.096</c:v>
                </c:pt>
                <c:pt idx="448">
                  <c:v>0.106</c:v>
                </c:pt>
                <c:pt idx="449">
                  <c:v>0.098</c:v>
                </c:pt>
                <c:pt idx="450">
                  <c:v>0.106</c:v>
                </c:pt>
                <c:pt idx="451">
                  <c:v>0.088</c:v>
                </c:pt>
                <c:pt idx="452">
                  <c:v>0.107</c:v>
                </c:pt>
                <c:pt idx="453">
                  <c:v>0.088</c:v>
                </c:pt>
                <c:pt idx="454">
                  <c:v>0.117</c:v>
                </c:pt>
                <c:pt idx="455">
                  <c:v>0.097</c:v>
                </c:pt>
                <c:pt idx="456">
                  <c:v>0.076</c:v>
                </c:pt>
                <c:pt idx="457">
                  <c:v>0.099</c:v>
                </c:pt>
                <c:pt idx="458">
                  <c:v>0.107</c:v>
                </c:pt>
                <c:pt idx="459">
                  <c:v>0.107</c:v>
                </c:pt>
                <c:pt idx="460">
                  <c:v>0.096</c:v>
                </c:pt>
                <c:pt idx="461">
                  <c:v>0.098</c:v>
                </c:pt>
                <c:pt idx="462">
                  <c:v>0.098</c:v>
                </c:pt>
                <c:pt idx="463">
                  <c:v>0.078</c:v>
                </c:pt>
                <c:pt idx="464">
                  <c:v>0.087</c:v>
                </c:pt>
                <c:pt idx="465">
                  <c:v>0.106</c:v>
                </c:pt>
                <c:pt idx="466">
                  <c:v>0.145</c:v>
                </c:pt>
                <c:pt idx="467">
                  <c:v>0.177</c:v>
                </c:pt>
                <c:pt idx="468">
                  <c:v>0.197</c:v>
                </c:pt>
                <c:pt idx="469">
                  <c:v>0.198</c:v>
                </c:pt>
                <c:pt idx="470">
                  <c:v>0.187</c:v>
                </c:pt>
                <c:pt idx="471">
                  <c:v>0.196</c:v>
                </c:pt>
                <c:pt idx="472">
                  <c:v>0.198</c:v>
                </c:pt>
                <c:pt idx="473">
                  <c:v>0.198</c:v>
                </c:pt>
                <c:pt idx="474">
                  <c:v>0.186</c:v>
                </c:pt>
                <c:pt idx="475">
                  <c:v>0.196</c:v>
                </c:pt>
                <c:pt idx="476">
                  <c:v>0.196</c:v>
                </c:pt>
                <c:pt idx="477">
                  <c:v>0.209</c:v>
                </c:pt>
                <c:pt idx="478">
                  <c:v>0.207</c:v>
                </c:pt>
                <c:pt idx="479">
                  <c:v>0.216</c:v>
                </c:pt>
                <c:pt idx="480">
                  <c:v>0.216</c:v>
                </c:pt>
                <c:pt idx="481">
                  <c:v>0.197</c:v>
                </c:pt>
                <c:pt idx="482">
                  <c:v>0.179</c:v>
                </c:pt>
                <c:pt idx="483">
                  <c:v>0.208</c:v>
                </c:pt>
                <c:pt idx="484">
                  <c:v>0.208</c:v>
                </c:pt>
                <c:pt idx="485">
                  <c:v>0.237</c:v>
                </c:pt>
                <c:pt idx="486">
                  <c:v>0.186</c:v>
                </c:pt>
                <c:pt idx="487">
                  <c:v>0.188</c:v>
                </c:pt>
                <c:pt idx="488">
                  <c:v>0.229</c:v>
                </c:pt>
                <c:pt idx="489">
                  <c:v>0.198</c:v>
                </c:pt>
                <c:pt idx="490">
                  <c:v>0.237</c:v>
                </c:pt>
                <c:pt idx="491">
                  <c:v>0.199</c:v>
                </c:pt>
                <c:pt idx="492">
                  <c:v>0.207</c:v>
                </c:pt>
                <c:pt idx="493">
                  <c:v>0.209</c:v>
                </c:pt>
                <c:pt idx="494">
                  <c:v>0.228</c:v>
                </c:pt>
                <c:pt idx="495">
                  <c:v>0.198</c:v>
                </c:pt>
                <c:pt idx="496">
                  <c:v>0.228</c:v>
                </c:pt>
                <c:pt idx="497">
                  <c:v>0.218</c:v>
                </c:pt>
                <c:pt idx="498">
                  <c:v>0.239</c:v>
                </c:pt>
                <c:pt idx="499">
                  <c:v>0.216</c:v>
                </c:pt>
                <c:pt idx="500">
                  <c:v>0.258</c:v>
                </c:pt>
                <c:pt idx="501">
                  <c:v>0.218</c:v>
                </c:pt>
                <c:pt idx="502">
                  <c:v>0.219</c:v>
                </c:pt>
                <c:pt idx="503">
                  <c:v>0.199</c:v>
                </c:pt>
                <c:pt idx="504">
                  <c:v>0.218</c:v>
                </c:pt>
                <c:pt idx="505">
                  <c:v>0.198</c:v>
                </c:pt>
                <c:pt idx="506">
                  <c:v>0.218</c:v>
                </c:pt>
                <c:pt idx="507">
                  <c:v>0.219</c:v>
                </c:pt>
                <c:pt idx="508">
                  <c:v>0.218</c:v>
                </c:pt>
                <c:pt idx="509">
                  <c:v>0.227</c:v>
                </c:pt>
                <c:pt idx="510">
                  <c:v>0.228</c:v>
                </c:pt>
                <c:pt idx="511">
                  <c:v>0.209</c:v>
                </c:pt>
                <c:pt idx="512">
                  <c:v>0.197</c:v>
                </c:pt>
                <c:pt idx="513">
                  <c:v>0.216</c:v>
                </c:pt>
                <c:pt idx="514">
                  <c:v>0.227</c:v>
                </c:pt>
                <c:pt idx="515">
                  <c:v>0.197</c:v>
                </c:pt>
                <c:pt idx="516">
                  <c:v>0.187</c:v>
                </c:pt>
                <c:pt idx="517">
                  <c:v>0.225</c:v>
                </c:pt>
                <c:pt idx="518">
                  <c:v>0.218</c:v>
                </c:pt>
                <c:pt idx="519">
                  <c:v>0.227</c:v>
                </c:pt>
                <c:pt idx="520">
                  <c:v>0.236</c:v>
                </c:pt>
                <c:pt idx="521">
                  <c:v>0.237</c:v>
                </c:pt>
                <c:pt idx="522">
                  <c:v>0.239</c:v>
                </c:pt>
                <c:pt idx="523">
                  <c:v>0.237</c:v>
                </c:pt>
                <c:pt idx="524">
                  <c:v>0.217</c:v>
                </c:pt>
                <c:pt idx="525">
                  <c:v>0.218</c:v>
                </c:pt>
                <c:pt idx="526">
                  <c:v>0.207</c:v>
                </c:pt>
                <c:pt idx="527">
                  <c:v>0.208</c:v>
                </c:pt>
                <c:pt idx="528">
                  <c:v>0.218</c:v>
                </c:pt>
                <c:pt idx="529">
                  <c:v>0.186</c:v>
                </c:pt>
                <c:pt idx="530">
                  <c:v>0.218</c:v>
                </c:pt>
                <c:pt idx="531">
                  <c:v>0.198</c:v>
                </c:pt>
                <c:pt idx="532">
                  <c:v>0.228</c:v>
                </c:pt>
                <c:pt idx="533">
                  <c:v>0.218</c:v>
                </c:pt>
                <c:pt idx="534">
                  <c:v>0.187</c:v>
                </c:pt>
                <c:pt idx="535">
                  <c:v>0.208</c:v>
                </c:pt>
                <c:pt idx="536">
                  <c:v>0.237</c:v>
                </c:pt>
                <c:pt idx="537">
                  <c:v>0.219</c:v>
                </c:pt>
                <c:pt idx="538">
                  <c:v>0.208</c:v>
                </c:pt>
                <c:pt idx="539">
                  <c:v>0.197</c:v>
                </c:pt>
                <c:pt idx="540">
                  <c:v>0.209</c:v>
                </c:pt>
                <c:pt idx="541">
                  <c:v>0.228</c:v>
                </c:pt>
                <c:pt idx="542">
                  <c:v>0.187</c:v>
                </c:pt>
                <c:pt idx="543">
                  <c:v>0.207</c:v>
                </c:pt>
                <c:pt idx="544">
                  <c:v>0.187</c:v>
                </c:pt>
                <c:pt idx="545">
                  <c:v>0.188</c:v>
                </c:pt>
                <c:pt idx="546">
                  <c:v>0.198</c:v>
                </c:pt>
                <c:pt idx="547">
                  <c:v>0.199</c:v>
                </c:pt>
                <c:pt idx="548">
                  <c:v>0.197</c:v>
                </c:pt>
                <c:pt idx="549">
                  <c:v>0.207</c:v>
                </c:pt>
                <c:pt idx="550">
                  <c:v>0.209</c:v>
                </c:pt>
                <c:pt idx="551">
                  <c:v>0.209</c:v>
                </c:pt>
                <c:pt idx="552">
                  <c:v>0.196</c:v>
                </c:pt>
                <c:pt idx="553">
                  <c:v>0.218</c:v>
                </c:pt>
                <c:pt idx="554">
                  <c:v>0.179</c:v>
                </c:pt>
                <c:pt idx="555">
                  <c:v>0.188</c:v>
                </c:pt>
                <c:pt idx="556">
                  <c:v>0.187</c:v>
                </c:pt>
                <c:pt idx="557">
                  <c:v>0.197</c:v>
                </c:pt>
                <c:pt idx="558">
                  <c:v>0.168</c:v>
                </c:pt>
                <c:pt idx="559">
                  <c:v>0.177</c:v>
                </c:pt>
                <c:pt idx="560">
                  <c:v>0.168</c:v>
                </c:pt>
                <c:pt idx="561">
                  <c:v>0.178</c:v>
                </c:pt>
                <c:pt idx="562">
                  <c:v>0.189</c:v>
                </c:pt>
                <c:pt idx="563">
                  <c:v>0.196</c:v>
                </c:pt>
                <c:pt idx="564">
                  <c:v>0.187</c:v>
                </c:pt>
                <c:pt idx="565">
                  <c:v>0.178</c:v>
                </c:pt>
                <c:pt idx="566">
                  <c:v>0.207</c:v>
                </c:pt>
                <c:pt idx="567">
                  <c:v>0.181</c:v>
                </c:pt>
                <c:pt idx="568">
                  <c:v>0.177</c:v>
                </c:pt>
                <c:pt idx="569">
                  <c:v>0.167</c:v>
                </c:pt>
                <c:pt idx="570">
                  <c:v>0.188</c:v>
                </c:pt>
                <c:pt idx="571">
                  <c:v>0.168</c:v>
                </c:pt>
                <c:pt idx="572">
                  <c:v>0.177</c:v>
                </c:pt>
                <c:pt idx="573">
                  <c:v>0.157</c:v>
                </c:pt>
                <c:pt idx="574">
                  <c:v>0.168</c:v>
                </c:pt>
                <c:pt idx="575">
                  <c:v>0.168</c:v>
                </c:pt>
                <c:pt idx="576">
                  <c:v>0.148</c:v>
                </c:pt>
                <c:pt idx="577">
                  <c:v>0.137</c:v>
                </c:pt>
                <c:pt idx="578">
                  <c:v>0.176</c:v>
                </c:pt>
                <c:pt idx="579">
                  <c:v>0.169</c:v>
                </c:pt>
                <c:pt idx="580">
                  <c:v>0.158</c:v>
                </c:pt>
                <c:pt idx="581">
                  <c:v>0.149</c:v>
                </c:pt>
                <c:pt idx="582">
                  <c:v>0.157</c:v>
                </c:pt>
                <c:pt idx="583">
                  <c:v>0.146</c:v>
                </c:pt>
                <c:pt idx="584">
                  <c:v>0.148</c:v>
                </c:pt>
                <c:pt idx="585">
                  <c:v>0.128</c:v>
                </c:pt>
                <c:pt idx="586">
                  <c:v>0.148</c:v>
                </c:pt>
                <c:pt idx="587">
                  <c:v>0.107</c:v>
                </c:pt>
                <c:pt idx="588">
                  <c:v>0.138</c:v>
                </c:pt>
                <c:pt idx="589">
                  <c:v>0.118</c:v>
                </c:pt>
                <c:pt idx="590">
                  <c:v>0.119</c:v>
                </c:pt>
                <c:pt idx="591">
                  <c:v>0.127</c:v>
                </c:pt>
                <c:pt idx="592">
                  <c:v>0.107</c:v>
                </c:pt>
                <c:pt idx="593">
                  <c:v>0.138</c:v>
                </c:pt>
                <c:pt idx="594">
                  <c:v>0.109</c:v>
                </c:pt>
                <c:pt idx="595">
                  <c:v>0.128</c:v>
                </c:pt>
                <c:pt idx="596">
                  <c:v>0.148</c:v>
                </c:pt>
                <c:pt idx="597">
                  <c:v>0.107</c:v>
                </c:pt>
                <c:pt idx="598">
                  <c:v>0.117</c:v>
                </c:pt>
                <c:pt idx="599">
                  <c:v>0.119</c:v>
                </c:pt>
                <c:pt idx="600">
                  <c:v>0.129</c:v>
                </c:pt>
                <c:pt idx="601">
                  <c:v>0.118</c:v>
                </c:pt>
                <c:pt idx="602">
                  <c:v>0.098</c:v>
                </c:pt>
                <c:pt idx="603">
                  <c:v>0.118</c:v>
                </c:pt>
                <c:pt idx="604">
                  <c:v>0.109</c:v>
                </c:pt>
                <c:pt idx="605">
                  <c:v>0.119</c:v>
                </c:pt>
                <c:pt idx="606">
                  <c:v>0.106</c:v>
                </c:pt>
                <c:pt idx="607">
                  <c:v>0.108</c:v>
                </c:pt>
                <c:pt idx="608">
                  <c:v>0.127</c:v>
                </c:pt>
                <c:pt idx="609">
                  <c:v>0.109</c:v>
                </c:pt>
                <c:pt idx="610">
                  <c:v>0.098</c:v>
                </c:pt>
                <c:pt idx="611">
                  <c:v>0.109</c:v>
                </c:pt>
                <c:pt idx="612">
                  <c:v>0.118</c:v>
                </c:pt>
                <c:pt idx="613">
                  <c:v>0.109</c:v>
                </c:pt>
                <c:pt idx="614">
                  <c:v>0.109</c:v>
                </c:pt>
                <c:pt idx="615">
                  <c:v>0.119</c:v>
                </c:pt>
                <c:pt idx="616">
                  <c:v>0.096</c:v>
                </c:pt>
                <c:pt idx="617">
                  <c:v>0.118</c:v>
                </c:pt>
                <c:pt idx="618">
                  <c:v>0.128</c:v>
                </c:pt>
                <c:pt idx="619">
                  <c:v>0.128</c:v>
                </c:pt>
                <c:pt idx="620">
                  <c:v>0.128</c:v>
                </c:pt>
                <c:pt idx="621">
                  <c:v>0.108</c:v>
                </c:pt>
                <c:pt idx="622">
                  <c:v>0.118</c:v>
                </c:pt>
                <c:pt idx="623">
                  <c:v>0.119</c:v>
                </c:pt>
                <c:pt idx="624">
                  <c:v>0.109</c:v>
                </c:pt>
                <c:pt idx="625">
                  <c:v>0.129</c:v>
                </c:pt>
                <c:pt idx="626">
                  <c:v>0.098</c:v>
                </c:pt>
                <c:pt idx="627">
                  <c:v>0.109</c:v>
                </c:pt>
                <c:pt idx="628">
                  <c:v>0.099</c:v>
                </c:pt>
                <c:pt idx="629">
                  <c:v>0.089</c:v>
                </c:pt>
                <c:pt idx="630">
                  <c:v>0.088</c:v>
                </c:pt>
                <c:pt idx="631">
                  <c:v>0.109</c:v>
                </c:pt>
                <c:pt idx="632">
                  <c:v>0.079</c:v>
                </c:pt>
                <c:pt idx="633">
                  <c:v>0.099</c:v>
                </c:pt>
                <c:pt idx="634">
                  <c:v>0.089</c:v>
                </c:pt>
                <c:pt idx="635">
                  <c:v>0.087</c:v>
                </c:pt>
                <c:pt idx="636">
                  <c:v>0.099</c:v>
                </c:pt>
                <c:pt idx="637">
                  <c:v>0.089</c:v>
                </c:pt>
                <c:pt idx="638">
                  <c:v>0.098</c:v>
                </c:pt>
                <c:pt idx="639">
                  <c:v>0.099</c:v>
                </c:pt>
                <c:pt idx="640">
                  <c:v>0.087</c:v>
                </c:pt>
                <c:pt idx="641">
                  <c:v>0.087</c:v>
                </c:pt>
                <c:pt idx="642">
                  <c:v>0.097</c:v>
                </c:pt>
                <c:pt idx="643">
                  <c:v>0.104</c:v>
                </c:pt>
                <c:pt idx="644">
                  <c:v>0.099</c:v>
                </c:pt>
                <c:pt idx="645">
                  <c:v>0.089</c:v>
                </c:pt>
                <c:pt idx="646">
                  <c:v>0.089</c:v>
                </c:pt>
                <c:pt idx="647">
                  <c:v>0.087</c:v>
                </c:pt>
                <c:pt idx="648">
                  <c:v>0.105</c:v>
                </c:pt>
                <c:pt idx="649">
                  <c:v>0.089</c:v>
                </c:pt>
                <c:pt idx="650">
                  <c:v>0.089</c:v>
                </c:pt>
                <c:pt idx="651">
                  <c:v>0.089</c:v>
                </c:pt>
                <c:pt idx="652">
                  <c:v>0.109</c:v>
                </c:pt>
                <c:pt idx="653">
                  <c:v>0.098</c:v>
                </c:pt>
                <c:pt idx="654">
                  <c:v>0.109</c:v>
                </c:pt>
                <c:pt idx="655">
                  <c:v>0.097</c:v>
                </c:pt>
                <c:pt idx="656">
                  <c:v>0.088</c:v>
                </c:pt>
                <c:pt idx="657">
                  <c:v>0.079</c:v>
                </c:pt>
                <c:pt idx="658">
                  <c:v>0.098</c:v>
                </c:pt>
                <c:pt idx="659">
                  <c:v>0.109</c:v>
                </c:pt>
                <c:pt idx="660">
                  <c:v>0.078</c:v>
                </c:pt>
                <c:pt idx="661">
                  <c:v>0.087</c:v>
                </c:pt>
                <c:pt idx="662">
                  <c:v>0.088</c:v>
                </c:pt>
                <c:pt idx="663">
                  <c:v>0.109</c:v>
                </c:pt>
                <c:pt idx="664">
                  <c:v>0.094</c:v>
                </c:pt>
                <c:pt idx="665">
                  <c:v>0.102</c:v>
                </c:pt>
                <c:pt idx="666">
                  <c:v>0.088</c:v>
                </c:pt>
                <c:pt idx="667">
                  <c:v>0.108</c:v>
                </c:pt>
                <c:pt idx="668">
                  <c:v>0.099</c:v>
                </c:pt>
                <c:pt idx="669">
                  <c:v>0.078</c:v>
                </c:pt>
                <c:pt idx="670">
                  <c:v>0.087</c:v>
                </c:pt>
                <c:pt idx="671">
                  <c:v>0.089</c:v>
                </c:pt>
                <c:pt idx="672">
                  <c:v>0.089</c:v>
                </c:pt>
                <c:pt idx="673">
                  <c:v>0.087</c:v>
                </c:pt>
                <c:pt idx="674">
                  <c:v>0.091</c:v>
                </c:pt>
                <c:pt idx="675">
                  <c:v>0.091</c:v>
                </c:pt>
                <c:pt idx="676">
                  <c:v>0.099</c:v>
                </c:pt>
                <c:pt idx="677">
                  <c:v>0.081</c:v>
                </c:pt>
                <c:pt idx="678">
                  <c:v>0.089</c:v>
                </c:pt>
                <c:pt idx="679">
                  <c:v>0.086</c:v>
                </c:pt>
                <c:pt idx="680">
                  <c:v>0.089</c:v>
                </c:pt>
                <c:pt idx="681">
                  <c:v>0.099</c:v>
                </c:pt>
                <c:pt idx="682">
                  <c:v>0.079</c:v>
                </c:pt>
                <c:pt idx="683">
                  <c:v>0.088</c:v>
                </c:pt>
                <c:pt idx="684">
                  <c:v>0.098</c:v>
                </c:pt>
                <c:pt idx="685">
                  <c:v>0.089</c:v>
                </c:pt>
                <c:pt idx="686">
                  <c:v>0.098</c:v>
                </c:pt>
                <c:pt idx="687">
                  <c:v>0.078</c:v>
                </c:pt>
                <c:pt idx="688">
                  <c:v>0.079</c:v>
                </c:pt>
                <c:pt idx="689">
                  <c:v>0.098</c:v>
                </c:pt>
                <c:pt idx="690">
                  <c:v>0.108</c:v>
                </c:pt>
                <c:pt idx="691">
                  <c:v>0.098</c:v>
                </c:pt>
                <c:pt idx="692">
                  <c:v>0.099</c:v>
                </c:pt>
                <c:pt idx="693">
                  <c:v>0.079</c:v>
                </c:pt>
                <c:pt idx="694">
                  <c:v>0.088</c:v>
                </c:pt>
                <c:pt idx="695">
                  <c:v>0.098</c:v>
                </c:pt>
                <c:pt idx="696">
                  <c:v>0.089</c:v>
                </c:pt>
                <c:pt idx="697">
                  <c:v>0.099</c:v>
                </c:pt>
                <c:pt idx="698">
                  <c:v>0.098</c:v>
                </c:pt>
                <c:pt idx="699">
                  <c:v>0.107</c:v>
                </c:pt>
                <c:pt idx="700">
                  <c:v>0.097</c:v>
                </c:pt>
                <c:pt idx="701">
                  <c:v>0.089</c:v>
                </c:pt>
                <c:pt idx="702">
                  <c:v>0.098</c:v>
                </c:pt>
                <c:pt idx="703">
                  <c:v>0.078</c:v>
                </c:pt>
                <c:pt idx="704">
                  <c:v>0.107</c:v>
                </c:pt>
                <c:pt idx="705">
                  <c:v>0.108</c:v>
                </c:pt>
                <c:pt idx="706">
                  <c:v>0.098</c:v>
                </c:pt>
                <c:pt idx="707">
                  <c:v>0.089</c:v>
                </c:pt>
                <c:pt idx="708">
                  <c:v>0.098</c:v>
                </c:pt>
                <c:pt idx="709">
                  <c:v>0.098</c:v>
                </c:pt>
                <c:pt idx="710">
                  <c:v>0.088</c:v>
                </c:pt>
                <c:pt idx="711">
                  <c:v>0.088</c:v>
                </c:pt>
                <c:pt idx="712">
                  <c:v>0.089</c:v>
                </c:pt>
              </c:numCache>
            </c:numRef>
          </c:yVal>
          <c:smooth val="0"/>
        </c:ser>
        <c:axId val="62994542"/>
        <c:axId val="30079967"/>
      </c:scatterChart>
      <c:valAx>
        <c:axId val="629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79967"/>
        <c:crosses val="autoZero"/>
        <c:crossBetween val="midCat"/>
        <c:dispUnits/>
      </c:valAx>
      <c:valAx>
        <c:axId val="30079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2994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RF-10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Data!$D$9:$D$773</c:f>
              <c:strCache>
                <c:ptCount val="765"/>
                <c:pt idx="0">
                  <c:v>0.693310201</c:v>
                </c:pt>
                <c:pt idx="1">
                  <c:v>0.693402767</c:v>
                </c:pt>
                <c:pt idx="2">
                  <c:v>0.693518519</c:v>
                </c:pt>
                <c:pt idx="3">
                  <c:v>0.693634272</c:v>
                </c:pt>
                <c:pt idx="4">
                  <c:v>0.693750024</c:v>
                </c:pt>
                <c:pt idx="5">
                  <c:v>0.693865716</c:v>
                </c:pt>
                <c:pt idx="6">
                  <c:v>0.693981469</c:v>
                </c:pt>
                <c:pt idx="7">
                  <c:v>0.694097221</c:v>
                </c:pt>
                <c:pt idx="8">
                  <c:v>0.694212973</c:v>
                </c:pt>
                <c:pt idx="9">
                  <c:v>0.694328725</c:v>
                </c:pt>
                <c:pt idx="10">
                  <c:v>0.694444418</c:v>
                </c:pt>
                <c:pt idx="11">
                  <c:v>0.69456017</c:v>
                </c:pt>
                <c:pt idx="12">
                  <c:v>0.694675922</c:v>
                </c:pt>
                <c:pt idx="13">
                  <c:v>0.694791675</c:v>
                </c:pt>
                <c:pt idx="14">
                  <c:v>0.694907427</c:v>
                </c:pt>
                <c:pt idx="15">
                  <c:v>0.695023119</c:v>
                </c:pt>
                <c:pt idx="16">
                  <c:v>0.695138872</c:v>
                </c:pt>
                <c:pt idx="17">
                  <c:v>0.695254624</c:v>
                </c:pt>
                <c:pt idx="18">
                  <c:v>0.695370376</c:v>
                </c:pt>
                <c:pt idx="19">
                  <c:v>0.695486128</c:v>
                </c:pt>
                <c:pt idx="20">
                  <c:v>0.695601881</c:v>
                </c:pt>
                <c:pt idx="21">
                  <c:v>0.695717573</c:v>
                </c:pt>
                <c:pt idx="22">
                  <c:v>0.695833325</c:v>
                </c:pt>
                <c:pt idx="23">
                  <c:v>0.695949078</c:v>
                </c:pt>
                <c:pt idx="24">
                  <c:v>0.69606483</c:v>
                </c:pt>
                <c:pt idx="25">
                  <c:v>0.696180582</c:v>
                </c:pt>
                <c:pt idx="26">
                  <c:v>0.696296275</c:v>
                </c:pt>
                <c:pt idx="27">
                  <c:v>0.696412027</c:v>
                </c:pt>
                <c:pt idx="28">
                  <c:v>0.696527779</c:v>
                </c:pt>
                <c:pt idx="29">
                  <c:v>0.696643531</c:v>
                </c:pt>
                <c:pt idx="30">
                  <c:v>0.696759284</c:v>
                </c:pt>
                <c:pt idx="31">
                  <c:v>0.696874976</c:v>
                </c:pt>
                <c:pt idx="32">
                  <c:v>0.696990728</c:v>
                </c:pt>
                <c:pt idx="33">
                  <c:v>0.697106481</c:v>
                </c:pt>
                <c:pt idx="34">
                  <c:v>0.697222233</c:v>
                </c:pt>
                <c:pt idx="35">
                  <c:v>0.697337985</c:v>
                </c:pt>
                <c:pt idx="36">
                  <c:v>0.697453678</c:v>
                </c:pt>
                <c:pt idx="37">
                  <c:v>0.69756943</c:v>
                </c:pt>
                <c:pt idx="38">
                  <c:v>0.697685182</c:v>
                </c:pt>
                <c:pt idx="39">
                  <c:v>0.697800934</c:v>
                </c:pt>
                <c:pt idx="40">
                  <c:v>0.697916687</c:v>
                </c:pt>
                <c:pt idx="41">
                  <c:v>0.698032379</c:v>
                </c:pt>
                <c:pt idx="42">
                  <c:v>0.698148131</c:v>
                </c:pt>
                <c:pt idx="43">
                  <c:v>0.698263884</c:v>
                </c:pt>
                <c:pt idx="44">
                  <c:v>0.698379636</c:v>
                </c:pt>
                <c:pt idx="45">
                  <c:v>0.698495388</c:v>
                </c:pt>
                <c:pt idx="46">
                  <c:v>0.69861114</c:v>
                </c:pt>
                <c:pt idx="47">
                  <c:v>0.698726833</c:v>
                </c:pt>
                <c:pt idx="48">
                  <c:v>0.698842585</c:v>
                </c:pt>
                <c:pt idx="49">
                  <c:v>0.698958337</c:v>
                </c:pt>
                <c:pt idx="50">
                  <c:v>0.69907409</c:v>
                </c:pt>
                <c:pt idx="51">
                  <c:v>0.699189842</c:v>
                </c:pt>
                <c:pt idx="52">
                  <c:v>0.699305534</c:v>
                </c:pt>
                <c:pt idx="53">
                  <c:v>0.699421287</c:v>
                </c:pt>
                <c:pt idx="54">
                  <c:v>0.699537039</c:v>
                </c:pt>
                <c:pt idx="55">
                  <c:v>0.699652791</c:v>
                </c:pt>
                <c:pt idx="56">
                  <c:v>0.699768543</c:v>
                </c:pt>
                <c:pt idx="57">
                  <c:v>0.699884236</c:v>
                </c:pt>
                <c:pt idx="58">
                  <c:v>0.699999988</c:v>
                </c:pt>
                <c:pt idx="59">
                  <c:v>0.70011574</c:v>
                </c:pt>
                <c:pt idx="60">
                  <c:v>0.700231493</c:v>
                </c:pt>
                <c:pt idx="61">
                  <c:v>0.700347245</c:v>
                </c:pt>
                <c:pt idx="62">
                  <c:v>0.700462937</c:v>
                </c:pt>
                <c:pt idx="63">
                  <c:v>0.70057869</c:v>
                </c:pt>
                <c:pt idx="64">
                  <c:v>0.700694442</c:v>
                </c:pt>
                <c:pt idx="65">
                  <c:v>0.700810194</c:v>
                </c:pt>
                <c:pt idx="66">
                  <c:v>0.700925946</c:v>
                </c:pt>
                <c:pt idx="67">
                  <c:v>0.701041639</c:v>
                </c:pt>
                <c:pt idx="68">
                  <c:v>0.701157391</c:v>
                </c:pt>
                <c:pt idx="69">
                  <c:v>0.701273143</c:v>
                </c:pt>
                <c:pt idx="70">
                  <c:v>0.701388896</c:v>
                </c:pt>
                <c:pt idx="71">
                  <c:v>0.701504648</c:v>
                </c:pt>
                <c:pt idx="72">
                  <c:v>0.7016204</c:v>
                </c:pt>
                <c:pt idx="73">
                  <c:v>0.701736093</c:v>
                </c:pt>
                <c:pt idx="74">
                  <c:v>0.701851845</c:v>
                </c:pt>
                <c:pt idx="75">
                  <c:v>0.701967597</c:v>
                </c:pt>
                <c:pt idx="76">
                  <c:v>0.702083349</c:v>
                </c:pt>
                <c:pt idx="77">
                  <c:v>0.702199101</c:v>
                </c:pt>
                <c:pt idx="78">
                  <c:v>0.702314794</c:v>
                </c:pt>
                <c:pt idx="79">
                  <c:v>0.702430546</c:v>
                </c:pt>
                <c:pt idx="80">
                  <c:v>0.702546299</c:v>
                </c:pt>
                <c:pt idx="81">
                  <c:v>0.702662051</c:v>
                </c:pt>
                <c:pt idx="82">
                  <c:v>0.702777803</c:v>
                </c:pt>
                <c:pt idx="83">
                  <c:v>0.702893496</c:v>
                </c:pt>
                <c:pt idx="84">
                  <c:v>0.703009248</c:v>
                </c:pt>
                <c:pt idx="85">
                  <c:v>0.703125</c:v>
                </c:pt>
                <c:pt idx="86">
                  <c:v>0.703240752</c:v>
                </c:pt>
                <c:pt idx="87">
                  <c:v>0.703356504</c:v>
                </c:pt>
                <c:pt idx="88">
                  <c:v>0.703472197</c:v>
                </c:pt>
                <c:pt idx="89">
                  <c:v>0.703587949</c:v>
                </c:pt>
                <c:pt idx="90">
                  <c:v>0.703703701</c:v>
                </c:pt>
                <c:pt idx="91">
                  <c:v>0.703819454</c:v>
                </c:pt>
                <c:pt idx="92">
                  <c:v>0.703935206</c:v>
                </c:pt>
                <c:pt idx="93">
                  <c:v>0.704050899</c:v>
                </c:pt>
                <c:pt idx="94">
                  <c:v>0.704166651</c:v>
                </c:pt>
                <c:pt idx="95">
                  <c:v>0.704282403</c:v>
                </c:pt>
                <c:pt idx="96">
                  <c:v>0.704398155</c:v>
                </c:pt>
                <c:pt idx="97">
                  <c:v>0.704513907</c:v>
                </c:pt>
                <c:pt idx="98">
                  <c:v>0.7046296</c:v>
                </c:pt>
                <c:pt idx="99">
                  <c:v>0.704745352</c:v>
                </c:pt>
                <c:pt idx="100">
                  <c:v>0.704861104</c:v>
                </c:pt>
                <c:pt idx="101">
                  <c:v>0.704976857</c:v>
                </c:pt>
                <c:pt idx="102">
                  <c:v>0.705092609</c:v>
                </c:pt>
                <c:pt idx="103">
                  <c:v>0.705208361</c:v>
                </c:pt>
                <c:pt idx="104">
                  <c:v>0.705324054</c:v>
                </c:pt>
                <c:pt idx="105">
                  <c:v>0.705439806</c:v>
                </c:pt>
                <c:pt idx="106">
                  <c:v>0.705555558</c:v>
                </c:pt>
                <c:pt idx="107">
                  <c:v>0.70567131</c:v>
                </c:pt>
                <c:pt idx="108">
                  <c:v>0.705787063</c:v>
                </c:pt>
                <c:pt idx="109">
                  <c:v>0.705902755</c:v>
                </c:pt>
                <c:pt idx="110">
                  <c:v>0.706018507</c:v>
                </c:pt>
                <c:pt idx="111">
                  <c:v>0.70613426</c:v>
                </c:pt>
                <c:pt idx="112">
                  <c:v>0.706250012</c:v>
                </c:pt>
                <c:pt idx="113">
                  <c:v>0.706365764</c:v>
                </c:pt>
                <c:pt idx="114">
                  <c:v>0.706481457</c:v>
                </c:pt>
                <c:pt idx="115">
                  <c:v>0.706597209</c:v>
                </c:pt>
                <c:pt idx="116">
                  <c:v>0.706712961</c:v>
                </c:pt>
                <c:pt idx="117">
                  <c:v>0.706828713</c:v>
                </c:pt>
                <c:pt idx="118">
                  <c:v>0.706944466</c:v>
                </c:pt>
                <c:pt idx="119">
                  <c:v>0.707060158</c:v>
                </c:pt>
                <c:pt idx="120">
                  <c:v>0.70717591</c:v>
                </c:pt>
                <c:pt idx="121">
                  <c:v>0.707291663</c:v>
                </c:pt>
                <c:pt idx="122">
                  <c:v>0.707407415</c:v>
                </c:pt>
                <c:pt idx="123">
                  <c:v>0.707523167</c:v>
                </c:pt>
                <c:pt idx="124">
                  <c:v>0.70763886</c:v>
                </c:pt>
                <c:pt idx="125">
                  <c:v>0.707754612</c:v>
                </c:pt>
                <c:pt idx="126">
                  <c:v>0.707870364</c:v>
                </c:pt>
                <c:pt idx="127">
                  <c:v>0.707986116</c:v>
                </c:pt>
                <c:pt idx="128">
                  <c:v>0.708101869</c:v>
                </c:pt>
                <c:pt idx="129">
                  <c:v>0.708217621</c:v>
                </c:pt>
                <c:pt idx="130">
                  <c:v>0.708333313</c:v>
                </c:pt>
                <c:pt idx="131">
                  <c:v>0.708449066</c:v>
                </c:pt>
                <c:pt idx="132">
                  <c:v>0.708564818</c:v>
                </c:pt>
                <c:pt idx="133">
                  <c:v>0.70868057</c:v>
                </c:pt>
                <c:pt idx="134">
                  <c:v>0.708796322</c:v>
                </c:pt>
                <c:pt idx="135">
                  <c:v>0.708912015</c:v>
                </c:pt>
                <c:pt idx="136">
                  <c:v>0.709027767</c:v>
                </c:pt>
                <c:pt idx="137">
                  <c:v>0.709143519</c:v>
                </c:pt>
                <c:pt idx="138">
                  <c:v>0.709259272</c:v>
                </c:pt>
                <c:pt idx="139">
                  <c:v>0.709375024</c:v>
                </c:pt>
                <c:pt idx="140">
                  <c:v>0.709490716</c:v>
                </c:pt>
                <c:pt idx="141">
                  <c:v>0.709606469</c:v>
                </c:pt>
                <c:pt idx="142">
                  <c:v>0.709722221</c:v>
                </c:pt>
                <c:pt idx="143">
                  <c:v>0.709837973</c:v>
                </c:pt>
                <c:pt idx="144">
                  <c:v>0.709953725</c:v>
                </c:pt>
                <c:pt idx="145">
                  <c:v>0.710069418</c:v>
                </c:pt>
                <c:pt idx="146">
                  <c:v>0.71018517</c:v>
                </c:pt>
                <c:pt idx="147">
                  <c:v>0.710300922</c:v>
                </c:pt>
                <c:pt idx="148">
                  <c:v>0.710416675</c:v>
                </c:pt>
                <c:pt idx="149">
                  <c:v>0.710532427</c:v>
                </c:pt>
                <c:pt idx="150">
                  <c:v>0.710648119</c:v>
                </c:pt>
                <c:pt idx="151">
                  <c:v>0.710763872</c:v>
                </c:pt>
                <c:pt idx="152">
                  <c:v>0.710879624</c:v>
                </c:pt>
                <c:pt idx="153">
                  <c:v>0.710995376</c:v>
                </c:pt>
                <c:pt idx="154">
                  <c:v>0.711111128</c:v>
                </c:pt>
                <c:pt idx="155">
                  <c:v>0.711226881</c:v>
                </c:pt>
                <c:pt idx="156">
                  <c:v>0.711342573</c:v>
                </c:pt>
                <c:pt idx="157">
                  <c:v>0.711458325</c:v>
                </c:pt>
                <c:pt idx="158">
                  <c:v>0.711574078</c:v>
                </c:pt>
                <c:pt idx="159">
                  <c:v>0.71168983</c:v>
                </c:pt>
                <c:pt idx="160">
                  <c:v>0.711805582</c:v>
                </c:pt>
                <c:pt idx="161">
                  <c:v>0.711921275</c:v>
                </c:pt>
                <c:pt idx="162">
                  <c:v>0.712037027</c:v>
                </c:pt>
                <c:pt idx="163">
                  <c:v>0.712152779</c:v>
                </c:pt>
                <c:pt idx="164">
                  <c:v>0.712268531</c:v>
                </c:pt>
                <c:pt idx="165">
                  <c:v>0.712384284</c:v>
                </c:pt>
                <c:pt idx="166">
                  <c:v>0.712499976</c:v>
                </c:pt>
                <c:pt idx="167">
                  <c:v>0.712615728</c:v>
                </c:pt>
                <c:pt idx="168">
                  <c:v>0.712731481</c:v>
                </c:pt>
                <c:pt idx="169">
                  <c:v>0.712847233</c:v>
                </c:pt>
                <c:pt idx="170">
                  <c:v>0.712962985</c:v>
                </c:pt>
                <c:pt idx="171">
                  <c:v>0.713078678</c:v>
                </c:pt>
                <c:pt idx="172">
                  <c:v>0.71319443</c:v>
                </c:pt>
                <c:pt idx="173">
                  <c:v>0.713310182</c:v>
                </c:pt>
                <c:pt idx="174">
                  <c:v>0.713425934</c:v>
                </c:pt>
                <c:pt idx="175">
                  <c:v>0.713541687</c:v>
                </c:pt>
                <c:pt idx="176">
                  <c:v>0.713657379</c:v>
                </c:pt>
                <c:pt idx="177">
                  <c:v>0.713773131</c:v>
                </c:pt>
                <c:pt idx="178">
                  <c:v>0.713888884</c:v>
                </c:pt>
                <c:pt idx="179">
                  <c:v>0.714004636</c:v>
                </c:pt>
                <c:pt idx="180">
                  <c:v>0.714120388</c:v>
                </c:pt>
                <c:pt idx="181">
                  <c:v>0.71423614</c:v>
                </c:pt>
                <c:pt idx="182">
                  <c:v>0.714351833</c:v>
                </c:pt>
                <c:pt idx="183">
                  <c:v>0.714467585</c:v>
                </c:pt>
                <c:pt idx="184">
                  <c:v>0.714583337</c:v>
                </c:pt>
                <c:pt idx="185">
                  <c:v>0.71469909</c:v>
                </c:pt>
                <c:pt idx="186">
                  <c:v>0.714814842</c:v>
                </c:pt>
                <c:pt idx="187">
                  <c:v>0.714930534</c:v>
                </c:pt>
                <c:pt idx="188">
                  <c:v>0.715046287</c:v>
                </c:pt>
                <c:pt idx="189">
                  <c:v>0.715162039</c:v>
                </c:pt>
                <c:pt idx="190">
                  <c:v>0.715277791</c:v>
                </c:pt>
                <c:pt idx="191">
                  <c:v>0.715393543</c:v>
                </c:pt>
                <c:pt idx="192">
                  <c:v>0.715509236</c:v>
                </c:pt>
                <c:pt idx="193">
                  <c:v>0.715624988</c:v>
                </c:pt>
                <c:pt idx="194">
                  <c:v>0.71574074</c:v>
                </c:pt>
                <c:pt idx="195">
                  <c:v>0.715856493</c:v>
                </c:pt>
                <c:pt idx="196">
                  <c:v>0.715972245</c:v>
                </c:pt>
                <c:pt idx="197">
                  <c:v>0.716087937</c:v>
                </c:pt>
                <c:pt idx="198">
                  <c:v>0.71620369</c:v>
                </c:pt>
                <c:pt idx="199">
                  <c:v>0.716319442</c:v>
                </c:pt>
                <c:pt idx="200">
                  <c:v>0.716435194</c:v>
                </c:pt>
                <c:pt idx="201">
                  <c:v>0.716550946</c:v>
                </c:pt>
                <c:pt idx="202">
                  <c:v>0.716666639</c:v>
                </c:pt>
                <c:pt idx="203">
                  <c:v>0.716782391</c:v>
                </c:pt>
                <c:pt idx="204">
                  <c:v>0.716898143</c:v>
                </c:pt>
                <c:pt idx="205">
                  <c:v>0.717013896</c:v>
                </c:pt>
                <c:pt idx="206">
                  <c:v>0.717129648</c:v>
                </c:pt>
                <c:pt idx="207">
                  <c:v>0.7172454</c:v>
                </c:pt>
                <c:pt idx="208">
                  <c:v>0.717361093</c:v>
                </c:pt>
                <c:pt idx="209">
                  <c:v>0.717476845</c:v>
                </c:pt>
                <c:pt idx="210">
                  <c:v>0.717592597</c:v>
                </c:pt>
                <c:pt idx="211">
                  <c:v>0.717708349</c:v>
                </c:pt>
                <c:pt idx="212">
                  <c:v>0.717824101</c:v>
                </c:pt>
                <c:pt idx="213">
                  <c:v>0.717939794</c:v>
                </c:pt>
                <c:pt idx="214">
                  <c:v>0.718055546</c:v>
                </c:pt>
                <c:pt idx="215">
                  <c:v>0.718171299</c:v>
                </c:pt>
                <c:pt idx="216">
                  <c:v>0.718287051</c:v>
                </c:pt>
                <c:pt idx="217">
                  <c:v>0.718402803</c:v>
                </c:pt>
                <c:pt idx="218">
                  <c:v>0.718518496</c:v>
                </c:pt>
                <c:pt idx="219">
                  <c:v>0.718634248</c:v>
                </c:pt>
                <c:pt idx="220">
                  <c:v>0.71875</c:v>
                </c:pt>
                <c:pt idx="221">
                  <c:v>0.718865752</c:v>
                </c:pt>
                <c:pt idx="222">
                  <c:v>0.718981504</c:v>
                </c:pt>
                <c:pt idx="223">
                  <c:v>0.719097197</c:v>
                </c:pt>
                <c:pt idx="224">
                  <c:v>0.719212949</c:v>
                </c:pt>
                <c:pt idx="225">
                  <c:v>0.719328701</c:v>
                </c:pt>
                <c:pt idx="226">
                  <c:v>0.719444454</c:v>
                </c:pt>
                <c:pt idx="227">
                  <c:v>0.719560206</c:v>
                </c:pt>
                <c:pt idx="228">
                  <c:v>0.719675899</c:v>
                </c:pt>
                <c:pt idx="229">
                  <c:v>0.719791651</c:v>
                </c:pt>
                <c:pt idx="230">
                  <c:v>0.719907403</c:v>
                </c:pt>
                <c:pt idx="231">
                  <c:v>0.720023155</c:v>
                </c:pt>
                <c:pt idx="232">
                  <c:v>0.720138907</c:v>
                </c:pt>
                <c:pt idx="233">
                  <c:v>0.7202546</c:v>
                </c:pt>
                <c:pt idx="234">
                  <c:v>0.720370352</c:v>
                </c:pt>
                <c:pt idx="235">
                  <c:v>0.720486104</c:v>
                </c:pt>
                <c:pt idx="236">
                  <c:v>0.720601857</c:v>
                </c:pt>
                <c:pt idx="237">
                  <c:v>0.720717609</c:v>
                </c:pt>
                <c:pt idx="238">
                  <c:v>0.720833361</c:v>
                </c:pt>
                <c:pt idx="239">
                  <c:v>0.720949054</c:v>
                </c:pt>
                <c:pt idx="240">
                  <c:v>0.721064806</c:v>
                </c:pt>
                <c:pt idx="241">
                  <c:v>0.721180558</c:v>
                </c:pt>
                <c:pt idx="242">
                  <c:v>0.72129631</c:v>
                </c:pt>
                <c:pt idx="243">
                  <c:v>0.721412063</c:v>
                </c:pt>
                <c:pt idx="244">
                  <c:v>0.721527755</c:v>
                </c:pt>
                <c:pt idx="245">
                  <c:v>0.721643507</c:v>
                </c:pt>
                <c:pt idx="246">
                  <c:v>0.72175926</c:v>
                </c:pt>
                <c:pt idx="247">
                  <c:v>0.721875012</c:v>
                </c:pt>
                <c:pt idx="248">
                  <c:v>0.721990764</c:v>
                </c:pt>
                <c:pt idx="249">
                  <c:v>0.722106457</c:v>
                </c:pt>
                <c:pt idx="250">
                  <c:v>0.722222209</c:v>
                </c:pt>
                <c:pt idx="251">
                  <c:v>0.722337961</c:v>
                </c:pt>
                <c:pt idx="252">
                  <c:v>0.722453713</c:v>
                </c:pt>
                <c:pt idx="253">
                  <c:v>0.722569466</c:v>
                </c:pt>
                <c:pt idx="254">
                  <c:v>0.722685158</c:v>
                </c:pt>
                <c:pt idx="255">
                  <c:v>0.72280091</c:v>
                </c:pt>
                <c:pt idx="256">
                  <c:v>0.722916663</c:v>
                </c:pt>
                <c:pt idx="257">
                  <c:v>0.723032415</c:v>
                </c:pt>
                <c:pt idx="258">
                  <c:v>0.723148167</c:v>
                </c:pt>
                <c:pt idx="259">
                  <c:v>0.72326386</c:v>
                </c:pt>
                <c:pt idx="260">
                  <c:v>0.723379612</c:v>
                </c:pt>
                <c:pt idx="261">
                  <c:v>0.723495364</c:v>
                </c:pt>
                <c:pt idx="262">
                  <c:v>0.723611116</c:v>
                </c:pt>
                <c:pt idx="263">
                  <c:v>0.723726869</c:v>
                </c:pt>
                <c:pt idx="264">
                  <c:v>0.723842621</c:v>
                </c:pt>
                <c:pt idx="265">
                  <c:v>0.723958313</c:v>
                </c:pt>
                <c:pt idx="266">
                  <c:v>0.724074066</c:v>
                </c:pt>
                <c:pt idx="267">
                  <c:v>0.724189818</c:v>
                </c:pt>
                <c:pt idx="268">
                  <c:v>0.72430557</c:v>
                </c:pt>
                <c:pt idx="269">
                  <c:v>0.724421322</c:v>
                </c:pt>
                <c:pt idx="270">
                  <c:v>0.724537015</c:v>
                </c:pt>
                <c:pt idx="271">
                  <c:v>0.724652767</c:v>
                </c:pt>
                <c:pt idx="272">
                  <c:v>0.724768519</c:v>
                </c:pt>
                <c:pt idx="273">
                  <c:v>0.724884272</c:v>
                </c:pt>
                <c:pt idx="274">
                  <c:v>0.725000024</c:v>
                </c:pt>
                <c:pt idx="275">
                  <c:v>0.725115716</c:v>
                </c:pt>
                <c:pt idx="276">
                  <c:v>0.725231469</c:v>
                </c:pt>
                <c:pt idx="277">
                  <c:v>0.725347221</c:v>
                </c:pt>
                <c:pt idx="278">
                  <c:v>0.725462973</c:v>
                </c:pt>
                <c:pt idx="279">
                  <c:v>0.725578725</c:v>
                </c:pt>
                <c:pt idx="280">
                  <c:v>0.725694418</c:v>
                </c:pt>
                <c:pt idx="281">
                  <c:v>0.72581017</c:v>
                </c:pt>
                <c:pt idx="282">
                  <c:v>0.725925922</c:v>
                </c:pt>
                <c:pt idx="283">
                  <c:v>0.726041675</c:v>
                </c:pt>
                <c:pt idx="284">
                  <c:v>0.726157427</c:v>
                </c:pt>
                <c:pt idx="285">
                  <c:v>0.726273119</c:v>
                </c:pt>
                <c:pt idx="286">
                  <c:v>0.726388872</c:v>
                </c:pt>
                <c:pt idx="287">
                  <c:v>0.726504624</c:v>
                </c:pt>
                <c:pt idx="288">
                  <c:v>0.726620376</c:v>
                </c:pt>
                <c:pt idx="289">
                  <c:v>0.726736128</c:v>
                </c:pt>
                <c:pt idx="290">
                  <c:v>0.726851881</c:v>
                </c:pt>
                <c:pt idx="291">
                  <c:v>0.726967573</c:v>
                </c:pt>
                <c:pt idx="292">
                  <c:v>0.727083325</c:v>
                </c:pt>
                <c:pt idx="293">
                  <c:v>0.727199078</c:v>
                </c:pt>
                <c:pt idx="294">
                  <c:v>0.72731483</c:v>
                </c:pt>
                <c:pt idx="295">
                  <c:v>0.727430582</c:v>
                </c:pt>
                <c:pt idx="296">
                  <c:v>0.727546275</c:v>
                </c:pt>
                <c:pt idx="297">
                  <c:v>0.727662027</c:v>
                </c:pt>
                <c:pt idx="298">
                  <c:v>0.727777779</c:v>
                </c:pt>
                <c:pt idx="299">
                  <c:v>0.727893531</c:v>
                </c:pt>
                <c:pt idx="300">
                  <c:v>0.728009284</c:v>
                </c:pt>
                <c:pt idx="301">
                  <c:v>0.728124976</c:v>
                </c:pt>
                <c:pt idx="302">
                  <c:v>0.728240728</c:v>
                </c:pt>
                <c:pt idx="303">
                  <c:v>0.728356481</c:v>
                </c:pt>
                <c:pt idx="304">
                  <c:v>0.728472233</c:v>
                </c:pt>
                <c:pt idx="305">
                  <c:v>0.728587985</c:v>
                </c:pt>
                <c:pt idx="306">
                  <c:v>0.728703678</c:v>
                </c:pt>
                <c:pt idx="307">
                  <c:v>0.72881943</c:v>
                </c:pt>
                <c:pt idx="308">
                  <c:v>0.728935182</c:v>
                </c:pt>
                <c:pt idx="309">
                  <c:v>0.729050934</c:v>
                </c:pt>
                <c:pt idx="310">
                  <c:v>0.729166687</c:v>
                </c:pt>
                <c:pt idx="311">
                  <c:v>0.729282379</c:v>
                </c:pt>
                <c:pt idx="312">
                  <c:v>0.729398131</c:v>
                </c:pt>
                <c:pt idx="313">
                  <c:v>0.729513884</c:v>
                </c:pt>
                <c:pt idx="314">
                  <c:v>0.729629636</c:v>
                </c:pt>
                <c:pt idx="315">
                  <c:v>0.729745388</c:v>
                </c:pt>
                <c:pt idx="316">
                  <c:v>0.72986114</c:v>
                </c:pt>
                <c:pt idx="317">
                  <c:v>0.729976833</c:v>
                </c:pt>
                <c:pt idx="318">
                  <c:v>0.730092585</c:v>
                </c:pt>
                <c:pt idx="319">
                  <c:v>0.730208337</c:v>
                </c:pt>
                <c:pt idx="320">
                  <c:v>0.73032409</c:v>
                </c:pt>
                <c:pt idx="321">
                  <c:v>0.730439842</c:v>
                </c:pt>
                <c:pt idx="322">
                  <c:v>0.730555534</c:v>
                </c:pt>
                <c:pt idx="323">
                  <c:v>0.730671287</c:v>
                </c:pt>
                <c:pt idx="324">
                  <c:v>0.730787039</c:v>
                </c:pt>
                <c:pt idx="325">
                  <c:v>0.730902791</c:v>
                </c:pt>
                <c:pt idx="326">
                  <c:v>0.731018543</c:v>
                </c:pt>
                <c:pt idx="327">
                  <c:v>0.731134236</c:v>
                </c:pt>
                <c:pt idx="328">
                  <c:v>0.731249988</c:v>
                </c:pt>
                <c:pt idx="329">
                  <c:v>0.73136574</c:v>
                </c:pt>
                <c:pt idx="330">
                  <c:v>0.731481493</c:v>
                </c:pt>
                <c:pt idx="331">
                  <c:v>0.731597245</c:v>
                </c:pt>
                <c:pt idx="332">
                  <c:v>0.731712937</c:v>
                </c:pt>
                <c:pt idx="333">
                  <c:v>0.73182869</c:v>
                </c:pt>
                <c:pt idx="334">
                  <c:v>0.731944442</c:v>
                </c:pt>
                <c:pt idx="335">
                  <c:v>0.732060194</c:v>
                </c:pt>
                <c:pt idx="336">
                  <c:v>0.732175946</c:v>
                </c:pt>
                <c:pt idx="337">
                  <c:v>0.732291639</c:v>
                </c:pt>
                <c:pt idx="338">
                  <c:v>0.732407391</c:v>
                </c:pt>
                <c:pt idx="339">
                  <c:v>0.732523143</c:v>
                </c:pt>
                <c:pt idx="340">
                  <c:v>0.732638896</c:v>
                </c:pt>
                <c:pt idx="341">
                  <c:v>0.732754648</c:v>
                </c:pt>
                <c:pt idx="342">
                  <c:v>0.7328704</c:v>
                </c:pt>
                <c:pt idx="343">
                  <c:v>0.732986093</c:v>
                </c:pt>
                <c:pt idx="344">
                  <c:v>0.733101845</c:v>
                </c:pt>
                <c:pt idx="345">
                  <c:v>0.733217597</c:v>
                </c:pt>
                <c:pt idx="346">
                  <c:v>0.733333349</c:v>
                </c:pt>
                <c:pt idx="347">
                  <c:v>0.733449101</c:v>
                </c:pt>
                <c:pt idx="348">
                  <c:v>0.733564794</c:v>
                </c:pt>
                <c:pt idx="349">
                  <c:v>0.733680546</c:v>
                </c:pt>
                <c:pt idx="350">
                  <c:v>0.733796299</c:v>
                </c:pt>
                <c:pt idx="351">
                  <c:v>0.733912051</c:v>
                </c:pt>
                <c:pt idx="352">
                  <c:v>0.734027803</c:v>
                </c:pt>
                <c:pt idx="353">
                  <c:v>0.734143496</c:v>
                </c:pt>
                <c:pt idx="354">
                  <c:v>0.734259248</c:v>
                </c:pt>
                <c:pt idx="355">
                  <c:v>0.734375</c:v>
                </c:pt>
                <c:pt idx="356">
                  <c:v>0.734490752</c:v>
                </c:pt>
                <c:pt idx="357">
                  <c:v>0.734606504</c:v>
                </c:pt>
                <c:pt idx="358">
                  <c:v>0.734722197</c:v>
                </c:pt>
                <c:pt idx="359">
                  <c:v>0.734837949</c:v>
                </c:pt>
                <c:pt idx="360">
                  <c:v>0.734953701</c:v>
                </c:pt>
                <c:pt idx="361">
                  <c:v>0.735069454</c:v>
                </c:pt>
                <c:pt idx="362">
                  <c:v>0.735185206</c:v>
                </c:pt>
                <c:pt idx="363">
                  <c:v>0.735300899</c:v>
                </c:pt>
                <c:pt idx="364">
                  <c:v>0.735416651</c:v>
                </c:pt>
                <c:pt idx="365">
                  <c:v>0.735532403</c:v>
                </c:pt>
                <c:pt idx="366">
                  <c:v>0.735648155</c:v>
                </c:pt>
                <c:pt idx="367">
                  <c:v>0.735763907</c:v>
                </c:pt>
                <c:pt idx="368">
                  <c:v>0.7358796</c:v>
                </c:pt>
                <c:pt idx="369">
                  <c:v>0.735995352</c:v>
                </c:pt>
                <c:pt idx="370">
                  <c:v>0.736111104</c:v>
                </c:pt>
                <c:pt idx="371">
                  <c:v>0.736226857</c:v>
                </c:pt>
                <c:pt idx="372">
                  <c:v>0.736342609</c:v>
                </c:pt>
                <c:pt idx="373">
                  <c:v>0.736458361</c:v>
                </c:pt>
                <c:pt idx="374">
                  <c:v>0.736574054</c:v>
                </c:pt>
                <c:pt idx="375">
                  <c:v>0.736689806</c:v>
                </c:pt>
                <c:pt idx="376">
                  <c:v>0.736805558</c:v>
                </c:pt>
                <c:pt idx="377">
                  <c:v>0.73692131</c:v>
                </c:pt>
                <c:pt idx="378">
                  <c:v>0.737037063</c:v>
                </c:pt>
                <c:pt idx="379">
                  <c:v>0.737152755</c:v>
                </c:pt>
                <c:pt idx="380">
                  <c:v>0.737268507</c:v>
                </c:pt>
                <c:pt idx="381">
                  <c:v>0.73738426</c:v>
                </c:pt>
                <c:pt idx="382">
                  <c:v>0.737500012</c:v>
                </c:pt>
                <c:pt idx="383">
                  <c:v>0.737615764</c:v>
                </c:pt>
                <c:pt idx="384">
                  <c:v>0.737731457</c:v>
                </c:pt>
                <c:pt idx="385">
                  <c:v>0.737847209</c:v>
                </c:pt>
                <c:pt idx="386">
                  <c:v>0.737962961</c:v>
                </c:pt>
                <c:pt idx="387">
                  <c:v>0.738078713</c:v>
                </c:pt>
                <c:pt idx="388">
                  <c:v>0.738194466</c:v>
                </c:pt>
                <c:pt idx="389">
                  <c:v>0.738310158</c:v>
                </c:pt>
                <c:pt idx="390">
                  <c:v>0.73842591</c:v>
                </c:pt>
                <c:pt idx="391">
                  <c:v>0.738541663</c:v>
                </c:pt>
                <c:pt idx="392">
                  <c:v>0.738657415</c:v>
                </c:pt>
                <c:pt idx="393">
                  <c:v>0.738773167</c:v>
                </c:pt>
                <c:pt idx="394">
                  <c:v>0.73888886</c:v>
                </c:pt>
                <c:pt idx="395">
                  <c:v>0.739004612</c:v>
                </c:pt>
                <c:pt idx="396">
                  <c:v>0.739120364</c:v>
                </c:pt>
                <c:pt idx="397">
                  <c:v>0.739236116</c:v>
                </c:pt>
                <c:pt idx="398">
                  <c:v>0.739351869</c:v>
                </c:pt>
                <c:pt idx="399">
                  <c:v>0.739467621</c:v>
                </c:pt>
                <c:pt idx="400">
                  <c:v>0.739583313</c:v>
                </c:pt>
                <c:pt idx="401">
                  <c:v>0.739699066</c:v>
                </c:pt>
                <c:pt idx="402">
                  <c:v>0.739814818</c:v>
                </c:pt>
                <c:pt idx="403">
                  <c:v>0.73993057</c:v>
                </c:pt>
                <c:pt idx="404">
                  <c:v>0.740046322</c:v>
                </c:pt>
                <c:pt idx="405">
                  <c:v>0.740162015</c:v>
                </c:pt>
                <c:pt idx="406">
                  <c:v>0.740277767</c:v>
                </c:pt>
                <c:pt idx="407">
                  <c:v>0.740393519</c:v>
                </c:pt>
                <c:pt idx="408">
                  <c:v>0.740509272</c:v>
                </c:pt>
                <c:pt idx="409">
                  <c:v>0.740625024</c:v>
                </c:pt>
                <c:pt idx="410">
                  <c:v>0.740740716</c:v>
                </c:pt>
                <c:pt idx="411">
                  <c:v>0.740856469</c:v>
                </c:pt>
                <c:pt idx="412">
                  <c:v>0.740972221</c:v>
                </c:pt>
                <c:pt idx="413">
                  <c:v>0.741087973</c:v>
                </c:pt>
                <c:pt idx="414">
                  <c:v>0.741203725</c:v>
                </c:pt>
                <c:pt idx="415">
                  <c:v>0.741319418</c:v>
                </c:pt>
                <c:pt idx="416">
                  <c:v>0.74143517</c:v>
                </c:pt>
                <c:pt idx="417">
                  <c:v>0.741550922</c:v>
                </c:pt>
                <c:pt idx="418">
                  <c:v>0.741666675</c:v>
                </c:pt>
                <c:pt idx="419">
                  <c:v>0.741782427</c:v>
                </c:pt>
                <c:pt idx="420">
                  <c:v>0.741898119</c:v>
                </c:pt>
                <c:pt idx="421">
                  <c:v>0.742013872</c:v>
                </c:pt>
                <c:pt idx="422">
                  <c:v>0.742129624</c:v>
                </c:pt>
                <c:pt idx="423">
                  <c:v>0.742245376</c:v>
                </c:pt>
                <c:pt idx="424">
                  <c:v>0.742361128</c:v>
                </c:pt>
                <c:pt idx="425">
                  <c:v>0.742476881</c:v>
                </c:pt>
                <c:pt idx="426">
                  <c:v>0.742592573</c:v>
                </c:pt>
                <c:pt idx="427">
                  <c:v>0.742708325</c:v>
                </c:pt>
                <c:pt idx="428">
                  <c:v>0.742824078</c:v>
                </c:pt>
                <c:pt idx="429">
                  <c:v>0.74293983</c:v>
                </c:pt>
                <c:pt idx="430">
                  <c:v>0.743055582</c:v>
                </c:pt>
                <c:pt idx="431">
                  <c:v>0.743171275</c:v>
                </c:pt>
                <c:pt idx="432">
                  <c:v>0.743287027</c:v>
                </c:pt>
                <c:pt idx="433">
                  <c:v>0.743402779</c:v>
                </c:pt>
                <c:pt idx="434">
                  <c:v>0.743518531</c:v>
                </c:pt>
                <c:pt idx="435">
                  <c:v>0.743634284</c:v>
                </c:pt>
                <c:pt idx="436">
                  <c:v>0.743749976</c:v>
                </c:pt>
                <c:pt idx="437">
                  <c:v>0.743865728</c:v>
                </c:pt>
                <c:pt idx="438">
                  <c:v>0.743981481</c:v>
                </c:pt>
                <c:pt idx="439">
                  <c:v>0.744097233</c:v>
                </c:pt>
                <c:pt idx="440">
                  <c:v>0.744212985</c:v>
                </c:pt>
                <c:pt idx="441">
                  <c:v>0.744328678</c:v>
                </c:pt>
                <c:pt idx="442">
                  <c:v>0.74444443</c:v>
                </c:pt>
                <c:pt idx="443">
                  <c:v>0.744560182</c:v>
                </c:pt>
                <c:pt idx="444">
                  <c:v>0.744675934</c:v>
                </c:pt>
                <c:pt idx="445">
                  <c:v>0.744791687</c:v>
                </c:pt>
                <c:pt idx="446">
                  <c:v>0.744907379</c:v>
                </c:pt>
                <c:pt idx="447">
                  <c:v>0.745023131</c:v>
                </c:pt>
                <c:pt idx="448">
                  <c:v>0.745138884</c:v>
                </c:pt>
                <c:pt idx="449">
                  <c:v>0.745254636</c:v>
                </c:pt>
                <c:pt idx="450">
                  <c:v>0.745370388</c:v>
                </c:pt>
                <c:pt idx="451">
                  <c:v>0.74548614</c:v>
                </c:pt>
                <c:pt idx="452">
                  <c:v>0.745601833</c:v>
                </c:pt>
                <c:pt idx="453">
                  <c:v>0.745717585</c:v>
                </c:pt>
                <c:pt idx="454">
                  <c:v>0.745833337</c:v>
                </c:pt>
                <c:pt idx="455">
                  <c:v>0.74594909</c:v>
                </c:pt>
                <c:pt idx="456">
                  <c:v>0.746064842</c:v>
                </c:pt>
                <c:pt idx="457">
                  <c:v>0.746180534</c:v>
                </c:pt>
                <c:pt idx="458">
                  <c:v>0.746296287</c:v>
                </c:pt>
                <c:pt idx="459">
                  <c:v>0.746412039</c:v>
                </c:pt>
                <c:pt idx="460">
                  <c:v>0.746527791</c:v>
                </c:pt>
                <c:pt idx="461">
                  <c:v>0.746643543</c:v>
                </c:pt>
                <c:pt idx="462">
                  <c:v>0.746759236</c:v>
                </c:pt>
                <c:pt idx="463">
                  <c:v>0.746874988</c:v>
                </c:pt>
                <c:pt idx="464">
                  <c:v>0.74699074</c:v>
                </c:pt>
                <c:pt idx="465">
                  <c:v>0.747106493</c:v>
                </c:pt>
                <c:pt idx="466">
                  <c:v>0.747222245</c:v>
                </c:pt>
                <c:pt idx="467">
                  <c:v>0.747337937</c:v>
                </c:pt>
                <c:pt idx="468">
                  <c:v>0.74745369</c:v>
                </c:pt>
                <c:pt idx="469">
                  <c:v>0.747569442</c:v>
                </c:pt>
                <c:pt idx="470">
                  <c:v>0.747685194</c:v>
                </c:pt>
                <c:pt idx="471">
                  <c:v>0.747800946</c:v>
                </c:pt>
                <c:pt idx="472">
                  <c:v>0.747916639</c:v>
                </c:pt>
                <c:pt idx="473">
                  <c:v>0.748032391</c:v>
                </c:pt>
                <c:pt idx="474">
                  <c:v>0.748148143</c:v>
                </c:pt>
                <c:pt idx="475">
                  <c:v>0.748263896</c:v>
                </c:pt>
                <c:pt idx="476">
                  <c:v>0.748379648</c:v>
                </c:pt>
                <c:pt idx="477">
                  <c:v>0.7484954</c:v>
                </c:pt>
                <c:pt idx="478">
                  <c:v>0.748611093</c:v>
                </c:pt>
                <c:pt idx="479">
                  <c:v>0.748726845</c:v>
                </c:pt>
                <c:pt idx="480">
                  <c:v>0.748842597</c:v>
                </c:pt>
                <c:pt idx="481">
                  <c:v>0.748958349</c:v>
                </c:pt>
                <c:pt idx="482">
                  <c:v>0.749074101</c:v>
                </c:pt>
                <c:pt idx="483">
                  <c:v>0.749189794</c:v>
                </c:pt>
                <c:pt idx="484">
                  <c:v>0.749305546</c:v>
                </c:pt>
                <c:pt idx="485">
                  <c:v>0.749421299</c:v>
                </c:pt>
                <c:pt idx="486">
                  <c:v>0.749537051</c:v>
                </c:pt>
                <c:pt idx="487">
                  <c:v>0.749652803</c:v>
                </c:pt>
                <c:pt idx="488">
                  <c:v>0.749768496</c:v>
                </c:pt>
                <c:pt idx="489">
                  <c:v>0.749884248</c:v>
                </c:pt>
                <c:pt idx="490">
                  <c:v>0.75</c:v>
                </c:pt>
                <c:pt idx="491">
                  <c:v>0.750115752</c:v>
                </c:pt>
                <c:pt idx="492">
                  <c:v>0.750231504</c:v>
                </c:pt>
                <c:pt idx="493">
                  <c:v>0.750347197</c:v>
                </c:pt>
                <c:pt idx="494">
                  <c:v>0.750462949</c:v>
                </c:pt>
                <c:pt idx="495">
                  <c:v>0.750578701</c:v>
                </c:pt>
                <c:pt idx="496">
                  <c:v>0.750694454</c:v>
                </c:pt>
                <c:pt idx="497">
                  <c:v>0.750810206</c:v>
                </c:pt>
                <c:pt idx="498">
                  <c:v>0.750925899</c:v>
                </c:pt>
                <c:pt idx="499">
                  <c:v>0.751041651</c:v>
                </c:pt>
                <c:pt idx="500">
                  <c:v>0.751157403</c:v>
                </c:pt>
                <c:pt idx="501">
                  <c:v>0.751273155</c:v>
                </c:pt>
                <c:pt idx="502">
                  <c:v>0.751388907</c:v>
                </c:pt>
                <c:pt idx="503">
                  <c:v>0.7515046</c:v>
                </c:pt>
                <c:pt idx="504">
                  <c:v>0.751620352</c:v>
                </c:pt>
                <c:pt idx="505">
                  <c:v>0.751736104</c:v>
                </c:pt>
                <c:pt idx="506">
                  <c:v>0.751851857</c:v>
                </c:pt>
                <c:pt idx="507">
                  <c:v>0.751967609</c:v>
                </c:pt>
                <c:pt idx="508">
                  <c:v>0.752083361</c:v>
                </c:pt>
                <c:pt idx="509">
                  <c:v>0.752199054</c:v>
                </c:pt>
                <c:pt idx="510">
                  <c:v>0.752314806</c:v>
                </c:pt>
                <c:pt idx="511">
                  <c:v>0.752430558</c:v>
                </c:pt>
                <c:pt idx="512">
                  <c:v>0.75254631</c:v>
                </c:pt>
                <c:pt idx="513">
                  <c:v>0.752662063</c:v>
                </c:pt>
                <c:pt idx="514">
                  <c:v>0.752777755</c:v>
                </c:pt>
                <c:pt idx="515">
                  <c:v>0.752893507</c:v>
                </c:pt>
                <c:pt idx="516">
                  <c:v>0.75300926</c:v>
                </c:pt>
                <c:pt idx="517">
                  <c:v>0.753125012</c:v>
                </c:pt>
                <c:pt idx="518">
                  <c:v>0.753240764</c:v>
                </c:pt>
                <c:pt idx="519">
                  <c:v>0.753356457</c:v>
                </c:pt>
                <c:pt idx="520">
                  <c:v>0.753472209</c:v>
                </c:pt>
                <c:pt idx="521">
                  <c:v>0.753587961</c:v>
                </c:pt>
                <c:pt idx="522">
                  <c:v>0.753703713</c:v>
                </c:pt>
                <c:pt idx="523">
                  <c:v>0.753819466</c:v>
                </c:pt>
                <c:pt idx="524">
                  <c:v>0.753935158</c:v>
                </c:pt>
                <c:pt idx="525">
                  <c:v>0.75405091</c:v>
                </c:pt>
                <c:pt idx="526">
                  <c:v>0.754166663</c:v>
                </c:pt>
                <c:pt idx="527">
                  <c:v>0.754282415</c:v>
                </c:pt>
                <c:pt idx="528">
                  <c:v>0.754398167</c:v>
                </c:pt>
                <c:pt idx="529">
                  <c:v>0.75451386</c:v>
                </c:pt>
                <c:pt idx="530">
                  <c:v>0.754629612</c:v>
                </c:pt>
                <c:pt idx="531">
                  <c:v>0.754745364</c:v>
                </c:pt>
                <c:pt idx="532">
                  <c:v>0.754861116</c:v>
                </c:pt>
                <c:pt idx="533">
                  <c:v>0.754976869</c:v>
                </c:pt>
                <c:pt idx="534">
                  <c:v>0.755092621</c:v>
                </c:pt>
                <c:pt idx="535">
                  <c:v>0.755208313</c:v>
                </c:pt>
                <c:pt idx="536">
                  <c:v>0.755324066</c:v>
                </c:pt>
                <c:pt idx="537">
                  <c:v>0.755439818</c:v>
                </c:pt>
                <c:pt idx="538">
                  <c:v>0.75555557</c:v>
                </c:pt>
                <c:pt idx="539">
                  <c:v>0.755671322</c:v>
                </c:pt>
                <c:pt idx="540">
                  <c:v>0.755787015</c:v>
                </c:pt>
                <c:pt idx="541">
                  <c:v>0.755902767</c:v>
                </c:pt>
                <c:pt idx="542">
                  <c:v>0.756018519</c:v>
                </c:pt>
                <c:pt idx="543">
                  <c:v>0.756134272</c:v>
                </c:pt>
                <c:pt idx="544">
                  <c:v>0.756250024</c:v>
                </c:pt>
                <c:pt idx="545">
                  <c:v>0.756365716</c:v>
                </c:pt>
                <c:pt idx="546">
                  <c:v>0.756481469</c:v>
                </c:pt>
                <c:pt idx="547">
                  <c:v>0.756597221</c:v>
                </c:pt>
                <c:pt idx="548">
                  <c:v>0.756712973</c:v>
                </c:pt>
                <c:pt idx="549">
                  <c:v>0.756828725</c:v>
                </c:pt>
                <c:pt idx="550">
                  <c:v>0.756944418</c:v>
                </c:pt>
                <c:pt idx="551">
                  <c:v>0.75706017</c:v>
                </c:pt>
                <c:pt idx="552">
                  <c:v>0.757175922</c:v>
                </c:pt>
                <c:pt idx="553">
                  <c:v>0.757291675</c:v>
                </c:pt>
                <c:pt idx="554">
                  <c:v>0.757407427</c:v>
                </c:pt>
                <c:pt idx="555">
                  <c:v>0.757523119</c:v>
                </c:pt>
                <c:pt idx="556">
                  <c:v>0.757638872</c:v>
                </c:pt>
                <c:pt idx="557">
                  <c:v>0.757754624</c:v>
                </c:pt>
                <c:pt idx="558">
                  <c:v>0.757870376</c:v>
                </c:pt>
                <c:pt idx="559">
                  <c:v>0.757986128</c:v>
                </c:pt>
                <c:pt idx="560">
                  <c:v>0.758101881</c:v>
                </c:pt>
                <c:pt idx="561">
                  <c:v>0.758217573</c:v>
                </c:pt>
                <c:pt idx="562">
                  <c:v>0.758333325</c:v>
                </c:pt>
                <c:pt idx="563">
                  <c:v>0.758449078</c:v>
                </c:pt>
                <c:pt idx="564">
                  <c:v>0.75856483</c:v>
                </c:pt>
                <c:pt idx="565">
                  <c:v>0.758680582</c:v>
                </c:pt>
                <c:pt idx="566">
                  <c:v>0.758796275</c:v>
                </c:pt>
                <c:pt idx="567">
                  <c:v>0.758912027</c:v>
                </c:pt>
                <c:pt idx="568">
                  <c:v>0.759027779</c:v>
                </c:pt>
                <c:pt idx="569">
                  <c:v>0.759143531</c:v>
                </c:pt>
                <c:pt idx="570">
                  <c:v>0.759259284</c:v>
                </c:pt>
                <c:pt idx="571">
                  <c:v>0.759374976</c:v>
                </c:pt>
                <c:pt idx="572">
                  <c:v>0.759490728</c:v>
                </c:pt>
                <c:pt idx="573">
                  <c:v>0.759606481</c:v>
                </c:pt>
                <c:pt idx="574">
                  <c:v>0.759722233</c:v>
                </c:pt>
                <c:pt idx="575">
                  <c:v>0.759837985</c:v>
                </c:pt>
                <c:pt idx="576">
                  <c:v>0.759953678</c:v>
                </c:pt>
                <c:pt idx="577">
                  <c:v>0.76006943</c:v>
                </c:pt>
                <c:pt idx="578">
                  <c:v>0.760185182</c:v>
                </c:pt>
                <c:pt idx="579">
                  <c:v>0.760300934</c:v>
                </c:pt>
                <c:pt idx="580">
                  <c:v>0.760416687</c:v>
                </c:pt>
                <c:pt idx="581">
                  <c:v>0.760532379</c:v>
                </c:pt>
                <c:pt idx="582">
                  <c:v>0.760648131</c:v>
                </c:pt>
                <c:pt idx="583">
                  <c:v>0.760763884</c:v>
                </c:pt>
                <c:pt idx="584">
                  <c:v>0.760879636</c:v>
                </c:pt>
                <c:pt idx="585">
                  <c:v>0.760995388</c:v>
                </c:pt>
                <c:pt idx="586">
                  <c:v>0.76111114</c:v>
                </c:pt>
                <c:pt idx="587">
                  <c:v>0.761226833</c:v>
                </c:pt>
                <c:pt idx="588">
                  <c:v>0.761342585</c:v>
                </c:pt>
                <c:pt idx="589">
                  <c:v>0.761458337</c:v>
                </c:pt>
                <c:pt idx="590">
                  <c:v>0.76157409</c:v>
                </c:pt>
                <c:pt idx="591">
                  <c:v>0.761689842</c:v>
                </c:pt>
                <c:pt idx="592">
                  <c:v>0.761805534</c:v>
                </c:pt>
                <c:pt idx="593">
                  <c:v>0.761921287</c:v>
                </c:pt>
                <c:pt idx="594">
                  <c:v>0.762037039</c:v>
                </c:pt>
                <c:pt idx="595">
                  <c:v>0.762152791</c:v>
                </c:pt>
                <c:pt idx="596">
                  <c:v>0.762268543</c:v>
                </c:pt>
                <c:pt idx="597">
                  <c:v>0.762384236</c:v>
                </c:pt>
                <c:pt idx="598">
                  <c:v>0.762499988</c:v>
                </c:pt>
                <c:pt idx="599">
                  <c:v>0.76261574</c:v>
                </c:pt>
                <c:pt idx="600">
                  <c:v>0.762731493</c:v>
                </c:pt>
                <c:pt idx="601">
                  <c:v>0.762847245</c:v>
                </c:pt>
                <c:pt idx="602">
                  <c:v>0.762962937</c:v>
                </c:pt>
                <c:pt idx="603">
                  <c:v>0.76307869</c:v>
                </c:pt>
                <c:pt idx="604">
                  <c:v>0.763194442</c:v>
                </c:pt>
                <c:pt idx="605">
                  <c:v>0.763310194</c:v>
                </c:pt>
                <c:pt idx="606">
                  <c:v>0.763425946</c:v>
                </c:pt>
                <c:pt idx="607">
                  <c:v>0.763541639</c:v>
                </c:pt>
                <c:pt idx="608">
                  <c:v>0.763657391</c:v>
                </c:pt>
                <c:pt idx="609">
                  <c:v>0.763773143</c:v>
                </c:pt>
                <c:pt idx="610">
                  <c:v>0.763888896</c:v>
                </c:pt>
                <c:pt idx="611">
                  <c:v>0.764004648</c:v>
                </c:pt>
                <c:pt idx="612">
                  <c:v>0.7641204</c:v>
                </c:pt>
                <c:pt idx="613">
                  <c:v>0.764236093</c:v>
                </c:pt>
                <c:pt idx="614">
                  <c:v>0.764351845</c:v>
                </c:pt>
                <c:pt idx="615">
                  <c:v>0.764467597</c:v>
                </c:pt>
                <c:pt idx="616">
                  <c:v>0.764583349</c:v>
                </c:pt>
                <c:pt idx="617">
                  <c:v>0.764699101</c:v>
                </c:pt>
                <c:pt idx="618">
                  <c:v>0.764814794</c:v>
                </c:pt>
                <c:pt idx="619">
                  <c:v>0.764930546</c:v>
                </c:pt>
                <c:pt idx="620">
                  <c:v>0.765046299</c:v>
                </c:pt>
                <c:pt idx="621">
                  <c:v>0.765162051</c:v>
                </c:pt>
                <c:pt idx="622">
                  <c:v>0.765277803</c:v>
                </c:pt>
                <c:pt idx="623">
                  <c:v>0.765393496</c:v>
                </c:pt>
                <c:pt idx="624">
                  <c:v>0.765509248</c:v>
                </c:pt>
                <c:pt idx="625">
                  <c:v>0.765625</c:v>
                </c:pt>
                <c:pt idx="626">
                  <c:v>0.765740752</c:v>
                </c:pt>
                <c:pt idx="627">
                  <c:v>0.765856504</c:v>
                </c:pt>
                <c:pt idx="628">
                  <c:v>0.765972197</c:v>
                </c:pt>
                <c:pt idx="629">
                  <c:v>0.766087949</c:v>
                </c:pt>
                <c:pt idx="630">
                  <c:v>0.766203701</c:v>
                </c:pt>
                <c:pt idx="631">
                  <c:v>0.766319454</c:v>
                </c:pt>
                <c:pt idx="632">
                  <c:v>0.766435206</c:v>
                </c:pt>
                <c:pt idx="633">
                  <c:v>0.766550899</c:v>
                </c:pt>
                <c:pt idx="634">
                  <c:v>0.766666651</c:v>
                </c:pt>
                <c:pt idx="635">
                  <c:v>0.766782403</c:v>
                </c:pt>
                <c:pt idx="636">
                  <c:v>0.766898155</c:v>
                </c:pt>
                <c:pt idx="637">
                  <c:v>0.767013907</c:v>
                </c:pt>
                <c:pt idx="638">
                  <c:v>0.7671296</c:v>
                </c:pt>
                <c:pt idx="639">
                  <c:v>0.767245352</c:v>
                </c:pt>
                <c:pt idx="640">
                  <c:v>0.767361104</c:v>
                </c:pt>
                <c:pt idx="641">
                  <c:v>0.767476857</c:v>
                </c:pt>
                <c:pt idx="642">
                  <c:v>0.767592609</c:v>
                </c:pt>
                <c:pt idx="643">
                  <c:v>0.767708361</c:v>
                </c:pt>
                <c:pt idx="644">
                  <c:v>0.767824054</c:v>
                </c:pt>
                <c:pt idx="645">
                  <c:v>0.767939806</c:v>
                </c:pt>
                <c:pt idx="646">
                  <c:v>0.768055558</c:v>
                </c:pt>
                <c:pt idx="647">
                  <c:v>0.76817131</c:v>
                </c:pt>
                <c:pt idx="648">
                  <c:v>0.768287063</c:v>
                </c:pt>
                <c:pt idx="649">
                  <c:v>0.768402755</c:v>
                </c:pt>
                <c:pt idx="650">
                  <c:v>0.768518507</c:v>
                </c:pt>
                <c:pt idx="651">
                  <c:v>0.76863426</c:v>
                </c:pt>
                <c:pt idx="652">
                  <c:v>0.768750012</c:v>
                </c:pt>
                <c:pt idx="653">
                  <c:v>0.768865764</c:v>
                </c:pt>
                <c:pt idx="654">
                  <c:v>0.768981457</c:v>
                </c:pt>
                <c:pt idx="655">
                  <c:v>0.769097209</c:v>
                </c:pt>
                <c:pt idx="656">
                  <c:v>0.769212961</c:v>
                </c:pt>
                <c:pt idx="657">
                  <c:v>0.769328713</c:v>
                </c:pt>
                <c:pt idx="658">
                  <c:v>0.769444466</c:v>
                </c:pt>
                <c:pt idx="659">
                  <c:v>0.769560158</c:v>
                </c:pt>
                <c:pt idx="660">
                  <c:v>0.76967591</c:v>
                </c:pt>
                <c:pt idx="661">
                  <c:v>0.769791663</c:v>
                </c:pt>
                <c:pt idx="662">
                  <c:v>0.769907415</c:v>
                </c:pt>
                <c:pt idx="663">
                  <c:v>0.770023167</c:v>
                </c:pt>
                <c:pt idx="664">
                  <c:v>0.77013886</c:v>
                </c:pt>
                <c:pt idx="665">
                  <c:v>0.770254612</c:v>
                </c:pt>
                <c:pt idx="666">
                  <c:v>0.770370364</c:v>
                </c:pt>
                <c:pt idx="667">
                  <c:v>0.770486116</c:v>
                </c:pt>
                <c:pt idx="668">
                  <c:v>0.770601869</c:v>
                </c:pt>
                <c:pt idx="669">
                  <c:v>0.770717621</c:v>
                </c:pt>
                <c:pt idx="670">
                  <c:v>0.770833313</c:v>
                </c:pt>
                <c:pt idx="671">
                  <c:v>0.770949066</c:v>
                </c:pt>
                <c:pt idx="672">
                  <c:v>0.771064818</c:v>
                </c:pt>
                <c:pt idx="673">
                  <c:v>0.77118057</c:v>
                </c:pt>
                <c:pt idx="674">
                  <c:v>0.771296322</c:v>
                </c:pt>
                <c:pt idx="675">
                  <c:v>0.771412015</c:v>
                </c:pt>
                <c:pt idx="676">
                  <c:v>0.771527767</c:v>
                </c:pt>
                <c:pt idx="677">
                  <c:v>0.771643519</c:v>
                </c:pt>
                <c:pt idx="678">
                  <c:v>0.771759272</c:v>
                </c:pt>
                <c:pt idx="679">
                  <c:v>0.771875024</c:v>
                </c:pt>
                <c:pt idx="680">
                  <c:v>0.771990716</c:v>
                </c:pt>
                <c:pt idx="681">
                  <c:v>0.772106469</c:v>
                </c:pt>
                <c:pt idx="682">
                  <c:v>0.772222221</c:v>
                </c:pt>
                <c:pt idx="683">
                  <c:v>0.772337973</c:v>
                </c:pt>
                <c:pt idx="684">
                  <c:v>0.772453725</c:v>
                </c:pt>
                <c:pt idx="685">
                  <c:v>0.772569418</c:v>
                </c:pt>
                <c:pt idx="686">
                  <c:v>0.77268517</c:v>
                </c:pt>
                <c:pt idx="687">
                  <c:v>0.772800922</c:v>
                </c:pt>
                <c:pt idx="688">
                  <c:v>0.772916675</c:v>
                </c:pt>
                <c:pt idx="689">
                  <c:v>0.773032427</c:v>
                </c:pt>
                <c:pt idx="690">
                  <c:v>0.773148119</c:v>
                </c:pt>
                <c:pt idx="691">
                  <c:v>0.773263872</c:v>
                </c:pt>
                <c:pt idx="692">
                  <c:v>0.773379624</c:v>
                </c:pt>
                <c:pt idx="693">
                  <c:v>0.773495376</c:v>
                </c:pt>
                <c:pt idx="694">
                  <c:v>0.773611128</c:v>
                </c:pt>
                <c:pt idx="695">
                  <c:v>0.773726881</c:v>
                </c:pt>
                <c:pt idx="696">
                  <c:v>0.773842573</c:v>
                </c:pt>
                <c:pt idx="697">
                  <c:v>0.773958325</c:v>
                </c:pt>
                <c:pt idx="698">
                  <c:v>0.774074078</c:v>
                </c:pt>
                <c:pt idx="699">
                  <c:v>0.77418983</c:v>
                </c:pt>
                <c:pt idx="700">
                  <c:v>0.774305582</c:v>
                </c:pt>
                <c:pt idx="701">
                  <c:v>0.774421275</c:v>
                </c:pt>
                <c:pt idx="702">
                  <c:v>0.774537027</c:v>
                </c:pt>
                <c:pt idx="703">
                  <c:v>0.774652779</c:v>
                </c:pt>
                <c:pt idx="704">
                  <c:v>0.774768531</c:v>
                </c:pt>
                <c:pt idx="705">
                  <c:v>0.774884284</c:v>
                </c:pt>
                <c:pt idx="706">
                  <c:v>0.774999976</c:v>
                </c:pt>
                <c:pt idx="707">
                  <c:v>0.775115728</c:v>
                </c:pt>
                <c:pt idx="708">
                  <c:v>0.775231481</c:v>
                </c:pt>
                <c:pt idx="709">
                  <c:v>0.775347233</c:v>
                </c:pt>
                <c:pt idx="710">
                  <c:v>0.775462985</c:v>
                </c:pt>
                <c:pt idx="711">
                  <c:v>0.775578678</c:v>
                </c:pt>
                <c:pt idx="712">
                  <c:v>0.77569443</c:v>
                </c:pt>
                <c:pt idx="713">
                  <c:v>0.775810182</c:v>
                </c:pt>
                <c:pt idx="714">
                  <c:v>0.775925934</c:v>
                </c:pt>
                <c:pt idx="715">
                  <c:v>0.776041687</c:v>
                </c:pt>
                <c:pt idx="716">
                  <c:v>0.776157379</c:v>
                </c:pt>
                <c:pt idx="717">
                  <c:v>0.776273131</c:v>
                </c:pt>
                <c:pt idx="718">
                  <c:v>0.776388884</c:v>
                </c:pt>
                <c:pt idx="719">
                  <c:v>0.776504636</c:v>
                </c:pt>
                <c:pt idx="720">
                  <c:v>0.776620388</c:v>
                </c:pt>
                <c:pt idx="721">
                  <c:v>0.77673614</c:v>
                </c:pt>
                <c:pt idx="722">
                  <c:v>0.776851833</c:v>
                </c:pt>
                <c:pt idx="723">
                  <c:v>0.776967585</c:v>
                </c:pt>
                <c:pt idx="724">
                  <c:v>0.777083337</c:v>
                </c:pt>
                <c:pt idx="725">
                  <c:v>0.77719909</c:v>
                </c:pt>
                <c:pt idx="726">
                  <c:v>0.777314842</c:v>
                </c:pt>
                <c:pt idx="727">
                  <c:v>0.777430534</c:v>
                </c:pt>
                <c:pt idx="728">
                  <c:v>0.777546287</c:v>
                </c:pt>
                <c:pt idx="729">
                  <c:v>0.777662039</c:v>
                </c:pt>
                <c:pt idx="730">
                  <c:v>0.777777791</c:v>
                </c:pt>
                <c:pt idx="731">
                  <c:v>0.777893543</c:v>
                </c:pt>
                <c:pt idx="732">
                  <c:v>0.778009236</c:v>
                </c:pt>
                <c:pt idx="733">
                  <c:v>0.778124988</c:v>
                </c:pt>
                <c:pt idx="734">
                  <c:v>0.77824074</c:v>
                </c:pt>
                <c:pt idx="735">
                  <c:v>0.778356493</c:v>
                </c:pt>
                <c:pt idx="736">
                  <c:v>0.778472245</c:v>
                </c:pt>
                <c:pt idx="737">
                  <c:v>0.778587937</c:v>
                </c:pt>
                <c:pt idx="738">
                  <c:v>0.77870369</c:v>
                </c:pt>
                <c:pt idx="739">
                  <c:v>0.778819442</c:v>
                </c:pt>
                <c:pt idx="740">
                  <c:v>0.778935194</c:v>
                </c:pt>
                <c:pt idx="741">
                  <c:v>0.779050946</c:v>
                </c:pt>
                <c:pt idx="742">
                  <c:v>0.779166639</c:v>
                </c:pt>
                <c:pt idx="743">
                  <c:v>0.779282391</c:v>
                </c:pt>
                <c:pt idx="744">
                  <c:v>0.779398143</c:v>
                </c:pt>
                <c:pt idx="745">
                  <c:v>0.779513896</c:v>
                </c:pt>
                <c:pt idx="746">
                  <c:v>0.779629648</c:v>
                </c:pt>
                <c:pt idx="747">
                  <c:v>0.7797454</c:v>
                </c:pt>
                <c:pt idx="748">
                  <c:v>0.779861093</c:v>
                </c:pt>
                <c:pt idx="749">
                  <c:v>0.779976845</c:v>
                </c:pt>
                <c:pt idx="750">
                  <c:v>0.780092597</c:v>
                </c:pt>
                <c:pt idx="751">
                  <c:v>0.780208349</c:v>
                </c:pt>
                <c:pt idx="752">
                  <c:v>0.780324101</c:v>
                </c:pt>
                <c:pt idx="753">
                  <c:v>0.780439794</c:v>
                </c:pt>
                <c:pt idx="754">
                  <c:v>0.780555546</c:v>
                </c:pt>
                <c:pt idx="755">
                  <c:v>0.780671299</c:v>
                </c:pt>
                <c:pt idx="756">
                  <c:v>0.780787051</c:v>
                </c:pt>
                <c:pt idx="757">
                  <c:v>0.780902803</c:v>
                </c:pt>
                <c:pt idx="758">
                  <c:v>0.781018496</c:v>
                </c:pt>
                <c:pt idx="759">
                  <c:v>0.781134248</c:v>
                </c:pt>
                <c:pt idx="760">
                  <c:v>0.78125</c:v>
                </c:pt>
                <c:pt idx="761">
                  <c:v>0.781365752</c:v>
                </c:pt>
                <c:pt idx="762">
                  <c:v>0.781481504</c:v>
                </c:pt>
                <c:pt idx="763">
                  <c:v>0.781597197</c:v>
                </c:pt>
                <c:pt idx="764">
                  <c:v>0.781666696</c:v>
                </c:pt>
              </c:strCache>
            </c:strRef>
          </c:xVal>
          <c:yVal>
            <c:numRef>
              <c:f>Data!$Q$9:$Q$773</c:f>
              <c:numCache>
                <c:ptCount val="765"/>
                <c:pt idx="52">
                  <c:v>22.2</c:v>
                </c:pt>
                <c:pt idx="53">
                  <c:v>27.1</c:v>
                </c:pt>
                <c:pt idx="54">
                  <c:v>35.8</c:v>
                </c:pt>
                <c:pt idx="55">
                  <c:v>36.6</c:v>
                </c:pt>
                <c:pt idx="56">
                  <c:v>41</c:v>
                </c:pt>
                <c:pt idx="57">
                  <c:v>42.1</c:v>
                </c:pt>
                <c:pt idx="58">
                  <c:v>40.7</c:v>
                </c:pt>
                <c:pt idx="59">
                  <c:v>42.1</c:v>
                </c:pt>
                <c:pt idx="60">
                  <c:v>45</c:v>
                </c:pt>
                <c:pt idx="61">
                  <c:v>46.5</c:v>
                </c:pt>
                <c:pt idx="62">
                  <c:v>46.6</c:v>
                </c:pt>
                <c:pt idx="63">
                  <c:v>48.6</c:v>
                </c:pt>
                <c:pt idx="64">
                  <c:v>51.6</c:v>
                </c:pt>
                <c:pt idx="65">
                  <c:v>45</c:v>
                </c:pt>
                <c:pt idx="66">
                  <c:v>47.6</c:v>
                </c:pt>
                <c:pt idx="67">
                  <c:v>48.1</c:v>
                </c:pt>
                <c:pt idx="68">
                  <c:v>46.9</c:v>
                </c:pt>
                <c:pt idx="69">
                  <c:v>48.7</c:v>
                </c:pt>
                <c:pt idx="70">
                  <c:v>45.8</c:v>
                </c:pt>
                <c:pt idx="71">
                  <c:v>48.5</c:v>
                </c:pt>
                <c:pt idx="72">
                  <c:v>48.1</c:v>
                </c:pt>
                <c:pt idx="73">
                  <c:v>49.9</c:v>
                </c:pt>
                <c:pt idx="74">
                  <c:v>49.5</c:v>
                </c:pt>
                <c:pt idx="75">
                  <c:v>52</c:v>
                </c:pt>
                <c:pt idx="76">
                  <c:v>50.9</c:v>
                </c:pt>
                <c:pt idx="77">
                  <c:v>51.6</c:v>
                </c:pt>
                <c:pt idx="78">
                  <c:v>49.8</c:v>
                </c:pt>
                <c:pt idx="79">
                  <c:v>56.5</c:v>
                </c:pt>
                <c:pt idx="80">
                  <c:v>48.6</c:v>
                </c:pt>
                <c:pt idx="81">
                  <c:v>46.4</c:v>
                </c:pt>
                <c:pt idx="82">
                  <c:v>49.6</c:v>
                </c:pt>
                <c:pt idx="83">
                  <c:v>50.6</c:v>
                </c:pt>
                <c:pt idx="84">
                  <c:v>48.6</c:v>
                </c:pt>
                <c:pt idx="85">
                  <c:v>49.9</c:v>
                </c:pt>
                <c:pt idx="86">
                  <c:v>47.6</c:v>
                </c:pt>
                <c:pt idx="87">
                  <c:v>50.5</c:v>
                </c:pt>
                <c:pt idx="88">
                  <c:v>48.6</c:v>
                </c:pt>
                <c:pt idx="89">
                  <c:v>49.9</c:v>
                </c:pt>
                <c:pt idx="90">
                  <c:v>50.1</c:v>
                </c:pt>
                <c:pt idx="91">
                  <c:v>61.5</c:v>
                </c:pt>
                <c:pt idx="92">
                  <c:v>53.1</c:v>
                </c:pt>
                <c:pt idx="93">
                  <c:v>52</c:v>
                </c:pt>
                <c:pt idx="94">
                  <c:v>51</c:v>
                </c:pt>
                <c:pt idx="95">
                  <c:v>53.9</c:v>
                </c:pt>
                <c:pt idx="96">
                  <c:v>50</c:v>
                </c:pt>
                <c:pt idx="97">
                  <c:v>52.7</c:v>
                </c:pt>
                <c:pt idx="98">
                  <c:v>50</c:v>
                </c:pt>
                <c:pt idx="99">
                  <c:v>51.5</c:v>
                </c:pt>
                <c:pt idx="100">
                  <c:v>48.5</c:v>
                </c:pt>
                <c:pt idx="101">
                  <c:v>51.5</c:v>
                </c:pt>
                <c:pt idx="102">
                  <c:v>50.1</c:v>
                </c:pt>
                <c:pt idx="103">
                  <c:v>52.5</c:v>
                </c:pt>
                <c:pt idx="104">
                  <c:v>48.9</c:v>
                </c:pt>
                <c:pt idx="105">
                  <c:v>55.4</c:v>
                </c:pt>
                <c:pt idx="106">
                  <c:v>55.6</c:v>
                </c:pt>
                <c:pt idx="107">
                  <c:v>50.5</c:v>
                </c:pt>
                <c:pt idx="108">
                  <c:v>43.7</c:v>
                </c:pt>
                <c:pt idx="109">
                  <c:v>54.1</c:v>
                </c:pt>
                <c:pt idx="110">
                  <c:v>50.9</c:v>
                </c:pt>
                <c:pt idx="111">
                  <c:v>53.6</c:v>
                </c:pt>
                <c:pt idx="112">
                  <c:v>49.7</c:v>
                </c:pt>
                <c:pt idx="113">
                  <c:v>51.6</c:v>
                </c:pt>
                <c:pt idx="114">
                  <c:v>49.6</c:v>
                </c:pt>
                <c:pt idx="115">
                  <c:v>52.9</c:v>
                </c:pt>
                <c:pt idx="116">
                  <c:v>49.9</c:v>
                </c:pt>
                <c:pt idx="117">
                  <c:v>52.4</c:v>
                </c:pt>
                <c:pt idx="118">
                  <c:v>49.9</c:v>
                </c:pt>
                <c:pt idx="119">
                  <c:v>50.9</c:v>
                </c:pt>
                <c:pt idx="120">
                  <c:v>46.5</c:v>
                </c:pt>
                <c:pt idx="121">
                  <c:v>46.1</c:v>
                </c:pt>
                <c:pt idx="122">
                  <c:v>43.7</c:v>
                </c:pt>
                <c:pt idx="123">
                  <c:v>47.5</c:v>
                </c:pt>
                <c:pt idx="124">
                  <c:v>43.7</c:v>
                </c:pt>
                <c:pt idx="125">
                  <c:v>45.6</c:v>
                </c:pt>
                <c:pt idx="126">
                  <c:v>40.2</c:v>
                </c:pt>
                <c:pt idx="127">
                  <c:v>42.7</c:v>
                </c:pt>
                <c:pt idx="128">
                  <c:v>41.6</c:v>
                </c:pt>
                <c:pt idx="129">
                  <c:v>45.1</c:v>
                </c:pt>
                <c:pt idx="130">
                  <c:v>41.1</c:v>
                </c:pt>
                <c:pt idx="131">
                  <c:v>42.6</c:v>
                </c:pt>
                <c:pt idx="132">
                  <c:v>40.1</c:v>
                </c:pt>
                <c:pt idx="133">
                  <c:v>45.1</c:v>
                </c:pt>
                <c:pt idx="134">
                  <c:v>53.5</c:v>
                </c:pt>
                <c:pt idx="135">
                  <c:v>49.1</c:v>
                </c:pt>
                <c:pt idx="136">
                  <c:v>48.6</c:v>
                </c:pt>
                <c:pt idx="137">
                  <c:v>50.5</c:v>
                </c:pt>
                <c:pt idx="138">
                  <c:v>47.1</c:v>
                </c:pt>
                <c:pt idx="139">
                  <c:v>51</c:v>
                </c:pt>
                <c:pt idx="140">
                  <c:v>47.5</c:v>
                </c:pt>
                <c:pt idx="141">
                  <c:v>49.7</c:v>
                </c:pt>
                <c:pt idx="142">
                  <c:v>48</c:v>
                </c:pt>
                <c:pt idx="143">
                  <c:v>49.4</c:v>
                </c:pt>
                <c:pt idx="144">
                  <c:v>47</c:v>
                </c:pt>
                <c:pt idx="145">
                  <c:v>50.6</c:v>
                </c:pt>
                <c:pt idx="146">
                  <c:v>47.1</c:v>
                </c:pt>
                <c:pt idx="147">
                  <c:v>49.5</c:v>
                </c:pt>
                <c:pt idx="148">
                  <c:v>45.9</c:v>
                </c:pt>
                <c:pt idx="149">
                  <c:v>49.6</c:v>
                </c:pt>
                <c:pt idx="150">
                  <c:v>46.9</c:v>
                </c:pt>
                <c:pt idx="151">
                  <c:v>49</c:v>
                </c:pt>
                <c:pt idx="152">
                  <c:v>46.6</c:v>
                </c:pt>
                <c:pt idx="153">
                  <c:v>50</c:v>
                </c:pt>
                <c:pt idx="154">
                  <c:v>48.6</c:v>
                </c:pt>
                <c:pt idx="155">
                  <c:v>50.1</c:v>
                </c:pt>
                <c:pt idx="156">
                  <c:v>49</c:v>
                </c:pt>
                <c:pt idx="157">
                  <c:v>50.9</c:v>
                </c:pt>
                <c:pt idx="158">
                  <c:v>47.4</c:v>
                </c:pt>
                <c:pt idx="159">
                  <c:v>49.4</c:v>
                </c:pt>
                <c:pt idx="160">
                  <c:v>46.6</c:v>
                </c:pt>
                <c:pt idx="161">
                  <c:v>48.5</c:v>
                </c:pt>
                <c:pt idx="162">
                  <c:v>46.6</c:v>
                </c:pt>
                <c:pt idx="163">
                  <c:v>49.4</c:v>
                </c:pt>
                <c:pt idx="164">
                  <c:v>48.1</c:v>
                </c:pt>
                <c:pt idx="165">
                  <c:v>50.6</c:v>
                </c:pt>
                <c:pt idx="166">
                  <c:v>47.9</c:v>
                </c:pt>
                <c:pt idx="167">
                  <c:v>50.4</c:v>
                </c:pt>
                <c:pt idx="168">
                  <c:v>46.9</c:v>
                </c:pt>
                <c:pt idx="169">
                  <c:v>49.1</c:v>
                </c:pt>
                <c:pt idx="170">
                  <c:v>48.1</c:v>
                </c:pt>
                <c:pt idx="171">
                  <c:v>50.5</c:v>
                </c:pt>
                <c:pt idx="172">
                  <c:v>47.6</c:v>
                </c:pt>
                <c:pt idx="173">
                  <c:v>50.4</c:v>
                </c:pt>
                <c:pt idx="174">
                  <c:v>44.4</c:v>
                </c:pt>
                <c:pt idx="175">
                  <c:v>48.5</c:v>
                </c:pt>
                <c:pt idx="176">
                  <c:v>48.6</c:v>
                </c:pt>
                <c:pt idx="177">
                  <c:v>48</c:v>
                </c:pt>
                <c:pt idx="178">
                  <c:v>45</c:v>
                </c:pt>
                <c:pt idx="179">
                  <c:v>47</c:v>
                </c:pt>
                <c:pt idx="180">
                  <c:v>49</c:v>
                </c:pt>
                <c:pt idx="181">
                  <c:v>57.5</c:v>
                </c:pt>
                <c:pt idx="182">
                  <c:v>45</c:v>
                </c:pt>
                <c:pt idx="183">
                  <c:v>48.4</c:v>
                </c:pt>
                <c:pt idx="184">
                  <c:v>45.5</c:v>
                </c:pt>
                <c:pt idx="185">
                  <c:v>49.2</c:v>
                </c:pt>
                <c:pt idx="186">
                  <c:v>45</c:v>
                </c:pt>
                <c:pt idx="187">
                  <c:v>46.9</c:v>
                </c:pt>
                <c:pt idx="188">
                  <c:v>44.6</c:v>
                </c:pt>
                <c:pt idx="189">
                  <c:v>48.6</c:v>
                </c:pt>
                <c:pt idx="190">
                  <c:v>46.6</c:v>
                </c:pt>
                <c:pt idx="191">
                  <c:v>48.1</c:v>
                </c:pt>
                <c:pt idx="192">
                  <c:v>43.5</c:v>
                </c:pt>
                <c:pt idx="193">
                  <c:v>46.4</c:v>
                </c:pt>
                <c:pt idx="194">
                  <c:v>47.5</c:v>
                </c:pt>
                <c:pt idx="195">
                  <c:v>49.1</c:v>
                </c:pt>
                <c:pt idx="196">
                  <c:v>49.9</c:v>
                </c:pt>
                <c:pt idx="197">
                  <c:v>52</c:v>
                </c:pt>
                <c:pt idx="198">
                  <c:v>50.3</c:v>
                </c:pt>
                <c:pt idx="199">
                  <c:v>51.6</c:v>
                </c:pt>
                <c:pt idx="200">
                  <c:v>50.6</c:v>
                </c:pt>
                <c:pt idx="201">
                  <c:v>53.4</c:v>
                </c:pt>
                <c:pt idx="202">
                  <c:v>53.9</c:v>
                </c:pt>
                <c:pt idx="203">
                  <c:v>56.4</c:v>
                </c:pt>
                <c:pt idx="204">
                  <c:v>57.1</c:v>
                </c:pt>
                <c:pt idx="205">
                  <c:v>60.4</c:v>
                </c:pt>
                <c:pt idx="206">
                  <c:v>58.9</c:v>
                </c:pt>
                <c:pt idx="207">
                  <c:v>57.4</c:v>
                </c:pt>
                <c:pt idx="208">
                  <c:v>55</c:v>
                </c:pt>
                <c:pt idx="209">
                  <c:v>55.6</c:v>
                </c:pt>
                <c:pt idx="210">
                  <c:v>52.1</c:v>
                </c:pt>
                <c:pt idx="211">
                  <c:v>59</c:v>
                </c:pt>
                <c:pt idx="212">
                  <c:v>58.1</c:v>
                </c:pt>
                <c:pt idx="213">
                  <c:v>58.9</c:v>
                </c:pt>
                <c:pt idx="214">
                  <c:v>55.6</c:v>
                </c:pt>
                <c:pt idx="215">
                  <c:v>55.6</c:v>
                </c:pt>
                <c:pt idx="216">
                  <c:v>54.5</c:v>
                </c:pt>
                <c:pt idx="217">
                  <c:v>57.4</c:v>
                </c:pt>
                <c:pt idx="218">
                  <c:v>53.6</c:v>
                </c:pt>
                <c:pt idx="219">
                  <c:v>53.6</c:v>
                </c:pt>
                <c:pt idx="220">
                  <c:v>50</c:v>
                </c:pt>
                <c:pt idx="221">
                  <c:v>50.9</c:v>
                </c:pt>
                <c:pt idx="222">
                  <c:v>48.4</c:v>
                </c:pt>
                <c:pt idx="223">
                  <c:v>50.6</c:v>
                </c:pt>
                <c:pt idx="224">
                  <c:v>50.5</c:v>
                </c:pt>
                <c:pt idx="225">
                  <c:v>51.5</c:v>
                </c:pt>
                <c:pt idx="226">
                  <c:v>47</c:v>
                </c:pt>
                <c:pt idx="227">
                  <c:v>48.5</c:v>
                </c:pt>
                <c:pt idx="228">
                  <c:v>48</c:v>
                </c:pt>
                <c:pt idx="229">
                  <c:v>50.6</c:v>
                </c:pt>
                <c:pt idx="230">
                  <c:v>48.1</c:v>
                </c:pt>
                <c:pt idx="231">
                  <c:v>49.4</c:v>
                </c:pt>
                <c:pt idx="232">
                  <c:v>49.1</c:v>
                </c:pt>
                <c:pt idx="233">
                  <c:v>50</c:v>
                </c:pt>
                <c:pt idx="234">
                  <c:v>48.6</c:v>
                </c:pt>
                <c:pt idx="235">
                  <c:v>50</c:v>
                </c:pt>
                <c:pt idx="236">
                  <c:v>48.4</c:v>
                </c:pt>
                <c:pt idx="237">
                  <c:v>50.4</c:v>
                </c:pt>
                <c:pt idx="238">
                  <c:v>50.1</c:v>
                </c:pt>
                <c:pt idx="239">
                  <c:v>52.1</c:v>
                </c:pt>
                <c:pt idx="240">
                  <c:v>52.6</c:v>
                </c:pt>
                <c:pt idx="241">
                  <c:v>53.4</c:v>
                </c:pt>
                <c:pt idx="242">
                  <c:v>53.5</c:v>
                </c:pt>
                <c:pt idx="243">
                  <c:v>56.4</c:v>
                </c:pt>
                <c:pt idx="244">
                  <c:v>55.4</c:v>
                </c:pt>
                <c:pt idx="245">
                  <c:v>56.9</c:v>
                </c:pt>
                <c:pt idx="246">
                  <c:v>55.1</c:v>
                </c:pt>
                <c:pt idx="247">
                  <c:v>56.1</c:v>
                </c:pt>
                <c:pt idx="248">
                  <c:v>57.5</c:v>
                </c:pt>
                <c:pt idx="249">
                  <c:v>56.9</c:v>
                </c:pt>
                <c:pt idx="250">
                  <c:v>55.4</c:v>
                </c:pt>
                <c:pt idx="251">
                  <c:v>56</c:v>
                </c:pt>
                <c:pt idx="252">
                  <c:v>55.9</c:v>
                </c:pt>
                <c:pt idx="253">
                  <c:v>58.4</c:v>
                </c:pt>
                <c:pt idx="254">
                  <c:v>57.1</c:v>
                </c:pt>
                <c:pt idx="255">
                  <c:v>57.9</c:v>
                </c:pt>
                <c:pt idx="256">
                  <c:v>53.9</c:v>
                </c:pt>
                <c:pt idx="257">
                  <c:v>53</c:v>
                </c:pt>
                <c:pt idx="258">
                  <c:v>52.9</c:v>
                </c:pt>
                <c:pt idx="259">
                  <c:v>54.1</c:v>
                </c:pt>
                <c:pt idx="260">
                  <c:v>53.5</c:v>
                </c:pt>
                <c:pt idx="261">
                  <c:v>54.4</c:v>
                </c:pt>
                <c:pt idx="262">
                  <c:v>53.5</c:v>
                </c:pt>
                <c:pt idx="263">
                  <c:v>53.5</c:v>
                </c:pt>
                <c:pt idx="264">
                  <c:v>52.1</c:v>
                </c:pt>
                <c:pt idx="265">
                  <c:v>54.5</c:v>
                </c:pt>
                <c:pt idx="266">
                  <c:v>55.9</c:v>
                </c:pt>
                <c:pt idx="267">
                  <c:v>56.4</c:v>
                </c:pt>
                <c:pt idx="268">
                  <c:v>53.5</c:v>
                </c:pt>
                <c:pt idx="269">
                  <c:v>54.4</c:v>
                </c:pt>
                <c:pt idx="270">
                  <c:v>54.9</c:v>
                </c:pt>
                <c:pt idx="271">
                  <c:v>55.5</c:v>
                </c:pt>
                <c:pt idx="272">
                  <c:v>53.5</c:v>
                </c:pt>
                <c:pt idx="273">
                  <c:v>54</c:v>
                </c:pt>
                <c:pt idx="274">
                  <c:v>53.5</c:v>
                </c:pt>
                <c:pt idx="275">
                  <c:v>52.9</c:v>
                </c:pt>
                <c:pt idx="276">
                  <c:v>52</c:v>
                </c:pt>
                <c:pt idx="277">
                  <c:v>45</c:v>
                </c:pt>
                <c:pt idx="278">
                  <c:v>52</c:v>
                </c:pt>
                <c:pt idx="279">
                  <c:v>50.9</c:v>
                </c:pt>
                <c:pt idx="280">
                  <c:v>52.4</c:v>
                </c:pt>
                <c:pt idx="281">
                  <c:v>52.9</c:v>
                </c:pt>
                <c:pt idx="282">
                  <c:v>51.9</c:v>
                </c:pt>
                <c:pt idx="283">
                  <c:v>54</c:v>
                </c:pt>
                <c:pt idx="284">
                  <c:v>54.9</c:v>
                </c:pt>
                <c:pt idx="285">
                  <c:v>53.3</c:v>
                </c:pt>
                <c:pt idx="286">
                  <c:v>52.9</c:v>
                </c:pt>
                <c:pt idx="287">
                  <c:v>54.6</c:v>
                </c:pt>
                <c:pt idx="288">
                  <c:v>55.7</c:v>
                </c:pt>
                <c:pt idx="289">
                  <c:v>54.4</c:v>
                </c:pt>
                <c:pt idx="290">
                  <c:v>53.6</c:v>
                </c:pt>
                <c:pt idx="291">
                  <c:v>51.9</c:v>
                </c:pt>
                <c:pt idx="292">
                  <c:v>52.5</c:v>
                </c:pt>
                <c:pt idx="293">
                  <c:v>51.6</c:v>
                </c:pt>
                <c:pt idx="294">
                  <c:v>49.4</c:v>
                </c:pt>
                <c:pt idx="295">
                  <c:v>49.9</c:v>
                </c:pt>
                <c:pt idx="296">
                  <c:v>51.3</c:v>
                </c:pt>
                <c:pt idx="297">
                  <c:v>50</c:v>
                </c:pt>
                <c:pt idx="298">
                  <c:v>50.3</c:v>
                </c:pt>
                <c:pt idx="299">
                  <c:v>50.8</c:v>
                </c:pt>
                <c:pt idx="300">
                  <c:v>50.4</c:v>
                </c:pt>
                <c:pt idx="301">
                  <c:v>50.6</c:v>
                </c:pt>
                <c:pt idx="302">
                  <c:v>50.6</c:v>
                </c:pt>
                <c:pt idx="303">
                  <c:v>52</c:v>
                </c:pt>
                <c:pt idx="304">
                  <c:v>50.9</c:v>
                </c:pt>
                <c:pt idx="305">
                  <c:v>51.5</c:v>
                </c:pt>
                <c:pt idx="306">
                  <c:v>51.5</c:v>
                </c:pt>
                <c:pt idx="307">
                  <c:v>50.9</c:v>
                </c:pt>
                <c:pt idx="308">
                  <c:v>52</c:v>
                </c:pt>
                <c:pt idx="309">
                  <c:v>50.9</c:v>
                </c:pt>
                <c:pt idx="310">
                  <c:v>52.4</c:v>
                </c:pt>
                <c:pt idx="311">
                  <c:v>54</c:v>
                </c:pt>
                <c:pt idx="312">
                  <c:v>53.5</c:v>
                </c:pt>
                <c:pt idx="313">
                  <c:v>52.4</c:v>
                </c:pt>
                <c:pt idx="314">
                  <c:v>53.6</c:v>
                </c:pt>
                <c:pt idx="315">
                  <c:v>53.6</c:v>
                </c:pt>
                <c:pt idx="316">
                  <c:v>53.5</c:v>
                </c:pt>
                <c:pt idx="317">
                  <c:v>55.4</c:v>
                </c:pt>
                <c:pt idx="318">
                  <c:v>54.9</c:v>
                </c:pt>
                <c:pt idx="319">
                  <c:v>54.9</c:v>
                </c:pt>
                <c:pt idx="320">
                  <c:v>54</c:v>
                </c:pt>
                <c:pt idx="321">
                  <c:v>54.5</c:v>
                </c:pt>
                <c:pt idx="322">
                  <c:v>56</c:v>
                </c:pt>
                <c:pt idx="323">
                  <c:v>54.9</c:v>
                </c:pt>
                <c:pt idx="324">
                  <c:v>54.8</c:v>
                </c:pt>
                <c:pt idx="325">
                  <c:v>53.9</c:v>
                </c:pt>
                <c:pt idx="326">
                  <c:v>54.1</c:v>
                </c:pt>
                <c:pt idx="327">
                  <c:v>53.5</c:v>
                </c:pt>
                <c:pt idx="328">
                  <c:v>53.9</c:v>
                </c:pt>
                <c:pt idx="329">
                  <c:v>54.4</c:v>
                </c:pt>
                <c:pt idx="330">
                  <c:v>54.6</c:v>
                </c:pt>
                <c:pt idx="331">
                  <c:v>54.9</c:v>
                </c:pt>
                <c:pt idx="332">
                  <c:v>45.5</c:v>
                </c:pt>
                <c:pt idx="333">
                  <c:v>59.4</c:v>
                </c:pt>
                <c:pt idx="334">
                  <c:v>54.4</c:v>
                </c:pt>
                <c:pt idx="335">
                  <c:v>54.4</c:v>
                </c:pt>
                <c:pt idx="336">
                  <c:v>54.5</c:v>
                </c:pt>
                <c:pt idx="337">
                  <c:v>53.9</c:v>
                </c:pt>
                <c:pt idx="338">
                  <c:v>53.9</c:v>
                </c:pt>
                <c:pt idx="339">
                  <c:v>53.9</c:v>
                </c:pt>
                <c:pt idx="340">
                  <c:v>54.5</c:v>
                </c:pt>
                <c:pt idx="341">
                  <c:v>53</c:v>
                </c:pt>
                <c:pt idx="342">
                  <c:v>53.5</c:v>
                </c:pt>
                <c:pt idx="343">
                  <c:v>54.9</c:v>
                </c:pt>
                <c:pt idx="344">
                  <c:v>53.9</c:v>
                </c:pt>
                <c:pt idx="345">
                  <c:v>53.1</c:v>
                </c:pt>
                <c:pt idx="346">
                  <c:v>55.6</c:v>
                </c:pt>
                <c:pt idx="347">
                  <c:v>54.1</c:v>
                </c:pt>
                <c:pt idx="348">
                  <c:v>53.5</c:v>
                </c:pt>
                <c:pt idx="349">
                  <c:v>53.4</c:v>
                </c:pt>
                <c:pt idx="350">
                  <c:v>55.1</c:v>
                </c:pt>
                <c:pt idx="351">
                  <c:v>54</c:v>
                </c:pt>
                <c:pt idx="352">
                  <c:v>55</c:v>
                </c:pt>
                <c:pt idx="353">
                  <c:v>53.1</c:v>
                </c:pt>
                <c:pt idx="354">
                  <c:v>54</c:v>
                </c:pt>
                <c:pt idx="355">
                  <c:v>54</c:v>
                </c:pt>
                <c:pt idx="356">
                  <c:v>56.1</c:v>
                </c:pt>
                <c:pt idx="357">
                  <c:v>54.4</c:v>
                </c:pt>
                <c:pt idx="358">
                  <c:v>55.1</c:v>
                </c:pt>
                <c:pt idx="359">
                  <c:v>53.9</c:v>
                </c:pt>
                <c:pt idx="360">
                  <c:v>55</c:v>
                </c:pt>
                <c:pt idx="361">
                  <c:v>54</c:v>
                </c:pt>
                <c:pt idx="362">
                  <c:v>55.6</c:v>
                </c:pt>
                <c:pt idx="363">
                  <c:v>55.4</c:v>
                </c:pt>
                <c:pt idx="364">
                  <c:v>55.6</c:v>
                </c:pt>
                <c:pt idx="365">
                  <c:v>54.1</c:v>
                </c:pt>
                <c:pt idx="366">
                  <c:v>55.6</c:v>
                </c:pt>
                <c:pt idx="367">
                  <c:v>54.9</c:v>
                </c:pt>
                <c:pt idx="368">
                  <c:v>56.1</c:v>
                </c:pt>
                <c:pt idx="369">
                  <c:v>54.4</c:v>
                </c:pt>
                <c:pt idx="370">
                  <c:v>55.6</c:v>
                </c:pt>
                <c:pt idx="371">
                  <c:v>55.5</c:v>
                </c:pt>
                <c:pt idx="372">
                  <c:v>57.6</c:v>
                </c:pt>
                <c:pt idx="373">
                  <c:v>56.4</c:v>
                </c:pt>
                <c:pt idx="374">
                  <c:v>57.4</c:v>
                </c:pt>
                <c:pt idx="375">
                  <c:v>55.6</c:v>
                </c:pt>
                <c:pt idx="376">
                  <c:v>54.4</c:v>
                </c:pt>
                <c:pt idx="377">
                  <c:v>53.6</c:v>
                </c:pt>
                <c:pt idx="378">
                  <c:v>55.6</c:v>
                </c:pt>
                <c:pt idx="379">
                  <c:v>52.5</c:v>
                </c:pt>
                <c:pt idx="380">
                  <c:v>54</c:v>
                </c:pt>
                <c:pt idx="381">
                  <c:v>53.1</c:v>
                </c:pt>
                <c:pt idx="382">
                  <c:v>55.9</c:v>
                </c:pt>
                <c:pt idx="383">
                  <c:v>54</c:v>
                </c:pt>
                <c:pt idx="384">
                  <c:v>54.9</c:v>
                </c:pt>
                <c:pt idx="385">
                  <c:v>54.1</c:v>
                </c:pt>
                <c:pt idx="386">
                  <c:v>55.6</c:v>
                </c:pt>
                <c:pt idx="387">
                  <c:v>53.9</c:v>
                </c:pt>
                <c:pt idx="388">
                  <c:v>55.6</c:v>
                </c:pt>
                <c:pt idx="389">
                  <c:v>54.6</c:v>
                </c:pt>
                <c:pt idx="390">
                  <c:v>56</c:v>
                </c:pt>
                <c:pt idx="391">
                  <c:v>53</c:v>
                </c:pt>
                <c:pt idx="392">
                  <c:v>55</c:v>
                </c:pt>
                <c:pt idx="393">
                  <c:v>55.9</c:v>
                </c:pt>
                <c:pt idx="394">
                  <c:v>56</c:v>
                </c:pt>
                <c:pt idx="395">
                  <c:v>53.6</c:v>
                </c:pt>
                <c:pt idx="396">
                  <c:v>56</c:v>
                </c:pt>
                <c:pt idx="397">
                  <c:v>55.5</c:v>
                </c:pt>
                <c:pt idx="398">
                  <c:v>55.9</c:v>
                </c:pt>
                <c:pt idx="399">
                  <c:v>54.6</c:v>
                </c:pt>
                <c:pt idx="400">
                  <c:v>56.9</c:v>
                </c:pt>
                <c:pt idx="401">
                  <c:v>55.6</c:v>
                </c:pt>
                <c:pt idx="402">
                  <c:v>57.5</c:v>
                </c:pt>
                <c:pt idx="403">
                  <c:v>56.9</c:v>
                </c:pt>
                <c:pt idx="404">
                  <c:v>57.9</c:v>
                </c:pt>
                <c:pt idx="405">
                  <c:v>53.6</c:v>
                </c:pt>
                <c:pt idx="406">
                  <c:v>54.4</c:v>
                </c:pt>
                <c:pt idx="407">
                  <c:v>53.9</c:v>
                </c:pt>
                <c:pt idx="408">
                  <c:v>53</c:v>
                </c:pt>
                <c:pt idx="409">
                  <c:v>49.6</c:v>
                </c:pt>
                <c:pt idx="410">
                  <c:v>51.6</c:v>
                </c:pt>
                <c:pt idx="411">
                  <c:v>49.6</c:v>
                </c:pt>
                <c:pt idx="412">
                  <c:v>49.9</c:v>
                </c:pt>
                <c:pt idx="413">
                  <c:v>49</c:v>
                </c:pt>
                <c:pt idx="414">
                  <c:v>49.6</c:v>
                </c:pt>
                <c:pt idx="415">
                  <c:v>46.4</c:v>
                </c:pt>
                <c:pt idx="416">
                  <c:v>49.5</c:v>
                </c:pt>
                <c:pt idx="417">
                  <c:v>48.5</c:v>
                </c:pt>
                <c:pt idx="418">
                  <c:v>48.5</c:v>
                </c:pt>
                <c:pt idx="419">
                  <c:v>45.7</c:v>
                </c:pt>
                <c:pt idx="420">
                  <c:v>47</c:v>
                </c:pt>
                <c:pt idx="421">
                  <c:v>48.6</c:v>
                </c:pt>
                <c:pt idx="422">
                  <c:v>52</c:v>
                </c:pt>
                <c:pt idx="423">
                  <c:v>52.1</c:v>
                </c:pt>
                <c:pt idx="424">
                  <c:v>54.1</c:v>
                </c:pt>
                <c:pt idx="425">
                  <c:v>53.6</c:v>
                </c:pt>
                <c:pt idx="426">
                  <c:v>53.5</c:v>
                </c:pt>
                <c:pt idx="427">
                  <c:v>54.9</c:v>
                </c:pt>
                <c:pt idx="428">
                  <c:v>54.1</c:v>
                </c:pt>
                <c:pt idx="429">
                  <c:v>53.1</c:v>
                </c:pt>
                <c:pt idx="430">
                  <c:v>55.7</c:v>
                </c:pt>
                <c:pt idx="431">
                  <c:v>52.5</c:v>
                </c:pt>
                <c:pt idx="432">
                  <c:v>56.5</c:v>
                </c:pt>
                <c:pt idx="433">
                  <c:v>56.6</c:v>
                </c:pt>
                <c:pt idx="434">
                  <c:v>57.1</c:v>
                </c:pt>
                <c:pt idx="435">
                  <c:v>55.1</c:v>
                </c:pt>
                <c:pt idx="436">
                  <c:v>57</c:v>
                </c:pt>
                <c:pt idx="437">
                  <c:v>54.5</c:v>
                </c:pt>
                <c:pt idx="438">
                  <c:v>58.4</c:v>
                </c:pt>
                <c:pt idx="439">
                  <c:v>56.1</c:v>
                </c:pt>
                <c:pt idx="440">
                  <c:v>55</c:v>
                </c:pt>
                <c:pt idx="441">
                  <c:v>54.5</c:v>
                </c:pt>
                <c:pt idx="442">
                  <c:v>56.5</c:v>
                </c:pt>
                <c:pt idx="443">
                  <c:v>55</c:v>
                </c:pt>
                <c:pt idx="444">
                  <c:v>58.1</c:v>
                </c:pt>
                <c:pt idx="445">
                  <c:v>55.5</c:v>
                </c:pt>
                <c:pt idx="446">
                  <c:v>55.5</c:v>
                </c:pt>
                <c:pt idx="447">
                  <c:v>54.4</c:v>
                </c:pt>
                <c:pt idx="448">
                  <c:v>56.6</c:v>
                </c:pt>
                <c:pt idx="449">
                  <c:v>55.1</c:v>
                </c:pt>
                <c:pt idx="450">
                  <c:v>53.4</c:v>
                </c:pt>
                <c:pt idx="451">
                  <c:v>53.6</c:v>
                </c:pt>
                <c:pt idx="452">
                  <c:v>57</c:v>
                </c:pt>
                <c:pt idx="453">
                  <c:v>55.6</c:v>
                </c:pt>
                <c:pt idx="454">
                  <c:v>58</c:v>
                </c:pt>
                <c:pt idx="455">
                  <c:v>57.9</c:v>
                </c:pt>
                <c:pt idx="456">
                  <c:v>58.4</c:v>
                </c:pt>
                <c:pt idx="457">
                  <c:v>58.1</c:v>
                </c:pt>
                <c:pt idx="458">
                  <c:v>58.1</c:v>
                </c:pt>
                <c:pt idx="459">
                  <c:v>57</c:v>
                </c:pt>
                <c:pt idx="460">
                  <c:v>57.9</c:v>
                </c:pt>
                <c:pt idx="461">
                  <c:v>56.4</c:v>
                </c:pt>
                <c:pt idx="462">
                  <c:v>57.6</c:v>
                </c:pt>
                <c:pt idx="463">
                  <c:v>50.6</c:v>
                </c:pt>
                <c:pt idx="464">
                  <c:v>50.9</c:v>
                </c:pt>
                <c:pt idx="465">
                  <c:v>54.9</c:v>
                </c:pt>
                <c:pt idx="466">
                  <c:v>56.9</c:v>
                </c:pt>
                <c:pt idx="467">
                  <c:v>56</c:v>
                </c:pt>
                <c:pt idx="468">
                  <c:v>56.9</c:v>
                </c:pt>
                <c:pt idx="469">
                  <c:v>56.6</c:v>
                </c:pt>
                <c:pt idx="470">
                  <c:v>57.9</c:v>
                </c:pt>
                <c:pt idx="471">
                  <c:v>56.4</c:v>
                </c:pt>
                <c:pt idx="472">
                  <c:v>58.1</c:v>
                </c:pt>
                <c:pt idx="473">
                  <c:v>56.5</c:v>
                </c:pt>
                <c:pt idx="474">
                  <c:v>57.5</c:v>
                </c:pt>
                <c:pt idx="475">
                  <c:v>57.4</c:v>
                </c:pt>
                <c:pt idx="476">
                  <c:v>57.4</c:v>
                </c:pt>
                <c:pt idx="477">
                  <c:v>55.5</c:v>
                </c:pt>
                <c:pt idx="478">
                  <c:v>56.6</c:v>
                </c:pt>
                <c:pt idx="479">
                  <c:v>55.9</c:v>
                </c:pt>
                <c:pt idx="480">
                  <c:v>57.9</c:v>
                </c:pt>
                <c:pt idx="481">
                  <c:v>57.5</c:v>
                </c:pt>
                <c:pt idx="482">
                  <c:v>58</c:v>
                </c:pt>
                <c:pt idx="483">
                  <c:v>58.5</c:v>
                </c:pt>
                <c:pt idx="484">
                  <c:v>59.4</c:v>
                </c:pt>
                <c:pt idx="485">
                  <c:v>59.6</c:v>
                </c:pt>
                <c:pt idx="486">
                  <c:v>58.9</c:v>
                </c:pt>
                <c:pt idx="487">
                  <c:v>56.5</c:v>
                </c:pt>
                <c:pt idx="488">
                  <c:v>57.6</c:v>
                </c:pt>
                <c:pt idx="489">
                  <c:v>56.9</c:v>
                </c:pt>
                <c:pt idx="490">
                  <c:v>56.4</c:v>
                </c:pt>
                <c:pt idx="491">
                  <c:v>56.6</c:v>
                </c:pt>
                <c:pt idx="492">
                  <c:v>56.9</c:v>
                </c:pt>
                <c:pt idx="493">
                  <c:v>57.6</c:v>
                </c:pt>
                <c:pt idx="494">
                  <c:v>56.6</c:v>
                </c:pt>
                <c:pt idx="495">
                  <c:v>55.9</c:v>
                </c:pt>
                <c:pt idx="496">
                  <c:v>56.6</c:v>
                </c:pt>
                <c:pt idx="497">
                  <c:v>56</c:v>
                </c:pt>
                <c:pt idx="498">
                  <c:v>54.9</c:v>
                </c:pt>
                <c:pt idx="499">
                  <c:v>55.4</c:v>
                </c:pt>
                <c:pt idx="500">
                  <c:v>55.5</c:v>
                </c:pt>
                <c:pt idx="501">
                  <c:v>55.6</c:v>
                </c:pt>
                <c:pt idx="502">
                  <c:v>56.1</c:v>
                </c:pt>
                <c:pt idx="503">
                  <c:v>57.5</c:v>
                </c:pt>
                <c:pt idx="504">
                  <c:v>57.5</c:v>
                </c:pt>
                <c:pt idx="505">
                  <c:v>57.5</c:v>
                </c:pt>
                <c:pt idx="506">
                  <c:v>56.9</c:v>
                </c:pt>
                <c:pt idx="507">
                  <c:v>55.6</c:v>
                </c:pt>
                <c:pt idx="508">
                  <c:v>54.9</c:v>
                </c:pt>
                <c:pt idx="509">
                  <c:v>55</c:v>
                </c:pt>
                <c:pt idx="510">
                  <c:v>55.5</c:v>
                </c:pt>
                <c:pt idx="511">
                  <c:v>57.6</c:v>
                </c:pt>
                <c:pt idx="512">
                  <c:v>56.6</c:v>
                </c:pt>
                <c:pt idx="513">
                  <c:v>55</c:v>
                </c:pt>
                <c:pt idx="514">
                  <c:v>55.4</c:v>
                </c:pt>
                <c:pt idx="515">
                  <c:v>56.4</c:v>
                </c:pt>
                <c:pt idx="516">
                  <c:v>54.5</c:v>
                </c:pt>
                <c:pt idx="517">
                  <c:v>53.3</c:v>
                </c:pt>
                <c:pt idx="518">
                  <c:v>54.5</c:v>
                </c:pt>
                <c:pt idx="519">
                  <c:v>55</c:v>
                </c:pt>
                <c:pt idx="520">
                  <c:v>54</c:v>
                </c:pt>
                <c:pt idx="521">
                  <c:v>54.5</c:v>
                </c:pt>
                <c:pt idx="522">
                  <c:v>55.1</c:v>
                </c:pt>
                <c:pt idx="523">
                  <c:v>53.6</c:v>
                </c:pt>
                <c:pt idx="524">
                  <c:v>54</c:v>
                </c:pt>
                <c:pt idx="525">
                  <c:v>56</c:v>
                </c:pt>
                <c:pt idx="526">
                  <c:v>56.5</c:v>
                </c:pt>
                <c:pt idx="527">
                  <c:v>55</c:v>
                </c:pt>
                <c:pt idx="528">
                  <c:v>54.5</c:v>
                </c:pt>
                <c:pt idx="529">
                  <c:v>54.9</c:v>
                </c:pt>
                <c:pt idx="530">
                  <c:v>55</c:v>
                </c:pt>
                <c:pt idx="531">
                  <c:v>54.9</c:v>
                </c:pt>
                <c:pt idx="532">
                  <c:v>53</c:v>
                </c:pt>
                <c:pt idx="533">
                  <c:v>53.1</c:v>
                </c:pt>
                <c:pt idx="534">
                  <c:v>53.6</c:v>
                </c:pt>
                <c:pt idx="535">
                  <c:v>54.6</c:v>
                </c:pt>
                <c:pt idx="536">
                  <c:v>51.9</c:v>
                </c:pt>
                <c:pt idx="537">
                  <c:v>55</c:v>
                </c:pt>
                <c:pt idx="538">
                  <c:v>54.5</c:v>
                </c:pt>
                <c:pt idx="539">
                  <c:v>54.5</c:v>
                </c:pt>
                <c:pt idx="540">
                  <c:v>56.1</c:v>
                </c:pt>
                <c:pt idx="541">
                  <c:v>58.4</c:v>
                </c:pt>
                <c:pt idx="542">
                  <c:v>54.4</c:v>
                </c:pt>
                <c:pt idx="543">
                  <c:v>54.4</c:v>
                </c:pt>
                <c:pt idx="544">
                  <c:v>54</c:v>
                </c:pt>
                <c:pt idx="545">
                  <c:v>53.1</c:v>
                </c:pt>
                <c:pt idx="546">
                  <c:v>54</c:v>
                </c:pt>
                <c:pt idx="547">
                  <c:v>54.6</c:v>
                </c:pt>
                <c:pt idx="548">
                  <c:v>53.4</c:v>
                </c:pt>
                <c:pt idx="549">
                  <c:v>55.5</c:v>
                </c:pt>
                <c:pt idx="550">
                  <c:v>54.5</c:v>
                </c:pt>
                <c:pt idx="551">
                  <c:v>54.9</c:v>
                </c:pt>
                <c:pt idx="552">
                  <c:v>54.9</c:v>
                </c:pt>
                <c:pt idx="553">
                  <c:v>55.4</c:v>
                </c:pt>
                <c:pt idx="554">
                  <c:v>55.6</c:v>
                </c:pt>
                <c:pt idx="555">
                  <c:v>57.5</c:v>
                </c:pt>
                <c:pt idx="556">
                  <c:v>57.5</c:v>
                </c:pt>
                <c:pt idx="557">
                  <c:v>56.4</c:v>
                </c:pt>
                <c:pt idx="558">
                  <c:v>55.9</c:v>
                </c:pt>
                <c:pt idx="559">
                  <c:v>55.4</c:v>
                </c:pt>
                <c:pt idx="560">
                  <c:v>55.1</c:v>
                </c:pt>
                <c:pt idx="561">
                  <c:v>57</c:v>
                </c:pt>
                <c:pt idx="562">
                  <c:v>55.1</c:v>
                </c:pt>
                <c:pt idx="563">
                  <c:v>55.3</c:v>
                </c:pt>
                <c:pt idx="564">
                  <c:v>49.9</c:v>
                </c:pt>
                <c:pt idx="565">
                  <c:v>49.6</c:v>
                </c:pt>
                <c:pt idx="566">
                  <c:v>55.7</c:v>
                </c:pt>
                <c:pt idx="567">
                  <c:v>55.2</c:v>
                </c:pt>
                <c:pt idx="568">
                  <c:v>55.5</c:v>
                </c:pt>
                <c:pt idx="569">
                  <c:v>54.9</c:v>
                </c:pt>
                <c:pt idx="570">
                  <c:v>55</c:v>
                </c:pt>
                <c:pt idx="571">
                  <c:v>58.1</c:v>
                </c:pt>
                <c:pt idx="572">
                  <c:v>55.9</c:v>
                </c:pt>
                <c:pt idx="573">
                  <c:v>55.9</c:v>
                </c:pt>
                <c:pt idx="574">
                  <c:v>57</c:v>
                </c:pt>
                <c:pt idx="575">
                  <c:v>55.1</c:v>
                </c:pt>
                <c:pt idx="576">
                  <c:v>55.1</c:v>
                </c:pt>
                <c:pt idx="577">
                  <c:v>55</c:v>
                </c:pt>
                <c:pt idx="578">
                  <c:v>54.9</c:v>
                </c:pt>
                <c:pt idx="579">
                  <c:v>57.9</c:v>
                </c:pt>
                <c:pt idx="580">
                  <c:v>54.6</c:v>
                </c:pt>
                <c:pt idx="581">
                  <c:v>53</c:v>
                </c:pt>
                <c:pt idx="582">
                  <c:v>54</c:v>
                </c:pt>
                <c:pt idx="583">
                  <c:v>57.4</c:v>
                </c:pt>
                <c:pt idx="584">
                  <c:v>50.4</c:v>
                </c:pt>
                <c:pt idx="585">
                  <c:v>51.7</c:v>
                </c:pt>
                <c:pt idx="586">
                  <c:v>53.4</c:v>
                </c:pt>
                <c:pt idx="587">
                  <c:v>52.1</c:v>
                </c:pt>
                <c:pt idx="588">
                  <c:v>52.9</c:v>
                </c:pt>
                <c:pt idx="589">
                  <c:v>55.9</c:v>
                </c:pt>
                <c:pt idx="590">
                  <c:v>56.5</c:v>
                </c:pt>
                <c:pt idx="591">
                  <c:v>55.9</c:v>
                </c:pt>
                <c:pt idx="592">
                  <c:v>55.9</c:v>
                </c:pt>
                <c:pt idx="593">
                  <c:v>56.9</c:v>
                </c:pt>
                <c:pt idx="594">
                  <c:v>57</c:v>
                </c:pt>
                <c:pt idx="595">
                  <c:v>54.9</c:v>
                </c:pt>
                <c:pt idx="596">
                  <c:v>53.4</c:v>
                </c:pt>
                <c:pt idx="597">
                  <c:v>53.5</c:v>
                </c:pt>
                <c:pt idx="598">
                  <c:v>51.5</c:v>
                </c:pt>
                <c:pt idx="599">
                  <c:v>52.6</c:v>
                </c:pt>
                <c:pt idx="600">
                  <c:v>55.5</c:v>
                </c:pt>
                <c:pt idx="601">
                  <c:v>55.9</c:v>
                </c:pt>
                <c:pt idx="602">
                  <c:v>55.9</c:v>
                </c:pt>
                <c:pt idx="603">
                  <c:v>54.4</c:v>
                </c:pt>
                <c:pt idx="604">
                  <c:v>52</c:v>
                </c:pt>
                <c:pt idx="605">
                  <c:v>50.4</c:v>
                </c:pt>
                <c:pt idx="606">
                  <c:v>49.4</c:v>
                </c:pt>
                <c:pt idx="607">
                  <c:v>50.1</c:v>
                </c:pt>
                <c:pt idx="608">
                  <c:v>52.4</c:v>
                </c:pt>
                <c:pt idx="609">
                  <c:v>50.1</c:v>
                </c:pt>
                <c:pt idx="610">
                  <c:v>47.5</c:v>
                </c:pt>
                <c:pt idx="611">
                  <c:v>45.4</c:v>
                </c:pt>
                <c:pt idx="612">
                  <c:v>45.4</c:v>
                </c:pt>
                <c:pt idx="613">
                  <c:v>51</c:v>
                </c:pt>
                <c:pt idx="614">
                  <c:v>54.1</c:v>
                </c:pt>
                <c:pt idx="615">
                  <c:v>58</c:v>
                </c:pt>
                <c:pt idx="616">
                  <c:v>58.9</c:v>
                </c:pt>
                <c:pt idx="617">
                  <c:v>57.5</c:v>
                </c:pt>
                <c:pt idx="618">
                  <c:v>60.4</c:v>
                </c:pt>
                <c:pt idx="619">
                  <c:v>61.5</c:v>
                </c:pt>
                <c:pt idx="620">
                  <c:v>60.4</c:v>
                </c:pt>
                <c:pt idx="621">
                  <c:v>61.4</c:v>
                </c:pt>
                <c:pt idx="622">
                  <c:v>60.9</c:v>
                </c:pt>
                <c:pt idx="623">
                  <c:v>62.5</c:v>
                </c:pt>
                <c:pt idx="624">
                  <c:v>57.1</c:v>
                </c:pt>
                <c:pt idx="625">
                  <c:v>55</c:v>
                </c:pt>
                <c:pt idx="626">
                  <c:v>58.4</c:v>
                </c:pt>
                <c:pt idx="627">
                  <c:v>62.5</c:v>
                </c:pt>
                <c:pt idx="628">
                  <c:v>64</c:v>
                </c:pt>
                <c:pt idx="629">
                  <c:v>64.4</c:v>
                </c:pt>
                <c:pt idx="630">
                  <c:v>63.4</c:v>
                </c:pt>
                <c:pt idx="631">
                  <c:v>65.9</c:v>
                </c:pt>
                <c:pt idx="632">
                  <c:v>64.9</c:v>
                </c:pt>
                <c:pt idx="633">
                  <c:v>64.9</c:v>
                </c:pt>
                <c:pt idx="634">
                  <c:v>66.1</c:v>
                </c:pt>
                <c:pt idx="635">
                  <c:v>65.9</c:v>
                </c:pt>
                <c:pt idx="636">
                  <c:v>63.9</c:v>
                </c:pt>
                <c:pt idx="637">
                  <c:v>64.4</c:v>
                </c:pt>
                <c:pt idx="638">
                  <c:v>63</c:v>
                </c:pt>
                <c:pt idx="639">
                  <c:v>63.9</c:v>
                </c:pt>
                <c:pt idx="640">
                  <c:v>61.5</c:v>
                </c:pt>
                <c:pt idx="641">
                  <c:v>62.9</c:v>
                </c:pt>
                <c:pt idx="642">
                  <c:v>63.4</c:v>
                </c:pt>
                <c:pt idx="643">
                  <c:v>65.9</c:v>
                </c:pt>
                <c:pt idx="644">
                  <c:v>64.4</c:v>
                </c:pt>
                <c:pt idx="645">
                  <c:v>62.4</c:v>
                </c:pt>
                <c:pt idx="646">
                  <c:v>62.4</c:v>
                </c:pt>
                <c:pt idx="647">
                  <c:v>63.4</c:v>
                </c:pt>
                <c:pt idx="648">
                  <c:v>63.7</c:v>
                </c:pt>
                <c:pt idx="649">
                  <c:v>62.6</c:v>
                </c:pt>
                <c:pt idx="650">
                  <c:v>62.9</c:v>
                </c:pt>
                <c:pt idx="651">
                  <c:v>63.6</c:v>
                </c:pt>
                <c:pt idx="652">
                  <c:v>61.9</c:v>
                </c:pt>
                <c:pt idx="653">
                  <c:v>64.4</c:v>
                </c:pt>
                <c:pt idx="654">
                  <c:v>63.5</c:v>
                </c:pt>
                <c:pt idx="655">
                  <c:v>61.4</c:v>
                </c:pt>
                <c:pt idx="656">
                  <c:v>58.9</c:v>
                </c:pt>
                <c:pt idx="657">
                  <c:v>59.9</c:v>
                </c:pt>
                <c:pt idx="658">
                  <c:v>61</c:v>
                </c:pt>
                <c:pt idx="659">
                  <c:v>57.1</c:v>
                </c:pt>
                <c:pt idx="660">
                  <c:v>52.9</c:v>
                </c:pt>
                <c:pt idx="661">
                  <c:v>49.1</c:v>
                </c:pt>
                <c:pt idx="662">
                  <c:v>48.5</c:v>
                </c:pt>
                <c:pt idx="663">
                  <c:v>47.6</c:v>
                </c:pt>
                <c:pt idx="664">
                  <c:v>48.1</c:v>
                </c:pt>
                <c:pt idx="665">
                  <c:v>47.6</c:v>
                </c:pt>
                <c:pt idx="666">
                  <c:v>47.9</c:v>
                </c:pt>
                <c:pt idx="667">
                  <c:v>47.4</c:v>
                </c:pt>
                <c:pt idx="668">
                  <c:v>46.6</c:v>
                </c:pt>
                <c:pt idx="669">
                  <c:v>47.1</c:v>
                </c:pt>
                <c:pt idx="670">
                  <c:v>51.5</c:v>
                </c:pt>
                <c:pt idx="671">
                  <c:v>50.9</c:v>
                </c:pt>
                <c:pt idx="672">
                  <c:v>52.6</c:v>
                </c:pt>
                <c:pt idx="673">
                  <c:v>53</c:v>
                </c:pt>
                <c:pt idx="674">
                  <c:v>55.9</c:v>
                </c:pt>
                <c:pt idx="675">
                  <c:v>55.9</c:v>
                </c:pt>
                <c:pt idx="676">
                  <c:v>55.6</c:v>
                </c:pt>
                <c:pt idx="677">
                  <c:v>56.4</c:v>
                </c:pt>
                <c:pt idx="678">
                  <c:v>57.7</c:v>
                </c:pt>
                <c:pt idx="679">
                  <c:v>55.5</c:v>
                </c:pt>
                <c:pt idx="680">
                  <c:v>56.4</c:v>
                </c:pt>
                <c:pt idx="681">
                  <c:v>56</c:v>
                </c:pt>
                <c:pt idx="682">
                  <c:v>55.6</c:v>
                </c:pt>
                <c:pt idx="683">
                  <c:v>53.4</c:v>
                </c:pt>
                <c:pt idx="684">
                  <c:v>53.6</c:v>
                </c:pt>
                <c:pt idx="685">
                  <c:v>51</c:v>
                </c:pt>
                <c:pt idx="686">
                  <c:v>56.9</c:v>
                </c:pt>
                <c:pt idx="687">
                  <c:v>54.6</c:v>
                </c:pt>
                <c:pt idx="688">
                  <c:v>54</c:v>
                </c:pt>
                <c:pt idx="689">
                  <c:v>52.9</c:v>
                </c:pt>
                <c:pt idx="690">
                  <c:v>58.4</c:v>
                </c:pt>
                <c:pt idx="691">
                  <c:v>57</c:v>
                </c:pt>
                <c:pt idx="692">
                  <c:v>58.9</c:v>
                </c:pt>
                <c:pt idx="693">
                  <c:v>58.6</c:v>
                </c:pt>
                <c:pt idx="694">
                  <c:v>62</c:v>
                </c:pt>
                <c:pt idx="695">
                  <c:v>60.9</c:v>
                </c:pt>
                <c:pt idx="696">
                  <c:v>61.9</c:v>
                </c:pt>
                <c:pt idx="697">
                  <c:v>60.9</c:v>
                </c:pt>
                <c:pt idx="698">
                  <c:v>62.6</c:v>
                </c:pt>
                <c:pt idx="699">
                  <c:v>61.4</c:v>
                </c:pt>
                <c:pt idx="700">
                  <c:v>61.5</c:v>
                </c:pt>
                <c:pt idx="701">
                  <c:v>60.1</c:v>
                </c:pt>
                <c:pt idx="702">
                  <c:v>60.5</c:v>
                </c:pt>
                <c:pt idx="703">
                  <c:v>59</c:v>
                </c:pt>
                <c:pt idx="704">
                  <c:v>60.4</c:v>
                </c:pt>
                <c:pt idx="705">
                  <c:v>61.9</c:v>
                </c:pt>
                <c:pt idx="706">
                  <c:v>61.5</c:v>
                </c:pt>
                <c:pt idx="707">
                  <c:v>60.6</c:v>
                </c:pt>
                <c:pt idx="708">
                  <c:v>61.9</c:v>
                </c:pt>
                <c:pt idx="709">
                  <c:v>62.9</c:v>
                </c:pt>
                <c:pt idx="710">
                  <c:v>60.9</c:v>
                </c:pt>
                <c:pt idx="711">
                  <c:v>60</c:v>
                </c:pt>
                <c:pt idx="712">
                  <c:v>59.6</c:v>
                </c:pt>
                <c:pt idx="713">
                  <c:v>60.5</c:v>
                </c:pt>
                <c:pt idx="714">
                  <c:v>61</c:v>
                </c:pt>
                <c:pt idx="715">
                  <c:v>60.9</c:v>
                </c:pt>
                <c:pt idx="716">
                  <c:v>61.5</c:v>
                </c:pt>
                <c:pt idx="717">
                  <c:v>60.9</c:v>
                </c:pt>
                <c:pt idx="718">
                  <c:v>62.1</c:v>
                </c:pt>
                <c:pt idx="719">
                  <c:v>63.2</c:v>
                </c:pt>
                <c:pt idx="720">
                  <c:v>63.5</c:v>
                </c:pt>
                <c:pt idx="721">
                  <c:v>64</c:v>
                </c:pt>
                <c:pt idx="722">
                  <c:v>62</c:v>
                </c:pt>
                <c:pt idx="723">
                  <c:v>61.4</c:v>
                </c:pt>
                <c:pt idx="724">
                  <c:v>61.4</c:v>
                </c:pt>
                <c:pt idx="725">
                  <c:v>61.9</c:v>
                </c:pt>
                <c:pt idx="726">
                  <c:v>60.9</c:v>
                </c:pt>
                <c:pt idx="727">
                  <c:v>62.5</c:v>
                </c:pt>
                <c:pt idx="728">
                  <c:v>62.1</c:v>
                </c:pt>
                <c:pt idx="729">
                  <c:v>62.9</c:v>
                </c:pt>
                <c:pt idx="730">
                  <c:v>61.9</c:v>
                </c:pt>
                <c:pt idx="731">
                  <c:v>59.9</c:v>
                </c:pt>
                <c:pt idx="732">
                  <c:v>60</c:v>
                </c:pt>
                <c:pt idx="733">
                  <c:v>59.6</c:v>
                </c:pt>
                <c:pt idx="734">
                  <c:v>59.5</c:v>
                </c:pt>
                <c:pt idx="735">
                  <c:v>59.5</c:v>
                </c:pt>
                <c:pt idx="736">
                  <c:v>53.1</c:v>
                </c:pt>
                <c:pt idx="737">
                  <c:v>58</c:v>
                </c:pt>
                <c:pt idx="738">
                  <c:v>58.5</c:v>
                </c:pt>
                <c:pt idx="739">
                  <c:v>54.5</c:v>
                </c:pt>
                <c:pt idx="740">
                  <c:v>56.9</c:v>
                </c:pt>
                <c:pt idx="741">
                  <c:v>58.4</c:v>
                </c:pt>
                <c:pt idx="742">
                  <c:v>57.9</c:v>
                </c:pt>
                <c:pt idx="743">
                  <c:v>57.6</c:v>
                </c:pt>
                <c:pt idx="744">
                  <c:v>56.9</c:v>
                </c:pt>
                <c:pt idx="745">
                  <c:v>57.5</c:v>
                </c:pt>
                <c:pt idx="746">
                  <c:v>56.6</c:v>
                </c:pt>
                <c:pt idx="747">
                  <c:v>55.6</c:v>
                </c:pt>
                <c:pt idx="748">
                  <c:v>53</c:v>
                </c:pt>
                <c:pt idx="749">
                  <c:v>54.6</c:v>
                </c:pt>
                <c:pt idx="750">
                  <c:v>53.1</c:v>
                </c:pt>
                <c:pt idx="751">
                  <c:v>51.1</c:v>
                </c:pt>
                <c:pt idx="752">
                  <c:v>50.1</c:v>
                </c:pt>
                <c:pt idx="753">
                  <c:v>54.1</c:v>
                </c:pt>
                <c:pt idx="754">
                  <c:v>52.9</c:v>
                </c:pt>
                <c:pt idx="755">
                  <c:v>55.6</c:v>
                </c:pt>
                <c:pt idx="756">
                  <c:v>55.6</c:v>
                </c:pt>
                <c:pt idx="757">
                  <c:v>53.6</c:v>
                </c:pt>
                <c:pt idx="758">
                  <c:v>52.6</c:v>
                </c:pt>
                <c:pt idx="759">
                  <c:v>53.1</c:v>
                </c:pt>
                <c:pt idx="760">
                  <c:v>52</c:v>
                </c:pt>
                <c:pt idx="761">
                  <c:v>56.1</c:v>
                </c:pt>
              </c:numCache>
            </c:numRef>
          </c:yVal>
          <c:smooth val="0"/>
        </c:ser>
        <c:axId val="66997328"/>
        <c:axId val="66105041"/>
      </c:scatterChart>
      <c:val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05041"/>
        <c:crosses val="autoZero"/>
        <c:crossBetween val="midCat"/>
        <c:dispUnits/>
      </c:valAx>
      <c:valAx>
        <c:axId val="6610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Data!$O$139:$O$255</c:f>
              <c:numCache>
                <c:ptCount val="117"/>
                <c:pt idx="0">
                  <c:v>23.1</c:v>
                </c:pt>
                <c:pt idx="1">
                  <c:v>22.7</c:v>
                </c:pt>
                <c:pt idx="2">
                  <c:v>22.7</c:v>
                </c:pt>
                <c:pt idx="3">
                  <c:v>22</c:v>
                </c:pt>
                <c:pt idx="4">
                  <c:v>21.8</c:v>
                </c:pt>
                <c:pt idx="5">
                  <c:v>21.4</c:v>
                </c:pt>
                <c:pt idx="6">
                  <c:v>20.5</c:v>
                </c:pt>
                <c:pt idx="7">
                  <c:v>20.8</c:v>
                </c:pt>
                <c:pt idx="8">
                  <c:v>20.2</c:v>
                </c:pt>
                <c:pt idx="9">
                  <c:v>19.5</c:v>
                </c:pt>
                <c:pt idx="10">
                  <c:v>19.1</c:v>
                </c:pt>
                <c:pt idx="11">
                  <c:v>18.5</c:v>
                </c:pt>
                <c:pt idx="12">
                  <c:v>18</c:v>
                </c:pt>
                <c:pt idx="13">
                  <c:v>17.9</c:v>
                </c:pt>
                <c:pt idx="14">
                  <c:v>18.2</c:v>
                </c:pt>
                <c:pt idx="15">
                  <c:v>17.4</c:v>
                </c:pt>
                <c:pt idx="16">
                  <c:v>16.6</c:v>
                </c:pt>
                <c:pt idx="17">
                  <c:v>16.5</c:v>
                </c:pt>
                <c:pt idx="18">
                  <c:v>16.4</c:v>
                </c:pt>
                <c:pt idx="19">
                  <c:v>16.1</c:v>
                </c:pt>
                <c:pt idx="20">
                  <c:v>16.1</c:v>
                </c:pt>
                <c:pt idx="21">
                  <c:v>15.7</c:v>
                </c:pt>
                <c:pt idx="22">
                  <c:v>15.8</c:v>
                </c:pt>
                <c:pt idx="23">
                  <c:v>15.8</c:v>
                </c:pt>
                <c:pt idx="24">
                  <c:v>15.7</c:v>
                </c:pt>
                <c:pt idx="25">
                  <c:v>15.6</c:v>
                </c:pt>
                <c:pt idx="26">
                  <c:v>15.3</c:v>
                </c:pt>
                <c:pt idx="27">
                  <c:v>14.9</c:v>
                </c:pt>
                <c:pt idx="28">
                  <c:v>14.9</c:v>
                </c:pt>
                <c:pt idx="29">
                  <c:v>14.8</c:v>
                </c:pt>
                <c:pt idx="30">
                  <c:v>14.3</c:v>
                </c:pt>
                <c:pt idx="31">
                  <c:v>14.4</c:v>
                </c:pt>
                <c:pt idx="32">
                  <c:v>14.2</c:v>
                </c:pt>
                <c:pt idx="33">
                  <c:v>13.9</c:v>
                </c:pt>
                <c:pt idx="34">
                  <c:v>13.9</c:v>
                </c:pt>
                <c:pt idx="35">
                  <c:v>13.9</c:v>
                </c:pt>
                <c:pt idx="36">
                  <c:v>13.6</c:v>
                </c:pt>
                <c:pt idx="37">
                  <c:v>13.2</c:v>
                </c:pt>
                <c:pt idx="38">
                  <c:v>12.7</c:v>
                </c:pt>
                <c:pt idx="39">
                  <c:v>12.5</c:v>
                </c:pt>
                <c:pt idx="40">
                  <c:v>12.4</c:v>
                </c:pt>
                <c:pt idx="41">
                  <c:v>12.2</c:v>
                </c:pt>
                <c:pt idx="42">
                  <c:v>12</c:v>
                </c:pt>
                <c:pt idx="43">
                  <c:v>12</c:v>
                </c:pt>
                <c:pt idx="44">
                  <c:v>11.4</c:v>
                </c:pt>
                <c:pt idx="45">
                  <c:v>11.3</c:v>
                </c:pt>
                <c:pt idx="46">
                  <c:v>11.2</c:v>
                </c:pt>
                <c:pt idx="47">
                  <c:v>10.9</c:v>
                </c:pt>
                <c:pt idx="48">
                  <c:v>10.7</c:v>
                </c:pt>
                <c:pt idx="49">
                  <c:v>10.6</c:v>
                </c:pt>
                <c:pt idx="50">
                  <c:v>10.4</c:v>
                </c:pt>
                <c:pt idx="51">
                  <c:v>10.4</c:v>
                </c:pt>
                <c:pt idx="52">
                  <c:v>10.1</c:v>
                </c:pt>
                <c:pt idx="53">
                  <c:v>9.9</c:v>
                </c:pt>
                <c:pt idx="54">
                  <c:v>9.8</c:v>
                </c:pt>
                <c:pt idx="55">
                  <c:v>9.4</c:v>
                </c:pt>
                <c:pt idx="56">
                  <c:v>9.3</c:v>
                </c:pt>
                <c:pt idx="57">
                  <c:v>9.1</c:v>
                </c:pt>
                <c:pt idx="58">
                  <c:v>8.8</c:v>
                </c:pt>
                <c:pt idx="59">
                  <c:v>8.7</c:v>
                </c:pt>
                <c:pt idx="60">
                  <c:v>8.7</c:v>
                </c:pt>
                <c:pt idx="61">
                  <c:v>8.4</c:v>
                </c:pt>
                <c:pt idx="62">
                  <c:v>8.1</c:v>
                </c:pt>
                <c:pt idx="63">
                  <c:v>7.8</c:v>
                </c:pt>
                <c:pt idx="64">
                  <c:v>7.7</c:v>
                </c:pt>
                <c:pt idx="65">
                  <c:v>8.7</c:v>
                </c:pt>
                <c:pt idx="66">
                  <c:v>9.6</c:v>
                </c:pt>
                <c:pt idx="67">
                  <c:v>8.9</c:v>
                </c:pt>
                <c:pt idx="68">
                  <c:v>8.5</c:v>
                </c:pt>
                <c:pt idx="69">
                  <c:v>7.7</c:v>
                </c:pt>
                <c:pt idx="70">
                  <c:v>7.6</c:v>
                </c:pt>
                <c:pt idx="71">
                  <c:v>7.9</c:v>
                </c:pt>
                <c:pt idx="72">
                  <c:v>9.3</c:v>
                </c:pt>
                <c:pt idx="73">
                  <c:v>8.8</c:v>
                </c:pt>
                <c:pt idx="74">
                  <c:v>9.6</c:v>
                </c:pt>
                <c:pt idx="75">
                  <c:v>9.3</c:v>
                </c:pt>
                <c:pt idx="76">
                  <c:v>8.7</c:v>
                </c:pt>
                <c:pt idx="77">
                  <c:v>7.8</c:v>
                </c:pt>
                <c:pt idx="78">
                  <c:v>8.7</c:v>
                </c:pt>
                <c:pt idx="79">
                  <c:v>9.4</c:v>
                </c:pt>
                <c:pt idx="80">
                  <c:v>9.5</c:v>
                </c:pt>
                <c:pt idx="81">
                  <c:v>9.1</c:v>
                </c:pt>
                <c:pt idx="82">
                  <c:v>8</c:v>
                </c:pt>
                <c:pt idx="83">
                  <c:v>7.4</c:v>
                </c:pt>
                <c:pt idx="84">
                  <c:v>7.5</c:v>
                </c:pt>
                <c:pt idx="85">
                  <c:v>6.9</c:v>
                </c:pt>
                <c:pt idx="86">
                  <c:v>7.7</c:v>
                </c:pt>
                <c:pt idx="87">
                  <c:v>7.9</c:v>
                </c:pt>
                <c:pt idx="88">
                  <c:v>8.1</c:v>
                </c:pt>
                <c:pt idx="89">
                  <c:v>7.9</c:v>
                </c:pt>
                <c:pt idx="90">
                  <c:v>7.5</c:v>
                </c:pt>
                <c:pt idx="91">
                  <c:v>7.5</c:v>
                </c:pt>
                <c:pt idx="92">
                  <c:v>6.7</c:v>
                </c:pt>
                <c:pt idx="93">
                  <c:v>6.2</c:v>
                </c:pt>
                <c:pt idx="94">
                  <c:v>6.2</c:v>
                </c:pt>
                <c:pt idx="95">
                  <c:v>6.6</c:v>
                </c:pt>
                <c:pt idx="96">
                  <c:v>6.5</c:v>
                </c:pt>
                <c:pt idx="97">
                  <c:v>6.9</c:v>
                </c:pt>
                <c:pt idx="98">
                  <c:v>7.2</c:v>
                </c:pt>
                <c:pt idx="99">
                  <c:v>7.1</c:v>
                </c:pt>
                <c:pt idx="100">
                  <c:v>6.9</c:v>
                </c:pt>
                <c:pt idx="101">
                  <c:v>6.9</c:v>
                </c:pt>
                <c:pt idx="102">
                  <c:v>6.3</c:v>
                </c:pt>
                <c:pt idx="103">
                  <c:v>6.2</c:v>
                </c:pt>
                <c:pt idx="104">
                  <c:v>6.2</c:v>
                </c:pt>
                <c:pt idx="105">
                  <c:v>6.3</c:v>
                </c:pt>
                <c:pt idx="106">
                  <c:v>6.5</c:v>
                </c:pt>
                <c:pt idx="107">
                  <c:v>6.2</c:v>
                </c:pt>
                <c:pt idx="108">
                  <c:v>6.5</c:v>
                </c:pt>
                <c:pt idx="109">
                  <c:v>5.8</c:v>
                </c:pt>
                <c:pt idx="110">
                  <c:v>6.4</c:v>
                </c:pt>
                <c:pt idx="111">
                  <c:v>7.2</c:v>
                </c:pt>
                <c:pt idx="112">
                  <c:v>7.7</c:v>
                </c:pt>
                <c:pt idx="113">
                  <c:v>8.1</c:v>
                </c:pt>
                <c:pt idx="114">
                  <c:v>7.9</c:v>
                </c:pt>
                <c:pt idx="115">
                  <c:v>7.7</c:v>
                </c:pt>
                <c:pt idx="116">
                  <c:v>7.5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58074458"/>
        <c:axId val="52908075"/>
      </c:scatterChart>
      <c:val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08075"/>
        <c:crosses val="autoZero"/>
        <c:crossBetween val="midCat"/>
        <c:dispUnits/>
      </c:valAx>
      <c:valAx>
        <c:axId val="5290807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744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Data!$P$139:$P$255</c:f>
              <c:numCache>
                <c:ptCount val="117"/>
                <c:pt idx="0">
                  <c:v>56.6</c:v>
                </c:pt>
                <c:pt idx="1">
                  <c:v>55.9</c:v>
                </c:pt>
                <c:pt idx="2">
                  <c:v>56.4</c:v>
                </c:pt>
                <c:pt idx="3">
                  <c:v>54.4</c:v>
                </c:pt>
                <c:pt idx="4">
                  <c:v>55.3</c:v>
                </c:pt>
                <c:pt idx="5">
                  <c:v>55.4</c:v>
                </c:pt>
                <c:pt idx="6">
                  <c:v>57.3</c:v>
                </c:pt>
                <c:pt idx="7">
                  <c:v>56</c:v>
                </c:pt>
                <c:pt idx="8">
                  <c:v>55.3</c:v>
                </c:pt>
                <c:pt idx="9">
                  <c:v>55.2</c:v>
                </c:pt>
                <c:pt idx="10">
                  <c:v>58.6</c:v>
                </c:pt>
                <c:pt idx="11">
                  <c:v>59.9</c:v>
                </c:pt>
                <c:pt idx="12">
                  <c:v>60.6</c:v>
                </c:pt>
                <c:pt idx="13">
                  <c:v>61</c:v>
                </c:pt>
                <c:pt idx="14">
                  <c:v>62.7</c:v>
                </c:pt>
                <c:pt idx="15">
                  <c:v>62.1</c:v>
                </c:pt>
                <c:pt idx="16">
                  <c:v>63.6</c:v>
                </c:pt>
                <c:pt idx="17">
                  <c:v>65.8</c:v>
                </c:pt>
                <c:pt idx="18">
                  <c:v>65.5</c:v>
                </c:pt>
                <c:pt idx="19">
                  <c:v>66.1</c:v>
                </c:pt>
                <c:pt idx="20">
                  <c:v>66.7</c:v>
                </c:pt>
                <c:pt idx="21">
                  <c:v>66.7</c:v>
                </c:pt>
                <c:pt idx="22">
                  <c:v>66.9</c:v>
                </c:pt>
                <c:pt idx="23">
                  <c:v>65.6</c:v>
                </c:pt>
                <c:pt idx="24">
                  <c:v>65.5</c:v>
                </c:pt>
                <c:pt idx="25">
                  <c:v>65.9</c:v>
                </c:pt>
                <c:pt idx="26">
                  <c:v>67.1</c:v>
                </c:pt>
                <c:pt idx="27">
                  <c:v>68.6</c:v>
                </c:pt>
                <c:pt idx="28">
                  <c:v>70</c:v>
                </c:pt>
                <c:pt idx="29">
                  <c:v>70.2</c:v>
                </c:pt>
                <c:pt idx="30">
                  <c:v>70.6</c:v>
                </c:pt>
                <c:pt idx="31">
                  <c:v>71.5</c:v>
                </c:pt>
                <c:pt idx="32">
                  <c:v>71.8</c:v>
                </c:pt>
                <c:pt idx="33">
                  <c:v>71.9</c:v>
                </c:pt>
                <c:pt idx="34">
                  <c:v>71.9</c:v>
                </c:pt>
                <c:pt idx="35">
                  <c:v>71.1</c:v>
                </c:pt>
                <c:pt idx="36">
                  <c:v>71.4</c:v>
                </c:pt>
                <c:pt idx="37">
                  <c:v>70.1</c:v>
                </c:pt>
                <c:pt idx="38">
                  <c:v>73</c:v>
                </c:pt>
                <c:pt idx="39">
                  <c:v>74.5</c:v>
                </c:pt>
                <c:pt idx="40">
                  <c:v>75.4</c:v>
                </c:pt>
                <c:pt idx="41">
                  <c:v>76.7</c:v>
                </c:pt>
                <c:pt idx="42">
                  <c:v>77.7</c:v>
                </c:pt>
                <c:pt idx="43">
                  <c:v>78.3</c:v>
                </c:pt>
                <c:pt idx="44">
                  <c:v>78.5</c:v>
                </c:pt>
                <c:pt idx="45">
                  <c:v>79.3</c:v>
                </c:pt>
                <c:pt idx="46">
                  <c:v>79.3</c:v>
                </c:pt>
                <c:pt idx="47">
                  <c:v>78.8</c:v>
                </c:pt>
                <c:pt idx="48">
                  <c:v>79.3</c:v>
                </c:pt>
                <c:pt idx="49">
                  <c:v>79.6</c:v>
                </c:pt>
                <c:pt idx="50">
                  <c:v>80.4</c:v>
                </c:pt>
                <c:pt idx="51">
                  <c:v>80.2</c:v>
                </c:pt>
                <c:pt idx="52">
                  <c:v>82.1</c:v>
                </c:pt>
                <c:pt idx="53">
                  <c:v>83.2</c:v>
                </c:pt>
                <c:pt idx="54">
                  <c:v>84</c:v>
                </c:pt>
                <c:pt idx="55">
                  <c:v>85</c:v>
                </c:pt>
                <c:pt idx="56">
                  <c:v>85.6</c:v>
                </c:pt>
                <c:pt idx="57">
                  <c:v>86.6</c:v>
                </c:pt>
                <c:pt idx="58">
                  <c:v>87.6</c:v>
                </c:pt>
                <c:pt idx="59">
                  <c:v>85.6</c:v>
                </c:pt>
                <c:pt idx="60">
                  <c:v>84.9</c:v>
                </c:pt>
                <c:pt idx="61">
                  <c:v>83.7</c:v>
                </c:pt>
                <c:pt idx="62">
                  <c:v>84.9</c:v>
                </c:pt>
                <c:pt idx="63">
                  <c:v>85.3</c:v>
                </c:pt>
                <c:pt idx="64">
                  <c:v>86.5</c:v>
                </c:pt>
                <c:pt idx="65">
                  <c:v>78.5</c:v>
                </c:pt>
                <c:pt idx="66">
                  <c:v>65.1</c:v>
                </c:pt>
                <c:pt idx="67">
                  <c:v>63.9</c:v>
                </c:pt>
                <c:pt idx="68">
                  <c:v>62.7</c:v>
                </c:pt>
                <c:pt idx="69">
                  <c:v>71.8</c:v>
                </c:pt>
                <c:pt idx="70">
                  <c:v>74.5</c:v>
                </c:pt>
                <c:pt idx="71">
                  <c:v>72.6</c:v>
                </c:pt>
                <c:pt idx="72">
                  <c:v>62.4</c:v>
                </c:pt>
                <c:pt idx="73">
                  <c:v>64</c:v>
                </c:pt>
                <c:pt idx="74">
                  <c:v>59.8</c:v>
                </c:pt>
                <c:pt idx="75">
                  <c:v>58.2</c:v>
                </c:pt>
                <c:pt idx="76">
                  <c:v>62.1</c:v>
                </c:pt>
                <c:pt idx="77">
                  <c:v>72.5</c:v>
                </c:pt>
                <c:pt idx="78">
                  <c:v>68.3</c:v>
                </c:pt>
                <c:pt idx="79">
                  <c:v>61.8</c:v>
                </c:pt>
                <c:pt idx="80">
                  <c:v>58.5</c:v>
                </c:pt>
                <c:pt idx="81">
                  <c:v>57</c:v>
                </c:pt>
                <c:pt idx="82">
                  <c:v>58.4</c:v>
                </c:pt>
                <c:pt idx="83">
                  <c:v>62.4</c:v>
                </c:pt>
                <c:pt idx="84">
                  <c:v>61.4</c:v>
                </c:pt>
                <c:pt idx="85">
                  <c:v>63.9</c:v>
                </c:pt>
                <c:pt idx="86">
                  <c:v>61.2</c:v>
                </c:pt>
                <c:pt idx="87">
                  <c:v>60.7</c:v>
                </c:pt>
                <c:pt idx="88">
                  <c:v>60.5</c:v>
                </c:pt>
                <c:pt idx="89">
                  <c:v>59.8</c:v>
                </c:pt>
                <c:pt idx="90">
                  <c:v>60.4</c:v>
                </c:pt>
                <c:pt idx="91">
                  <c:v>59.9</c:v>
                </c:pt>
                <c:pt idx="92">
                  <c:v>61.3</c:v>
                </c:pt>
                <c:pt idx="93">
                  <c:v>63.5</c:v>
                </c:pt>
                <c:pt idx="94">
                  <c:v>63.4</c:v>
                </c:pt>
                <c:pt idx="95">
                  <c:v>62.3</c:v>
                </c:pt>
                <c:pt idx="96">
                  <c:v>61.8</c:v>
                </c:pt>
                <c:pt idx="97">
                  <c:v>61.5</c:v>
                </c:pt>
                <c:pt idx="98">
                  <c:v>60.8</c:v>
                </c:pt>
                <c:pt idx="99">
                  <c:v>59.9</c:v>
                </c:pt>
                <c:pt idx="100">
                  <c:v>60.4</c:v>
                </c:pt>
                <c:pt idx="101">
                  <c:v>60.5</c:v>
                </c:pt>
                <c:pt idx="102">
                  <c:v>60.8</c:v>
                </c:pt>
                <c:pt idx="103">
                  <c:v>61.2</c:v>
                </c:pt>
                <c:pt idx="104">
                  <c:v>61.6</c:v>
                </c:pt>
                <c:pt idx="105">
                  <c:v>61.1</c:v>
                </c:pt>
                <c:pt idx="106">
                  <c:v>58.3</c:v>
                </c:pt>
                <c:pt idx="107">
                  <c:v>57.4</c:v>
                </c:pt>
                <c:pt idx="108">
                  <c:v>57</c:v>
                </c:pt>
                <c:pt idx="109">
                  <c:v>58</c:v>
                </c:pt>
                <c:pt idx="110">
                  <c:v>57.7</c:v>
                </c:pt>
                <c:pt idx="111">
                  <c:v>55.7</c:v>
                </c:pt>
                <c:pt idx="112">
                  <c:v>54.2</c:v>
                </c:pt>
                <c:pt idx="113">
                  <c:v>53.5</c:v>
                </c:pt>
                <c:pt idx="114">
                  <c:v>52.4</c:v>
                </c:pt>
                <c:pt idx="115">
                  <c:v>52.2</c:v>
                </c:pt>
                <c:pt idx="116">
                  <c:v>52.3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6410628"/>
        <c:axId val="57695653"/>
      </c:scatterChart>
      <c:valAx>
        <c:axId val="641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695653"/>
        <c:crosses val="autoZero"/>
        <c:crossBetween val="midCat"/>
        <c:dispUnits/>
      </c:valAx>
      <c:valAx>
        <c:axId val="5769565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06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Data!$Q$139:$Q$255</c:f>
              <c:numCache>
                <c:ptCount val="117"/>
                <c:pt idx="0">
                  <c:v>41.1</c:v>
                </c:pt>
                <c:pt idx="1">
                  <c:v>42.6</c:v>
                </c:pt>
                <c:pt idx="2">
                  <c:v>40.1</c:v>
                </c:pt>
                <c:pt idx="3">
                  <c:v>45.1</c:v>
                </c:pt>
                <c:pt idx="4">
                  <c:v>53.5</c:v>
                </c:pt>
                <c:pt idx="5">
                  <c:v>49.1</c:v>
                </c:pt>
                <c:pt idx="6">
                  <c:v>48.6</c:v>
                </c:pt>
                <c:pt idx="7">
                  <c:v>50.5</c:v>
                </c:pt>
                <c:pt idx="8">
                  <c:v>47.1</c:v>
                </c:pt>
                <c:pt idx="9">
                  <c:v>51</c:v>
                </c:pt>
                <c:pt idx="10">
                  <c:v>47.5</c:v>
                </c:pt>
                <c:pt idx="11">
                  <c:v>49.7</c:v>
                </c:pt>
                <c:pt idx="12">
                  <c:v>48</c:v>
                </c:pt>
                <c:pt idx="13">
                  <c:v>49.4</c:v>
                </c:pt>
                <c:pt idx="14">
                  <c:v>47</c:v>
                </c:pt>
                <c:pt idx="15">
                  <c:v>50.6</c:v>
                </c:pt>
                <c:pt idx="16">
                  <c:v>47.1</c:v>
                </c:pt>
                <c:pt idx="17">
                  <c:v>49.5</c:v>
                </c:pt>
                <c:pt idx="18">
                  <c:v>45.9</c:v>
                </c:pt>
                <c:pt idx="19">
                  <c:v>49.6</c:v>
                </c:pt>
                <c:pt idx="20">
                  <c:v>46.9</c:v>
                </c:pt>
                <c:pt idx="21">
                  <c:v>49</c:v>
                </c:pt>
                <c:pt idx="22">
                  <c:v>46.6</c:v>
                </c:pt>
                <c:pt idx="23">
                  <c:v>50</c:v>
                </c:pt>
                <c:pt idx="24">
                  <c:v>48.6</c:v>
                </c:pt>
                <c:pt idx="25">
                  <c:v>50.1</c:v>
                </c:pt>
                <c:pt idx="26">
                  <c:v>49</c:v>
                </c:pt>
                <c:pt idx="27">
                  <c:v>50.9</c:v>
                </c:pt>
                <c:pt idx="28">
                  <c:v>47.4</c:v>
                </c:pt>
                <c:pt idx="29">
                  <c:v>49.4</c:v>
                </c:pt>
                <c:pt idx="30">
                  <c:v>46.6</c:v>
                </c:pt>
                <c:pt idx="31">
                  <c:v>48.5</c:v>
                </c:pt>
                <c:pt idx="32">
                  <c:v>46.6</c:v>
                </c:pt>
                <c:pt idx="33">
                  <c:v>49.4</c:v>
                </c:pt>
                <c:pt idx="34">
                  <c:v>48.1</c:v>
                </c:pt>
                <c:pt idx="35">
                  <c:v>50.6</c:v>
                </c:pt>
                <c:pt idx="36">
                  <c:v>47.9</c:v>
                </c:pt>
                <c:pt idx="37">
                  <c:v>50.4</c:v>
                </c:pt>
                <c:pt idx="38">
                  <c:v>46.9</c:v>
                </c:pt>
                <c:pt idx="39">
                  <c:v>49.1</c:v>
                </c:pt>
                <c:pt idx="40">
                  <c:v>48.1</c:v>
                </c:pt>
                <c:pt idx="41">
                  <c:v>50.5</c:v>
                </c:pt>
                <c:pt idx="42">
                  <c:v>47.6</c:v>
                </c:pt>
                <c:pt idx="43">
                  <c:v>50.4</c:v>
                </c:pt>
                <c:pt idx="44">
                  <c:v>44.4</c:v>
                </c:pt>
                <c:pt idx="45">
                  <c:v>48.5</c:v>
                </c:pt>
                <c:pt idx="46">
                  <c:v>48.6</c:v>
                </c:pt>
                <c:pt idx="47">
                  <c:v>48</c:v>
                </c:pt>
                <c:pt idx="48">
                  <c:v>45</c:v>
                </c:pt>
                <c:pt idx="49">
                  <c:v>47</c:v>
                </c:pt>
                <c:pt idx="50">
                  <c:v>49</c:v>
                </c:pt>
                <c:pt idx="51">
                  <c:v>57.5</c:v>
                </c:pt>
                <c:pt idx="52">
                  <c:v>45</c:v>
                </c:pt>
                <c:pt idx="53">
                  <c:v>48.4</c:v>
                </c:pt>
                <c:pt idx="54">
                  <c:v>45.5</c:v>
                </c:pt>
                <c:pt idx="55">
                  <c:v>49.2</c:v>
                </c:pt>
                <c:pt idx="56">
                  <c:v>45</c:v>
                </c:pt>
                <c:pt idx="57">
                  <c:v>46.9</c:v>
                </c:pt>
                <c:pt idx="58">
                  <c:v>44.6</c:v>
                </c:pt>
                <c:pt idx="59">
                  <c:v>48.6</c:v>
                </c:pt>
                <c:pt idx="60">
                  <c:v>46.6</c:v>
                </c:pt>
                <c:pt idx="61">
                  <c:v>48.1</c:v>
                </c:pt>
                <c:pt idx="62">
                  <c:v>43.5</c:v>
                </c:pt>
                <c:pt idx="63">
                  <c:v>46.4</c:v>
                </c:pt>
                <c:pt idx="64">
                  <c:v>47.5</c:v>
                </c:pt>
                <c:pt idx="65">
                  <c:v>49.1</c:v>
                </c:pt>
                <c:pt idx="66">
                  <c:v>49.9</c:v>
                </c:pt>
                <c:pt idx="67">
                  <c:v>52</c:v>
                </c:pt>
                <c:pt idx="68">
                  <c:v>50.3</c:v>
                </c:pt>
                <c:pt idx="69">
                  <c:v>51.6</c:v>
                </c:pt>
                <c:pt idx="70">
                  <c:v>50.6</c:v>
                </c:pt>
                <c:pt idx="71">
                  <c:v>53.4</c:v>
                </c:pt>
                <c:pt idx="72">
                  <c:v>53.9</c:v>
                </c:pt>
                <c:pt idx="73">
                  <c:v>56.4</c:v>
                </c:pt>
                <c:pt idx="74">
                  <c:v>57.1</c:v>
                </c:pt>
                <c:pt idx="75">
                  <c:v>60.4</c:v>
                </c:pt>
                <c:pt idx="76">
                  <c:v>58.9</c:v>
                </c:pt>
                <c:pt idx="77">
                  <c:v>57.4</c:v>
                </c:pt>
                <c:pt idx="78">
                  <c:v>55</c:v>
                </c:pt>
                <c:pt idx="79">
                  <c:v>55.6</c:v>
                </c:pt>
                <c:pt idx="80">
                  <c:v>52.1</c:v>
                </c:pt>
                <c:pt idx="81">
                  <c:v>59</c:v>
                </c:pt>
                <c:pt idx="82">
                  <c:v>58.1</c:v>
                </c:pt>
                <c:pt idx="83">
                  <c:v>58.9</c:v>
                </c:pt>
                <c:pt idx="84">
                  <c:v>55.6</c:v>
                </c:pt>
                <c:pt idx="85">
                  <c:v>55.6</c:v>
                </c:pt>
                <c:pt idx="86">
                  <c:v>54.5</c:v>
                </c:pt>
                <c:pt idx="87">
                  <c:v>57.4</c:v>
                </c:pt>
                <c:pt idx="88">
                  <c:v>53.6</c:v>
                </c:pt>
                <c:pt idx="89">
                  <c:v>53.6</c:v>
                </c:pt>
                <c:pt idx="90">
                  <c:v>50</c:v>
                </c:pt>
                <c:pt idx="91">
                  <c:v>50.9</c:v>
                </c:pt>
                <c:pt idx="92">
                  <c:v>48.4</c:v>
                </c:pt>
                <c:pt idx="93">
                  <c:v>50.6</c:v>
                </c:pt>
                <c:pt idx="94">
                  <c:v>50.5</c:v>
                </c:pt>
                <c:pt idx="95">
                  <c:v>51.5</c:v>
                </c:pt>
                <c:pt idx="96">
                  <c:v>47</c:v>
                </c:pt>
                <c:pt idx="97">
                  <c:v>48.5</c:v>
                </c:pt>
                <c:pt idx="98">
                  <c:v>48</c:v>
                </c:pt>
                <c:pt idx="99">
                  <c:v>50.6</c:v>
                </c:pt>
                <c:pt idx="100">
                  <c:v>48.1</c:v>
                </c:pt>
                <c:pt idx="101">
                  <c:v>49.4</c:v>
                </c:pt>
                <c:pt idx="102">
                  <c:v>49.1</c:v>
                </c:pt>
                <c:pt idx="103">
                  <c:v>50</c:v>
                </c:pt>
                <c:pt idx="104">
                  <c:v>48.6</c:v>
                </c:pt>
                <c:pt idx="105">
                  <c:v>50</c:v>
                </c:pt>
                <c:pt idx="106">
                  <c:v>48.4</c:v>
                </c:pt>
                <c:pt idx="107">
                  <c:v>50.4</c:v>
                </c:pt>
                <c:pt idx="108">
                  <c:v>50.1</c:v>
                </c:pt>
                <c:pt idx="109">
                  <c:v>52.1</c:v>
                </c:pt>
                <c:pt idx="110">
                  <c:v>52.6</c:v>
                </c:pt>
                <c:pt idx="111">
                  <c:v>53.4</c:v>
                </c:pt>
                <c:pt idx="112">
                  <c:v>53.5</c:v>
                </c:pt>
                <c:pt idx="113">
                  <c:v>56.4</c:v>
                </c:pt>
                <c:pt idx="114">
                  <c:v>55.4</c:v>
                </c:pt>
                <c:pt idx="115">
                  <c:v>56.9</c:v>
                </c:pt>
                <c:pt idx="116">
                  <c:v>55.1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49498830"/>
        <c:axId val="42836287"/>
      </c:scatterChart>
      <c:valAx>
        <c:axId val="494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36287"/>
        <c:crosses val="autoZero"/>
        <c:crossBetween val="midCat"/>
        <c:dispUnits/>
      </c:valAx>
      <c:valAx>
        <c:axId val="4283628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498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Data!$U$139:$U$255</c:f>
              <c:numCache>
                <c:ptCount val="117"/>
                <c:pt idx="0">
                  <c:v>94.0625</c:v>
                </c:pt>
                <c:pt idx="1">
                  <c:v>84.53791666666666</c:v>
                </c:pt>
                <c:pt idx="2">
                  <c:v>127.48666666666668</c:v>
                </c:pt>
                <c:pt idx="3">
                  <c:v>257.93583333333333</c:v>
                </c:pt>
                <c:pt idx="4">
                  <c:v>309.66083333333336</c:v>
                </c:pt>
                <c:pt idx="5">
                  <c:v>370.1229166666667</c:v>
                </c:pt>
                <c:pt idx="6">
                  <c:v>343.07166666666666</c:v>
                </c:pt>
                <c:pt idx="7">
                  <c:v>429.7704166666667</c:v>
                </c:pt>
                <c:pt idx="8">
                  <c:v>411.49541666666664</c:v>
                </c:pt>
                <c:pt idx="9">
                  <c:v>253.20708333333332</c:v>
                </c:pt>
                <c:pt idx="10">
                  <c:v>296.1558333333333</c:v>
                </c:pt>
                <c:pt idx="11">
                  <c:v>356.63124999999997</c:v>
                </c:pt>
                <c:pt idx="12">
                  <c:v>382.10625000000005</c:v>
                </c:pt>
                <c:pt idx="13">
                  <c:v>355.0683333333334</c:v>
                </c:pt>
                <c:pt idx="14">
                  <c:v>363.01708333333335</c:v>
                </c:pt>
                <c:pt idx="15">
                  <c:v>467.2425</c:v>
                </c:pt>
                <c:pt idx="16">
                  <c:v>440.2179166666667</c:v>
                </c:pt>
                <c:pt idx="17">
                  <c:v>343.1666666666667</c:v>
                </c:pt>
                <c:pt idx="18">
                  <c:v>272.36583333333334</c:v>
                </c:pt>
                <c:pt idx="19">
                  <c:v>262.84083333333336</c:v>
                </c:pt>
                <c:pt idx="20">
                  <c:v>279.56624999999997</c:v>
                </c:pt>
                <c:pt idx="21">
                  <c:v>226.26500000000001</c:v>
                </c:pt>
                <c:pt idx="22">
                  <c:v>129.21374999999998</c:v>
                </c:pt>
                <c:pt idx="23">
                  <c:v>207.18875000000003</c:v>
                </c:pt>
                <c:pt idx="24">
                  <c:v>285.16375</c:v>
                </c:pt>
                <c:pt idx="25">
                  <c:v>196.86249999999998</c:v>
                </c:pt>
                <c:pt idx="26">
                  <c:v>213.56125</c:v>
                </c:pt>
                <c:pt idx="27">
                  <c:v>221.53666666666672</c:v>
                </c:pt>
                <c:pt idx="28">
                  <c:v>238.26166666666668</c:v>
                </c:pt>
                <c:pt idx="29">
                  <c:v>132.46083333333334</c:v>
                </c:pt>
                <c:pt idx="30">
                  <c:v>79.15958333333334</c:v>
                </c:pt>
                <c:pt idx="31">
                  <c:v>192.135</c:v>
                </c:pt>
                <c:pt idx="32">
                  <c:v>-1.1395833333333485</c:v>
                </c:pt>
                <c:pt idx="33">
                  <c:v>85.55916666666667</c:v>
                </c:pt>
                <c:pt idx="34">
                  <c:v>207.25833333333333</c:v>
                </c:pt>
                <c:pt idx="35">
                  <c:v>197.73333333333332</c:v>
                </c:pt>
                <c:pt idx="36">
                  <c:v>179.45875</c:v>
                </c:pt>
                <c:pt idx="37">
                  <c:v>248.65750000000003</c:v>
                </c:pt>
                <c:pt idx="38">
                  <c:v>344.1191666666667</c:v>
                </c:pt>
                <c:pt idx="39">
                  <c:v>255.84416666666667</c:v>
                </c:pt>
                <c:pt idx="40">
                  <c:v>185.06916666666666</c:v>
                </c:pt>
                <c:pt idx="41">
                  <c:v>193.01791666666665</c:v>
                </c:pt>
                <c:pt idx="42">
                  <c:v>209.73</c:v>
                </c:pt>
                <c:pt idx="43">
                  <c:v>147.705</c:v>
                </c:pt>
                <c:pt idx="44">
                  <c:v>234.40416666666667</c:v>
                </c:pt>
                <c:pt idx="45">
                  <c:v>181.10333333333332</c:v>
                </c:pt>
                <c:pt idx="46">
                  <c:v>189.06541666666666</c:v>
                </c:pt>
                <c:pt idx="47">
                  <c:v>267.04083333333335</c:v>
                </c:pt>
                <c:pt idx="48">
                  <c:v>266.2395833333333</c:v>
                </c:pt>
                <c:pt idx="49">
                  <c:v>230.43875000000003</c:v>
                </c:pt>
                <c:pt idx="50">
                  <c:v>168.41375</c:v>
                </c:pt>
                <c:pt idx="51">
                  <c:v>246.38875000000004</c:v>
                </c:pt>
                <c:pt idx="52">
                  <c:v>219.3375</c:v>
                </c:pt>
                <c:pt idx="53">
                  <c:v>209.78625</c:v>
                </c:pt>
                <c:pt idx="54">
                  <c:v>165.26125</c:v>
                </c:pt>
                <c:pt idx="55">
                  <c:v>208.23625</c:v>
                </c:pt>
                <c:pt idx="56">
                  <c:v>286.185</c:v>
                </c:pt>
                <c:pt idx="57">
                  <c:v>250.38375</c:v>
                </c:pt>
                <c:pt idx="58">
                  <c:v>188.3591666666667</c:v>
                </c:pt>
                <c:pt idx="59">
                  <c:v>187.58416666666668</c:v>
                </c:pt>
                <c:pt idx="60">
                  <c:v>309.28333333333336</c:v>
                </c:pt>
                <c:pt idx="61">
                  <c:v>212.23208333333332</c:v>
                </c:pt>
                <c:pt idx="62">
                  <c:v>158.9575</c:v>
                </c:pt>
                <c:pt idx="63">
                  <c:v>210.68291666666667</c:v>
                </c:pt>
                <c:pt idx="64">
                  <c:v>253.63166666666666</c:v>
                </c:pt>
                <c:pt idx="65">
                  <c:v>261.59375</c:v>
                </c:pt>
                <c:pt idx="66">
                  <c:v>173.31875</c:v>
                </c:pt>
                <c:pt idx="67">
                  <c:v>260.03083333333336</c:v>
                </c:pt>
                <c:pt idx="68">
                  <c:v>224.22958333333335</c:v>
                </c:pt>
                <c:pt idx="69">
                  <c:v>205.94125</c:v>
                </c:pt>
                <c:pt idx="70">
                  <c:v>275.16625000000005</c:v>
                </c:pt>
                <c:pt idx="71">
                  <c:v>265.6154166666667</c:v>
                </c:pt>
                <c:pt idx="72">
                  <c:v>299.8141666666667</c:v>
                </c:pt>
                <c:pt idx="73">
                  <c:v>299.0395833333334</c:v>
                </c:pt>
                <c:pt idx="74">
                  <c:v>324.5145833333334</c:v>
                </c:pt>
                <c:pt idx="75">
                  <c:v>306.21375</c:v>
                </c:pt>
                <c:pt idx="76">
                  <c:v>287.91291666666666</c:v>
                </c:pt>
                <c:pt idx="77">
                  <c:v>208.38791666666665</c:v>
                </c:pt>
                <c:pt idx="78">
                  <c:v>233.86333333333334</c:v>
                </c:pt>
                <c:pt idx="79">
                  <c:v>180.56208333333333</c:v>
                </c:pt>
                <c:pt idx="80">
                  <c:v>179.76125000000002</c:v>
                </c:pt>
                <c:pt idx="81">
                  <c:v>222.73625</c:v>
                </c:pt>
                <c:pt idx="82">
                  <c:v>169.46125</c:v>
                </c:pt>
                <c:pt idx="83">
                  <c:v>238.66</c:v>
                </c:pt>
                <c:pt idx="84">
                  <c:v>194.10875</c:v>
                </c:pt>
                <c:pt idx="85">
                  <c:v>237.08374999999998</c:v>
                </c:pt>
                <c:pt idx="86">
                  <c:v>218.80875</c:v>
                </c:pt>
                <c:pt idx="87">
                  <c:v>200.50750000000002</c:v>
                </c:pt>
                <c:pt idx="88">
                  <c:v>208.4695833333333</c:v>
                </c:pt>
                <c:pt idx="89">
                  <c:v>216.44500000000002</c:v>
                </c:pt>
                <c:pt idx="90">
                  <c:v>206.9070833333333</c:v>
                </c:pt>
                <c:pt idx="91">
                  <c:v>171.10625000000002</c:v>
                </c:pt>
                <c:pt idx="92">
                  <c:v>231.55499999999998</c:v>
                </c:pt>
                <c:pt idx="93">
                  <c:v>222.03041666666664</c:v>
                </c:pt>
                <c:pt idx="94">
                  <c:v>212.47916666666666</c:v>
                </c:pt>
                <c:pt idx="95">
                  <c:v>176.67791666666665</c:v>
                </c:pt>
                <c:pt idx="96">
                  <c:v>237.15291666666667</c:v>
                </c:pt>
                <c:pt idx="97">
                  <c:v>280.1279166666667</c:v>
                </c:pt>
                <c:pt idx="98">
                  <c:v>244.34</c:v>
                </c:pt>
                <c:pt idx="99">
                  <c:v>226.03875000000002</c:v>
                </c:pt>
                <c:pt idx="100">
                  <c:v>242.76375</c:v>
                </c:pt>
                <c:pt idx="101">
                  <c:v>241.98875</c:v>
                </c:pt>
                <c:pt idx="102">
                  <c:v>214.93791666666667</c:v>
                </c:pt>
                <c:pt idx="103">
                  <c:v>196.63666666666668</c:v>
                </c:pt>
                <c:pt idx="104">
                  <c:v>195.86208333333335</c:v>
                </c:pt>
                <c:pt idx="105">
                  <c:v>221.33708333333334</c:v>
                </c:pt>
                <c:pt idx="106">
                  <c:v>229.28625</c:v>
                </c:pt>
                <c:pt idx="107">
                  <c:v>263.48541666666665</c:v>
                </c:pt>
                <c:pt idx="108">
                  <c:v>243.84650000000002</c:v>
                </c:pt>
                <c:pt idx="109">
                  <c:v>267.08562500000005</c:v>
                </c:pt>
                <c:pt idx="110">
                  <c:v>288.55333333333334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49982264"/>
        <c:axId val="47187193"/>
      </c:scatterChart>
      <c:valAx>
        <c:axId val="49982264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87193"/>
        <c:crosses val="autoZero"/>
        <c:crossBetween val="midCat"/>
        <c:dispUnits/>
      </c:valAx>
      <c:valAx>
        <c:axId val="4718719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82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1700-1720 UT 06/04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Data!$X$139:$X$255</c:f>
              <c:numCache>
                <c:ptCount val="117"/>
                <c:pt idx="0">
                  <c:v>3.515</c:v>
                </c:pt>
                <c:pt idx="1">
                  <c:v>3.7000000000000006</c:v>
                </c:pt>
                <c:pt idx="2">
                  <c:v>3.7000000000000006</c:v>
                </c:pt>
                <c:pt idx="3">
                  <c:v>3.7000000000000006</c:v>
                </c:pt>
                <c:pt idx="4">
                  <c:v>3.7000000000000006</c:v>
                </c:pt>
                <c:pt idx="5">
                  <c:v>3.7000000000000006</c:v>
                </c:pt>
                <c:pt idx="6">
                  <c:v>3.5150000000000006</c:v>
                </c:pt>
                <c:pt idx="7">
                  <c:v>3.3299999999999996</c:v>
                </c:pt>
                <c:pt idx="8">
                  <c:v>3.3299999999999996</c:v>
                </c:pt>
                <c:pt idx="9">
                  <c:v>3.3299999999999996</c:v>
                </c:pt>
                <c:pt idx="10">
                  <c:v>3.1449999999999996</c:v>
                </c:pt>
                <c:pt idx="11">
                  <c:v>2.9600000000000004</c:v>
                </c:pt>
                <c:pt idx="12">
                  <c:v>2.7750000000000004</c:v>
                </c:pt>
                <c:pt idx="13">
                  <c:v>2.5900000000000003</c:v>
                </c:pt>
                <c:pt idx="14">
                  <c:v>2.5900000000000003</c:v>
                </c:pt>
                <c:pt idx="15">
                  <c:v>2.4050000000000002</c:v>
                </c:pt>
                <c:pt idx="16">
                  <c:v>2.5900000000000003</c:v>
                </c:pt>
                <c:pt idx="17">
                  <c:v>2.775</c:v>
                </c:pt>
                <c:pt idx="18">
                  <c:v>2.9600000000000004</c:v>
                </c:pt>
                <c:pt idx="19">
                  <c:v>3.145</c:v>
                </c:pt>
                <c:pt idx="20">
                  <c:v>3.145</c:v>
                </c:pt>
                <c:pt idx="21">
                  <c:v>3.3299999999999996</c:v>
                </c:pt>
                <c:pt idx="22">
                  <c:v>3.3299999999999996</c:v>
                </c:pt>
                <c:pt idx="23">
                  <c:v>3.3299999999999996</c:v>
                </c:pt>
                <c:pt idx="24">
                  <c:v>3.3299999999999996</c:v>
                </c:pt>
                <c:pt idx="25">
                  <c:v>3.3299999999999996</c:v>
                </c:pt>
                <c:pt idx="26">
                  <c:v>3.3299999999999996</c:v>
                </c:pt>
                <c:pt idx="27">
                  <c:v>3.3299999999999996</c:v>
                </c:pt>
                <c:pt idx="28">
                  <c:v>3.1449999999999996</c:v>
                </c:pt>
                <c:pt idx="29">
                  <c:v>3.145</c:v>
                </c:pt>
                <c:pt idx="30">
                  <c:v>3.145</c:v>
                </c:pt>
                <c:pt idx="31">
                  <c:v>3.145</c:v>
                </c:pt>
                <c:pt idx="32">
                  <c:v>3.145</c:v>
                </c:pt>
                <c:pt idx="33">
                  <c:v>3.145</c:v>
                </c:pt>
                <c:pt idx="34">
                  <c:v>3.3299999999999996</c:v>
                </c:pt>
                <c:pt idx="35">
                  <c:v>3.3299999999999996</c:v>
                </c:pt>
                <c:pt idx="36">
                  <c:v>3.3299999999999996</c:v>
                </c:pt>
                <c:pt idx="37">
                  <c:v>3.3299999999999996</c:v>
                </c:pt>
                <c:pt idx="38">
                  <c:v>3.3299999999999996</c:v>
                </c:pt>
                <c:pt idx="39">
                  <c:v>3.3299999999999996</c:v>
                </c:pt>
                <c:pt idx="40">
                  <c:v>3.3299999999999996</c:v>
                </c:pt>
                <c:pt idx="41">
                  <c:v>3.3299999999999996</c:v>
                </c:pt>
                <c:pt idx="42">
                  <c:v>3.1449999999999996</c:v>
                </c:pt>
                <c:pt idx="43">
                  <c:v>3.145</c:v>
                </c:pt>
                <c:pt idx="44">
                  <c:v>2.9600000000000004</c:v>
                </c:pt>
                <c:pt idx="45">
                  <c:v>2.9600000000000004</c:v>
                </c:pt>
                <c:pt idx="46">
                  <c:v>2.9600000000000004</c:v>
                </c:pt>
                <c:pt idx="47">
                  <c:v>2.9600000000000004</c:v>
                </c:pt>
                <c:pt idx="48">
                  <c:v>3.145</c:v>
                </c:pt>
                <c:pt idx="49">
                  <c:v>2.9600000000000004</c:v>
                </c:pt>
                <c:pt idx="50">
                  <c:v>2.9600000000000004</c:v>
                </c:pt>
                <c:pt idx="51">
                  <c:v>2.7750000000000004</c:v>
                </c:pt>
                <c:pt idx="52">
                  <c:v>2.5900000000000003</c:v>
                </c:pt>
                <c:pt idx="53">
                  <c:v>2.4050000000000007</c:v>
                </c:pt>
                <c:pt idx="54">
                  <c:v>2.22</c:v>
                </c:pt>
                <c:pt idx="55">
                  <c:v>2.22</c:v>
                </c:pt>
                <c:pt idx="56">
                  <c:v>2.4050000000000002</c:v>
                </c:pt>
                <c:pt idx="57">
                  <c:v>2.4050000000000002</c:v>
                </c:pt>
                <c:pt idx="58">
                  <c:v>2.4050000000000002</c:v>
                </c:pt>
                <c:pt idx="59">
                  <c:v>2.4050000000000002</c:v>
                </c:pt>
                <c:pt idx="60">
                  <c:v>2.5900000000000003</c:v>
                </c:pt>
                <c:pt idx="61">
                  <c:v>2.5900000000000003</c:v>
                </c:pt>
                <c:pt idx="62">
                  <c:v>2.4050000000000002</c:v>
                </c:pt>
                <c:pt idx="63">
                  <c:v>2.4050000000000002</c:v>
                </c:pt>
                <c:pt idx="64">
                  <c:v>2.4050000000000007</c:v>
                </c:pt>
                <c:pt idx="65">
                  <c:v>2.4050000000000007</c:v>
                </c:pt>
                <c:pt idx="66">
                  <c:v>2.22</c:v>
                </c:pt>
                <c:pt idx="67">
                  <c:v>2.035</c:v>
                </c:pt>
                <c:pt idx="68">
                  <c:v>1.8499999999999999</c:v>
                </c:pt>
                <c:pt idx="69">
                  <c:v>1.8500000000000003</c:v>
                </c:pt>
                <c:pt idx="70">
                  <c:v>1.665</c:v>
                </c:pt>
                <c:pt idx="71">
                  <c:v>1.4800000000000002</c:v>
                </c:pt>
                <c:pt idx="72">
                  <c:v>1.2950000000000002</c:v>
                </c:pt>
                <c:pt idx="73">
                  <c:v>1.2950000000000002</c:v>
                </c:pt>
                <c:pt idx="74">
                  <c:v>1.2950000000000002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0.9250000000000002</c:v>
                </c:pt>
                <c:pt idx="83">
                  <c:v>0.9250000000000002</c:v>
                </c:pt>
                <c:pt idx="84">
                  <c:v>0.7400000000000001</c:v>
                </c:pt>
                <c:pt idx="85">
                  <c:v>0.7400000000000001</c:v>
                </c:pt>
                <c:pt idx="86">
                  <c:v>0.7400000000000001</c:v>
                </c:pt>
                <c:pt idx="87">
                  <c:v>0.555</c:v>
                </c:pt>
                <c:pt idx="88">
                  <c:v>0.7400000000000001</c:v>
                </c:pt>
                <c:pt idx="89">
                  <c:v>0.555</c:v>
                </c:pt>
                <c:pt idx="90">
                  <c:v>0.555</c:v>
                </c:pt>
                <c:pt idx="91">
                  <c:v>0.555</c:v>
                </c:pt>
                <c:pt idx="92">
                  <c:v>0.37000000000000005</c:v>
                </c:pt>
                <c:pt idx="93">
                  <c:v>0.555</c:v>
                </c:pt>
                <c:pt idx="94">
                  <c:v>0.37000000000000005</c:v>
                </c:pt>
                <c:pt idx="95">
                  <c:v>0.37000000000000005</c:v>
                </c:pt>
                <c:pt idx="96">
                  <c:v>0.555</c:v>
                </c:pt>
                <c:pt idx="97">
                  <c:v>0.37000000000000005</c:v>
                </c:pt>
                <c:pt idx="98">
                  <c:v>0.37000000000000005</c:v>
                </c:pt>
                <c:pt idx="99">
                  <c:v>0.18500000000000003</c:v>
                </c:pt>
                <c:pt idx="100">
                  <c:v>0.18500000000000003</c:v>
                </c:pt>
                <c:pt idx="101">
                  <c:v>0.18500000000000003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Data!$Z$139:$Z$255</c:f>
              <c:numCache>
                <c:ptCount val="117"/>
                <c:pt idx="0">
                  <c:v>59.24616074498678</c:v>
                </c:pt>
                <c:pt idx="1">
                  <c:v>84.75755215309283</c:v>
                </c:pt>
                <c:pt idx="2">
                  <c:v>113.65524952629836</c:v>
                </c:pt>
                <c:pt idx="3">
                  <c:v>160.1017626287666</c:v>
                </c:pt>
                <c:pt idx="4">
                  <c:v>186.75973535306585</c:v>
                </c:pt>
                <c:pt idx="5">
                  <c:v>230.26230022427134</c:v>
                </c:pt>
                <c:pt idx="6">
                  <c:v>266.40852412465983</c:v>
                </c:pt>
                <c:pt idx="7">
                  <c:v>273.9939661490015</c:v>
                </c:pt>
                <c:pt idx="8">
                  <c:v>323.0448450558415</c:v>
                </c:pt>
                <c:pt idx="9">
                  <c:v>379.2160944518485</c:v>
                </c:pt>
                <c:pt idx="10">
                  <c:v>440.9303028238173</c:v>
                </c:pt>
                <c:pt idx="11">
                  <c:v>474.551330170133</c:v>
                </c:pt>
                <c:pt idx="12">
                  <c:v>512.6468886298024</c:v>
                </c:pt>
                <c:pt idx="13">
                  <c:v>534.3702081184313</c:v>
                </c:pt>
                <c:pt idx="14">
                  <c:v>559.6406604649345</c:v>
                </c:pt>
                <c:pt idx="15">
                  <c:v>607.7796438133375</c:v>
                </c:pt>
                <c:pt idx="16">
                  <c:v>649.1388894345298</c:v>
                </c:pt>
                <c:pt idx="17">
                  <c:v>665.9172304506052</c:v>
                </c:pt>
                <c:pt idx="18">
                  <c:v>693.3654073352984</c:v>
                </c:pt>
                <c:pt idx="19">
                  <c:v>723.5745511430463</c:v>
                </c:pt>
                <c:pt idx="20">
                  <c:v>722.6844765002515</c:v>
                </c:pt>
                <c:pt idx="21">
                  <c:v>748.5354543621883</c:v>
                </c:pt>
                <c:pt idx="22">
                  <c:v>767.3054939789798</c:v>
                </c:pt>
                <c:pt idx="23">
                  <c:v>761.0440987769479</c:v>
                </c:pt>
                <c:pt idx="24">
                  <c:v>773.571613998623</c:v>
                </c:pt>
                <c:pt idx="25">
                  <c:v>793.2959733246772</c:v>
                </c:pt>
                <c:pt idx="26">
                  <c:v>813.9671113929505</c:v>
                </c:pt>
                <c:pt idx="27">
                  <c:v>831.9839363648427</c:v>
                </c:pt>
                <c:pt idx="28">
                  <c:v>837.3966153432268</c:v>
                </c:pt>
                <c:pt idx="29">
                  <c:v>859.0826813057805</c:v>
                </c:pt>
                <c:pt idx="30">
                  <c:v>880.8255295263559</c:v>
                </c:pt>
                <c:pt idx="31">
                  <c:v>902.6254581402699</c:v>
                </c:pt>
                <c:pt idx="32">
                  <c:v>933.6069871815738</c:v>
                </c:pt>
                <c:pt idx="33">
                  <c:v>961.0399535651333</c:v>
                </c:pt>
                <c:pt idx="34">
                  <c:v>956.4614942927257</c:v>
                </c:pt>
                <c:pt idx="35">
                  <c:v>970.2044522019866</c:v>
                </c:pt>
                <c:pt idx="36">
                  <c:v>1006.9639251209575</c:v>
                </c:pt>
                <c:pt idx="37">
                  <c:v>1027.251212300376</c:v>
                </c:pt>
                <c:pt idx="38">
                  <c:v>1054.0694982962432</c:v>
                </c:pt>
                <c:pt idx="39">
                  <c:v>1067.04732179153</c:v>
                </c:pt>
                <c:pt idx="40">
                  <c:v>1090.2725743093154</c:v>
                </c:pt>
                <c:pt idx="41">
                  <c:v>1109.8321121296428</c:v>
                </c:pt>
                <c:pt idx="42">
                  <c:v>1126.634177742445</c:v>
                </c:pt>
                <c:pt idx="43">
                  <c:v>1159.4025046116926</c:v>
                </c:pt>
                <c:pt idx="44">
                  <c:v>1203.6100864499933</c:v>
                </c:pt>
                <c:pt idx="45">
                  <c:v>1213.9906168195632</c:v>
                </c:pt>
                <c:pt idx="46">
                  <c:v>1229.112772370463</c:v>
                </c:pt>
                <c:pt idx="47">
                  <c:v>1262.2888107941017</c:v>
                </c:pt>
                <c:pt idx="48">
                  <c:v>1277.499258315589</c:v>
                </c:pt>
                <c:pt idx="49">
                  <c:v>1299.4132038606103</c:v>
                </c:pt>
                <c:pt idx="50">
                  <c:v>1321.3851328781504</c:v>
                </c:pt>
                <c:pt idx="51">
                  <c:v>1341.49735986136</c:v>
                </c:pt>
                <c:pt idx="52">
                  <c:v>1359.7362061125793</c:v>
                </c:pt>
                <c:pt idx="53">
                  <c:v>1371.2761519725661</c:v>
                </c:pt>
                <c:pt idx="54">
                  <c:v>1380.905039150715</c:v>
                </c:pt>
                <c:pt idx="55">
                  <c:v>1412.7598175663652</c:v>
                </c:pt>
                <c:pt idx="56">
                  <c:v>1429.2176688672419</c:v>
                </c:pt>
                <c:pt idx="57">
                  <c:v>1447.6504208798622</c:v>
                </c:pt>
                <c:pt idx="58">
                  <c:v>1482.688242364773</c:v>
                </c:pt>
                <c:pt idx="59">
                  <c:v>1500.2627491828912</c:v>
                </c:pt>
                <c:pt idx="60">
                  <c:v>1514.936637737138</c:v>
                </c:pt>
                <c:pt idx="61">
                  <c:v>1553.210546244752</c:v>
                </c:pt>
                <c:pt idx="62">
                  <c:v>1572.9068348243627</c:v>
                </c:pt>
                <c:pt idx="63">
                  <c:v>1601.5496928142113</c:v>
                </c:pt>
                <c:pt idx="64">
                  <c:v>1617.39504311429</c:v>
                </c:pt>
                <c:pt idx="65">
                  <c:v>1637.244344717942</c:v>
                </c:pt>
                <c:pt idx="66">
                  <c:v>1667.1075441485107</c:v>
                </c:pt>
                <c:pt idx="67">
                  <c:v>1702.0842247807702</c:v>
                </c:pt>
                <c:pt idx="68">
                  <c:v>1741.2325721163995</c:v>
                </c:pt>
                <c:pt idx="69">
                  <c:v>1734.1923416209318</c:v>
                </c:pt>
                <c:pt idx="70">
                  <c:v>1744.2516419086076</c:v>
                </c:pt>
                <c:pt idx="71">
                  <c:v>1764.4068735802268</c:v>
                </c:pt>
                <c:pt idx="72">
                  <c:v>1767.4343821652587</c:v>
                </c:pt>
                <c:pt idx="73">
                  <c:v>1755.3309649290977</c:v>
                </c:pt>
                <c:pt idx="74">
                  <c:v>1782.5885040886112</c:v>
                </c:pt>
                <c:pt idx="75">
                  <c:v>1809.9358102647093</c:v>
                </c:pt>
                <c:pt idx="76">
                  <c:v>1808.921339385431</c:v>
                </c:pt>
                <c:pt idx="77">
                  <c:v>1823.1352222064234</c:v>
                </c:pt>
                <c:pt idx="78">
                  <c:v>1820.087341323612</c:v>
                </c:pt>
                <c:pt idx="79">
                  <c:v>1818.0560420541865</c:v>
                </c:pt>
                <c:pt idx="80">
                  <c:v>1818.0560420541865</c:v>
                </c:pt>
                <c:pt idx="81">
                  <c:v>1841.4460375023957</c:v>
                </c:pt>
                <c:pt idx="82">
                  <c:v>1870.0100261604657</c:v>
                </c:pt>
                <c:pt idx="83">
                  <c:v>1887.4005065939507</c:v>
                </c:pt>
                <c:pt idx="84">
                  <c:v>1903.8013540377638</c:v>
                </c:pt>
                <c:pt idx="85">
                  <c:v>1913.041085762895</c:v>
                </c:pt>
                <c:pt idx="86">
                  <c:v>1937.730751241677</c:v>
                </c:pt>
                <c:pt idx="87">
                  <c:v>1982.1508246943267</c:v>
                </c:pt>
                <c:pt idx="88">
                  <c:v>2011.2037892817484</c:v>
                </c:pt>
                <c:pt idx="89">
                  <c:v>2044.5321224826125</c:v>
                </c:pt>
                <c:pt idx="90">
                  <c:v>2074.851903071227</c:v>
                </c:pt>
                <c:pt idx="91">
                  <c:v>2112.6449201892497</c:v>
                </c:pt>
                <c:pt idx="92">
                  <c:v>2140.0472468288613</c:v>
                </c:pt>
                <c:pt idx="93">
                  <c:v>2164.363373638996</c:v>
                </c:pt>
                <c:pt idx="94">
                  <c:v>2195.124677231467</c:v>
                </c:pt>
                <c:pt idx="95">
                  <c:v>2192.999545710719</c:v>
                </c:pt>
                <c:pt idx="96">
                  <c:v>2203.63064608993</c:v>
                </c:pt>
                <c:pt idx="97">
                  <c:v>2190.8749579104638</c:v>
                </c:pt>
                <c:pt idx="98">
                  <c:v>2205.7585003929253</c:v>
                </c:pt>
                <c:pt idx="99">
                  <c:v>2216.4059584127936</c:v>
                </c:pt>
                <c:pt idx="100">
                  <c:v>2211.0805228605554</c:v>
                </c:pt>
                <c:pt idx="101">
                  <c:v>2235.605854531645</c:v>
                </c:pt>
                <c:pt idx="102">
                  <c:v>2254.8502463939167</c:v>
                </c:pt>
                <c:pt idx="103">
                  <c:v>2268.776762956959</c:v>
                </c:pt>
                <c:pt idx="104">
                  <c:v>2288.0982717640286</c:v>
                </c:pt>
                <c:pt idx="105">
                  <c:v>2319.322242398696</c:v>
                </c:pt>
                <c:pt idx="106">
                  <c:v>2357.163372660536</c:v>
                </c:pt>
                <c:pt idx="107">
                  <c:v>2372.348240947298</c:v>
                </c:pt>
                <c:pt idx="108">
                  <c:v>2388.648615294788</c:v>
                </c:pt>
                <c:pt idx="109">
                  <c:v>2408.2513948500855</c:v>
                </c:pt>
                <c:pt idx="110">
                  <c:v>2386.4733824409604</c:v>
                </c:pt>
                <c:pt idx="111">
                  <c:v>2371.2626861549807</c:v>
                </c:pt>
                <c:pt idx="112">
                  <c:v>2379.9511006248276</c:v>
                </c:pt>
                <c:pt idx="113">
                  <c:v>2375.6057570552366</c:v>
                </c:pt>
                <c:pt idx="114">
                  <c:v>2384.2987192435135</c:v>
                </c:pt>
                <c:pt idx="115">
                  <c:v>2396.2664206392</c:v>
                </c:pt>
                <c:pt idx="116">
                  <c:v>2409.3417961873497</c:v>
                </c:pt>
              </c:numCache>
            </c:numRef>
          </c:yVal>
          <c:smooth val="0"/>
        </c:ser>
        <c:axId val="22031554"/>
        <c:axId val="64066259"/>
      </c:scatterChart>
      <c:valAx>
        <c:axId val="2203155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066259"/>
        <c:crosses val="autoZero"/>
        <c:crossBetween val="midCat"/>
        <c:dispUnits/>
      </c:valAx>
      <c:valAx>
        <c:axId val="6406625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315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ANP Profile 1724-1748 UT 06/04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Data!$O$292:$O$426</c:f>
              <c:numCache>
                <c:ptCount val="135"/>
                <c:pt idx="0">
                  <c:v>7</c:v>
                </c:pt>
                <c:pt idx="1">
                  <c:v>7.3</c:v>
                </c:pt>
                <c:pt idx="2">
                  <c:v>7.4</c:v>
                </c:pt>
                <c:pt idx="3">
                  <c:v>7.8</c:v>
                </c:pt>
                <c:pt idx="4">
                  <c:v>7.8</c:v>
                </c:pt>
                <c:pt idx="5">
                  <c:v>7.6</c:v>
                </c:pt>
                <c:pt idx="6">
                  <c:v>7.1</c:v>
                </c:pt>
                <c:pt idx="7">
                  <c:v>7.1</c:v>
                </c:pt>
                <c:pt idx="8">
                  <c:v>7.2</c:v>
                </c:pt>
                <c:pt idx="9">
                  <c:v>6.7</c:v>
                </c:pt>
                <c:pt idx="10">
                  <c:v>6</c:v>
                </c:pt>
                <c:pt idx="11">
                  <c:v>6.5</c:v>
                </c:pt>
                <c:pt idx="12">
                  <c:v>7.3</c:v>
                </c:pt>
                <c:pt idx="13">
                  <c:v>7.5</c:v>
                </c:pt>
                <c:pt idx="14">
                  <c:v>7.6</c:v>
                </c:pt>
                <c:pt idx="15">
                  <c:v>7.4</c:v>
                </c:pt>
                <c:pt idx="16">
                  <c:v>7.3</c:v>
                </c:pt>
                <c:pt idx="17">
                  <c:v>7.1</c:v>
                </c:pt>
                <c:pt idx="18">
                  <c:v>7.4</c:v>
                </c:pt>
                <c:pt idx="19">
                  <c:v>7.5</c:v>
                </c:pt>
                <c:pt idx="20">
                  <c:v>7.6</c:v>
                </c:pt>
                <c:pt idx="21">
                  <c:v>7.6</c:v>
                </c:pt>
                <c:pt idx="22">
                  <c:v>7.9</c:v>
                </c:pt>
                <c:pt idx="23">
                  <c:v>7.3</c:v>
                </c:pt>
                <c:pt idx="24">
                  <c:v>7.3</c:v>
                </c:pt>
                <c:pt idx="25">
                  <c:v>7.9</c:v>
                </c:pt>
                <c:pt idx="26">
                  <c:v>8.1</c:v>
                </c:pt>
                <c:pt idx="27">
                  <c:v>8.2</c:v>
                </c:pt>
                <c:pt idx="28">
                  <c:v>7.7</c:v>
                </c:pt>
                <c:pt idx="29">
                  <c:v>6.8</c:v>
                </c:pt>
                <c:pt idx="30">
                  <c:v>7.3</c:v>
                </c:pt>
                <c:pt idx="31">
                  <c:v>8.3</c:v>
                </c:pt>
                <c:pt idx="32">
                  <c:v>9.1</c:v>
                </c:pt>
                <c:pt idx="33">
                  <c:v>9.2</c:v>
                </c:pt>
                <c:pt idx="34">
                  <c:v>7.7</c:v>
                </c:pt>
                <c:pt idx="35">
                  <c:v>7.7</c:v>
                </c:pt>
                <c:pt idx="36">
                  <c:v>8.1</c:v>
                </c:pt>
                <c:pt idx="37">
                  <c:v>9.1</c:v>
                </c:pt>
                <c:pt idx="38">
                  <c:v>9.3</c:v>
                </c:pt>
                <c:pt idx="39">
                  <c:v>8.4</c:v>
                </c:pt>
                <c:pt idx="40">
                  <c:v>9.3</c:v>
                </c:pt>
                <c:pt idx="41">
                  <c:v>9.1</c:v>
                </c:pt>
                <c:pt idx="42">
                  <c:v>9</c:v>
                </c:pt>
                <c:pt idx="43">
                  <c:v>8.5</c:v>
                </c:pt>
                <c:pt idx="44">
                  <c:v>8.7</c:v>
                </c:pt>
                <c:pt idx="45">
                  <c:v>8.5</c:v>
                </c:pt>
                <c:pt idx="46">
                  <c:v>8.5</c:v>
                </c:pt>
                <c:pt idx="47">
                  <c:v>9.2</c:v>
                </c:pt>
                <c:pt idx="48">
                  <c:v>9.6</c:v>
                </c:pt>
                <c:pt idx="49">
                  <c:v>9</c:v>
                </c:pt>
                <c:pt idx="50">
                  <c:v>9.2</c:v>
                </c:pt>
                <c:pt idx="51">
                  <c:v>9.4</c:v>
                </c:pt>
                <c:pt idx="52">
                  <c:v>9.3</c:v>
                </c:pt>
                <c:pt idx="53">
                  <c:v>9.4</c:v>
                </c:pt>
                <c:pt idx="54">
                  <c:v>9.6</c:v>
                </c:pt>
                <c:pt idx="55">
                  <c:v>10.3</c:v>
                </c:pt>
                <c:pt idx="56">
                  <c:v>10.3</c:v>
                </c:pt>
                <c:pt idx="57">
                  <c:v>10.5</c:v>
                </c:pt>
                <c:pt idx="58">
                  <c:v>10.9</c:v>
                </c:pt>
                <c:pt idx="59">
                  <c:v>11.1</c:v>
                </c:pt>
                <c:pt idx="60">
                  <c:v>10.9</c:v>
                </c:pt>
                <c:pt idx="61">
                  <c:v>10.9</c:v>
                </c:pt>
                <c:pt idx="62">
                  <c:v>11.3</c:v>
                </c:pt>
                <c:pt idx="63">
                  <c:v>11.6</c:v>
                </c:pt>
                <c:pt idx="64">
                  <c:v>11.8</c:v>
                </c:pt>
                <c:pt idx="65">
                  <c:v>12</c:v>
                </c:pt>
                <c:pt idx="66">
                  <c:v>12</c:v>
                </c:pt>
                <c:pt idx="67">
                  <c:v>12.2</c:v>
                </c:pt>
                <c:pt idx="68">
                  <c:v>12.1</c:v>
                </c:pt>
                <c:pt idx="69">
                  <c:v>12.3</c:v>
                </c:pt>
                <c:pt idx="70">
                  <c:v>12.9</c:v>
                </c:pt>
                <c:pt idx="71">
                  <c:v>12.5</c:v>
                </c:pt>
                <c:pt idx="72">
                  <c:v>13</c:v>
                </c:pt>
                <c:pt idx="73">
                  <c:v>13.3</c:v>
                </c:pt>
                <c:pt idx="74">
                  <c:v>13.3</c:v>
                </c:pt>
                <c:pt idx="75">
                  <c:v>13.3</c:v>
                </c:pt>
                <c:pt idx="76">
                  <c:v>13.5</c:v>
                </c:pt>
                <c:pt idx="77">
                  <c:v>13.7</c:v>
                </c:pt>
                <c:pt idx="78">
                  <c:v>13.6</c:v>
                </c:pt>
                <c:pt idx="79">
                  <c:v>14</c:v>
                </c:pt>
                <c:pt idx="80">
                  <c:v>14.2</c:v>
                </c:pt>
                <c:pt idx="81">
                  <c:v>14.5</c:v>
                </c:pt>
                <c:pt idx="82">
                  <c:v>14.5</c:v>
                </c:pt>
                <c:pt idx="83">
                  <c:v>14.6</c:v>
                </c:pt>
                <c:pt idx="84">
                  <c:v>15</c:v>
                </c:pt>
                <c:pt idx="85">
                  <c:v>15.2</c:v>
                </c:pt>
                <c:pt idx="86">
                  <c:v>15.4</c:v>
                </c:pt>
                <c:pt idx="87">
                  <c:v>15.4</c:v>
                </c:pt>
                <c:pt idx="88">
                  <c:v>15.6</c:v>
                </c:pt>
                <c:pt idx="89">
                  <c:v>15.7</c:v>
                </c:pt>
                <c:pt idx="90">
                  <c:v>15.8</c:v>
                </c:pt>
                <c:pt idx="91">
                  <c:v>16.1</c:v>
                </c:pt>
                <c:pt idx="92">
                  <c:v>15.9</c:v>
                </c:pt>
                <c:pt idx="93">
                  <c:v>15.8</c:v>
                </c:pt>
                <c:pt idx="94">
                  <c:v>15.8</c:v>
                </c:pt>
                <c:pt idx="95">
                  <c:v>16.1</c:v>
                </c:pt>
                <c:pt idx="96">
                  <c:v>16.2</c:v>
                </c:pt>
                <c:pt idx="97">
                  <c:v>16.3</c:v>
                </c:pt>
                <c:pt idx="98">
                  <c:v>16.5</c:v>
                </c:pt>
                <c:pt idx="99">
                  <c:v>16.8</c:v>
                </c:pt>
                <c:pt idx="100">
                  <c:v>17</c:v>
                </c:pt>
                <c:pt idx="101">
                  <c:v>17</c:v>
                </c:pt>
                <c:pt idx="102">
                  <c:v>17.2</c:v>
                </c:pt>
                <c:pt idx="103">
                  <c:v>17.3</c:v>
                </c:pt>
                <c:pt idx="104">
                  <c:v>17.6</c:v>
                </c:pt>
                <c:pt idx="105">
                  <c:v>17.9</c:v>
                </c:pt>
                <c:pt idx="106">
                  <c:v>18.3</c:v>
                </c:pt>
                <c:pt idx="107">
                  <c:v>17.7</c:v>
                </c:pt>
                <c:pt idx="108">
                  <c:v>18.2</c:v>
                </c:pt>
                <c:pt idx="109">
                  <c:v>18.2</c:v>
                </c:pt>
                <c:pt idx="110">
                  <c:v>18.2</c:v>
                </c:pt>
                <c:pt idx="111">
                  <c:v>18.2</c:v>
                </c:pt>
                <c:pt idx="112">
                  <c:v>18.8</c:v>
                </c:pt>
                <c:pt idx="113">
                  <c:v>19.2</c:v>
                </c:pt>
                <c:pt idx="114">
                  <c:v>19.2</c:v>
                </c:pt>
                <c:pt idx="115">
                  <c:v>19</c:v>
                </c:pt>
                <c:pt idx="116">
                  <c:v>18.9</c:v>
                </c:pt>
                <c:pt idx="117">
                  <c:v>19.2</c:v>
                </c:pt>
                <c:pt idx="118">
                  <c:v>19.4</c:v>
                </c:pt>
                <c:pt idx="119">
                  <c:v>20.1</c:v>
                </c:pt>
                <c:pt idx="120">
                  <c:v>20.5</c:v>
                </c:pt>
                <c:pt idx="121">
                  <c:v>20.5</c:v>
                </c:pt>
                <c:pt idx="122">
                  <c:v>21</c:v>
                </c:pt>
                <c:pt idx="123">
                  <c:v>20.2</c:v>
                </c:pt>
                <c:pt idx="124">
                  <c:v>19.9</c:v>
                </c:pt>
                <c:pt idx="125">
                  <c:v>19.9</c:v>
                </c:pt>
                <c:pt idx="126">
                  <c:v>19.8</c:v>
                </c:pt>
                <c:pt idx="127">
                  <c:v>19.9</c:v>
                </c:pt>
                <c:pt idx="128">
                  <c:v>20.4</c:v>
                </c:pt>
                <c:pt idx="129">
                  <c:v>21.1</c:v>
                </c:pt>
                <c:pt idx="130">
                  <c:v>21.6</c:v>
                </c:pt>
                <c:pt idx="131">
                  <c:v>21.9</c:v>
                </c:pt>
                <c:pt idx="132">
                  <c:v>22.2</c:v>
                </c:pt>
                <c:pt idx="133">
                  <c:v>23</c:v>
                </c:pt>
                <c:pt idx="134">
                  <c:v>23.4</c:v>
                </c:pt>
              </c:numCache>
            </c:numRef>
          </c:xVal>
          <c:yVal>
            <c:numRef>
              <c:f>Data!$Z$292:$Z$426</c:f>
              <c:numCache>
                <c:ptCount val="135"/>
                <c:pt idx="0">
                  <c:v>2393.000791165902</c:v>
                </c:pt>
                <c:pt idx="1">
                  <c:v>2411.5230285014422</c:v>
                </c:pt>
                <c:pt idx="2">
                  <c:v>2420.253691807465</c:v>
                </c:pt>
                <c:pt idx="3">
                  <c:v>2401.711991935412</c:v>
                </c:pt>
                <c:pt idx="4">
                  <c:v>2406.0710216271095</c:v>
                </c:pt>
                <c:pt idx="5">
                  <c:v>2382.124625404152</c:v>
                </c:pt>
                <c:pt idx="6">
                  <c:v>2340.9246254765862</c:v>
                </c:pt>
                <c:pt idx="7">
                  <c:v>2335.518758888949</c:v>
                </c:pt>
                <c:pt idx="8">
                  <c:v>2302.080707272355</c:v>
                </c:pt>
                <c:pt idx="9">
                  <c:v>2307.4648424360166</c:v>
                </c:pt>
                <c:pt idx="10">
                  <c:v>2287.0236743672526</c:v>
                </c:pt>
                <c:pt idx="11">
                  <c:v>2261.274967311696</c:v>
                </c:pt>
                <c:pt idx="12">
                  <c:v>2233.470339186971</c:v>
                </c:pt>
                <c:pt idx="13">
                  <c:v>2215.340598045433</c:v>
                </c:pt>
                <c:pt idx="14">
                  <c:v>2180.2601649886637</c:v>
                </c:pt>
                <c:pt idx="15">
                  <c:v>2163.3046688027302</c:v>
                </c:pt>
                <c:pt idx="16">
                  <c:v>2146.383722811259</c:v>
                </c:pt>
                <c:pt idx="17">
                  <c:v>2125.2809125417725</c:v>
                </c:pt>
                <c:pt idx="18">
                  <c:v>2072.757325844331</c:v>
                </c:pt>
                <c:pt idx="19">
                  <c:v>2066.4767622987492</c:v>
                </c:pt>
                <c:pt idx="20">
                  <c:v>2052.8851485831524</c:v>
                </c:pt>
                <c:pt idx="21">
                  <c:v>2034.102641870216</c:v>
                </c:pt>
                <c:pt idx="22">
                  <c:v>2007.0471372755483</c:v>
                </c:pt>
                <c:pt idx="23">
                  <c:v>1991.4781969508892</c:v>
                </c:pt>
                <c:pt idx="24">
                  <c:v>1971.799350688691</c:v>
                </c:pt>
                <c:pt idx="25">
                  <c:v>1960.4276134503302</c:v>
                </c:pt>
                <c:pt idx="26">
                  <c:v>1954.231405199649</c:v>
                </c:pt>
                <c:pt idx="27">
                  <c:v>1944.9457531979651</c:v>
                </c:pt>
                <c:pt idx="28">
                  <c:v>1941.852841855981</c:v>
                </c:pt>
                <c:pt idx="29">
                  <c:v>1949.071427793822</c:v>
                </c:pt>
                <c:pt idx="30">
                  <c:v>1905.8537394589866</c:v>
                </c:pt>
                <c:pt idx="31">
                  <c:v>1899.6981043572373</c:v>
                </c:pt>
                <c:pt idx="32">
                  <c:v>1852.6558894952288</c:v>
                </c:pt>
                <c:pt idx="33">
                  <c:v>1802.837115370176</c:v>
                </c:pt>
                <c:pt idx="34">
                  <c:v>1769.453334611869</c:v>
                </c:pt>
                <c:pt idx="35">
                  <c:v>1732.1819430220794</c:v>
                </c:pt>
                <c:pt idx="36">
                  <c:v>1739.2204685514284</c:v>
                </c:pt>
                <c:pt idx="37">
                  <c:v>1739.2204685514284</c:v>
                </c:pt>
                <c:pt idx="38">
                  <c:v>1731.1769262133496</c:v>
                </c:pt>
                <c:pt idx="39">
                  <c:v>1717.1194477403546</c:v>
                </c:pt>
                <c:pt idx="40">
                  <c:v>1701.0828438483559</c:v>
                </c:pt>
                <c:pt idx="41">
                  <c:v>1697.078527256232</c:v>
                </c:pt>
                <c:pt idx="42">
                  <c:v>1681.0805425426186</c:v>
                </c:pt>
                <c:pt idx="43">
                  <c:v>1677.085857500097</c:v>
                </c:pt>
                <c:pt idx="44">
                  <c:v>1648.1817186384885</c:v>
                </c:pt>
                <c:pt idx="45">
                  <c:v>1639.2318869418884</c:v>
                </c:pt>
                <c:pt idx="46">
                  <c:v>1608.4783134681588</c:v>
                </c:pt>
                <c:pt idx="47">
                  <c:v>1583.7597402000245</c:v>
                </c:pt>
                <c:pt idx="48">
                  <c:v>1566.993041312458</c:v>
                </c:pt>
                <c:pt idx="49">
                  <c:v>1550.2601282453354</c:v>
                </c:pt>
                <c:pt idx="50">
                  <c:v>1519.8337018479258</c:v>
                </c:pt>
                <c:pt idx="51">
                  <c:v>1509.063970326882</c:v>
                </c:pt>
                <c:pt idx="52">
                  <c:v>1505.1511648017822</c:v>
                </c:pt>
                <c:pt idx="53">
                  <c:v>1500.2627491828912</c:v>
                </c:pt>
                <c:pt idx="54">
                  <c:v>1454.4517621135294</c:v>
                </c:pt>
                <c:pt idx="55">
                  <c:v>1411.792723711897</c:v>
                </c:pt>
                <c:pt idx="56">
                  <c:v>1398.2652225578706</c:v>
                </c:pt>
                <c:pt idx="57">
                  <c:v>1375.1263671207125</c:v>
                </c:pt>
                <c:pt idx="58">
                  <c:v>1342.4563010682689</c:v>
                </c:pt>
                <c:pt idx="59">
                  <c:v>1329.9986946886772</c:v>
                </c:pt>
                <c:pt idx="60">
                  <c:v>1329.0411909260727</c:v>
                </c:pt>
                <c:pt idx="61">
                  <c:v>1309.9142646486625</c:v>
                </c:pt>
                <c:pt idx="62">
                  <c:v>1278.4508369990353</c:v>
                </c:pt>
                <c:pt idx="63">
                  <c:v>1253.7451618726136</c:v>
                </c:pt>
                <c:pt idx="64">
                  <c:v>1231.9512449231374</c:v>
                </c:pt>
                <c:pt idx="65">
                  <c:v>1206.439853515032</c:v>
                </c:pt>
                <c:pt idx="66">
                  <c:v>1189.4756977233912</c:v>
                </c:pt>
                <c:pt idx="67">
                  <c:v>1170.6671928035375</c:v>
                </c:pt>
                <c:pt idx="68">
                  <c:v>1175.36532666125</c:v>
                </c:pt>
                <c:pt idx="69">
                  <c:v>1141.5979414438787</c:v>
                </c:pt>
                <c:pt idx="70">
                  <c:v>1112.6300965573041</c:v>
                </c:pt>
                <c:pt idx="71">
                  <c:v>1132.2424296701602</c:v>
                </c:pt>
                <c:pt idx="72">
                  <c:v>1095.8563140951842</c:v>
                </c:pt>
                <c:pt idx="73">
                  <c:v>1084.6925866167642</c:v>
                </c:pt>
                <c:pt idx="74">
                  <c:v>1080.9746768291147</c:v>
                </c:pt>
                <c:pt idx="75">
                  <c:v>1062.410056148037</c:v>
                </c:pt>
                <c:pt idx="76">
                  <c:v>1040.1871578571026</c:v>
                </c:pt>
                <c:pt idx="77">
                  <c:v>1024.481843799804</c:v>
                </c:pt>
                <c:pt idx="78">
                  <c:v>1020.7907885675681</c:v>
                </c:pt>
                <c:pt idx="79">
                  <c:v>988.563848077733</c:v>
                </c:pt>
                <c:pt idx="80">
                  <c:v>965.6209386054572</c:v>
                </c:pt>
                <c:pt idx="81">
                  <c:v>947.3121419215622</c:v>
                </c:pt>
                <c:pt idx="82">
                  <c:v>959.2082669200098</c:v>
                </c:pt>
                <c:pt idx="83">
                  <c:v>921.7474556039869</c:v>
                </c:pt>
                <c:pt idx="84">
                  <c:v>889.9018790713517</c:v>
                </c:pt>
                <c:pt idx="85">
                  <c:v>869.0410869791824</c:v>
                </c:pt>
                <c:pt idx="86">
                  <c:v>858.1779636089669</c:v>
                </c:pt>
                <c:pt idx="87">
                  <c:v>850.0399368947989</c:v>
                </c:pt>
                <c:pt idx="88">
                  <c:v>825.6736001111055</c:v>
                </c:pt>
                <c:pt idx="89">
                  <c:v>821.1691511956634</c:v>
                </c:pt>
                <c:pt idx="90">
                  <c:v>799.5817437901604</c:v>
                </c:pt>
                <c:pt idx="91">
                  <c:v>784.3245470285311</c:v>
                </c:pt>
                <c:pt idx="92">
                  <c:v>808.5696777469603</c:v>
                </c:pt>
                <c:pt idx="93">
                  <c:v>781.6350080991092</c:v>
                </c:pt>
                <c:pt idx="94">
                  <c:v>794.1936492751764</c:v>
                </c:pt>
                <c:pt idx="95">
                  <c:v>751.2142923999379</c:v>
                </c:pt>
                <c:pt idx="96">
                  <c:v>748.5354543621883</c:v>
                </c:pt>
                <c:pt idx="97">
                  <c:v>744.0726438221382</c:v>
                </c:pt>
                <c:pt idx="98">
                  <c:v>723.5745511430463</c:v>
                </c:pt>
                <c:pt idx="99">
                  <c:v>698.6884532688556</c:v>
                </c:pt>
                <c:pt idx="100">
                  <c:v>686.2733164829367</c:v>
                </c:pt>
                <c:pt idx="101">
                  <c:v>671.2227048331912</c:v>
                </c:pt>
                <c:pt idx="102">
                  <c:v>660.6151436223947</c:v>
                </c:pt>
                <c:pt idx="103">
                  <c:v>630.6337638465016</c:v>
                </c:pt>
                <c:pt idx="104">
                  <c:v>600.7602424046626</c:v>
                </c:pt>
                <c:pt idx="105">
                  <c:v>576.23895919713</c:v>
                </c:pt>
                <c:pt idx="106">
                  <c:v>559.6406604649345</c:v>
                </c:pt>
                <c:pt idx="107">
                  <c:v>608.6574863398702</c:v>
                </c:pt>
                <c:pt idx="108">
                  <c:v>612.169784741392</c:v>
                </c:pt>
                <c:pt idx="109">
                  <c:v>588.4905494907911</c:v>
                </c:pt>
                <c:pt idx="110">
                  <c:v>578.8627787056098</c:v>
                </c:pt>
                <c:pt idx="111">
                  <c:v>553.5338513853777</c:v>
                </c:pt>
                <c:pt idx="112">
                  <c:v>513.5147311735204</c:v>
                </c:pt>
                <c:pt idx="113">
                  <c:v>494.4431150876063</c:v>
                </c:pt>
                <c:pt idx="114">
                  <c:v>494.4431150876063</c:v>
                </c:pt>
                <c:pt idx="115">
                  <c:v>491.8458305837125</c:v>
                </c:pt>
                <c:pt idx="116">
                  <c:v>484.05884774186217</c:v>
                </c:pt>
                <c:pt idx="117">
                  <c:v>455.56888942431385</c:v>
                </c:pt>
                <c:pt idx="118">
                  <c:v>440.0700126006182</c:v>
                </c:pt>
                <c:pt idx="119">
                  <c:v>381.77838340156853</c:v>
                </c:pt>
                <c:pt idx="120">
                  <c:v>367.2691887627418</c:v>
                </c:pt>
                <c:pt idx="121">
                  <c:v>369.82779342695255</c:v>
                </c:pt>
                <c:pt idx="122">
                  <c:v>353.63659572017707</c:v>
                </c:pt>
                <c:pt idx="123">
                  <c:v>361.3021752529953</c:v>
                </c:pt>
                <c:pt idx="124">
                  <c:v>357.04264637170365</c:v>
                </c:pt>
                <c:pt idx="125">
                  <c:v>349.38099609236906</c:v>
                </c:pt>
                <c:pt idx="126">
                  <c:v>328.9844212150654</c:v>
                </c:pt>
                <c:pt idx="127">
                  <c:v>316.2619560758931</c:v>
                </c:pt>
                <c:pt idx="128">
                  <c:v>270.62180310895474</c:v>
                </c:pt>
                <c:pt idx="129">
                  <c:v>232.77903046690267</c:v>
                </c:pt>
                <c:pt idx="130">
                  <c:v>185.09110249866137</c:v>
                </c:pt>
                <c:pt idx="131">
                  <c:v>130.21348307256488</c:v>
                </c:pt>
                <c:pt idx="132">
                  <c:v>86.40614286170364</c:v>
                </c:pt>
                <c:pt idx="133">
                  <c:v>48.571116719989206</c:v>
                </c:pt>
                <c:pt idx="134">
                  <c:v>10.09081966395506</c:v>
                </c:pt>
              </c:numCache>
            </c:numRef>
          </c:yVal>
          <c:smooth val="0"/>
        </c:ser>
        <c:axId val="39725420"/>
        <c:axId val="21984461"/>
      </c:scatterChart>
      <c:valAx>
        <c:axId val="397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984461"/>
        <c:crosses val="autoZero"/>
        <c:crossBetween val="midCat"/>
        <c:dispUnits/>
      </c:valAx>
      <c:valAx>
        <c:axId val="2198446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25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7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3" max="3" width="9.57421875" style="2" bestFit="1" customWidth="1"/>
    <col min="4" max="4" width="9.57421875" style="3" bestFit="1" customWidth="1"/>
    <col min="5" max="6" width="9.140625" style="4" customWidth="1"/>
    <col min="7" max="7" width="9.7109375" style="63" bestFit="1" customWidth="1"/>
    <col min="8" max="8" width="10.28125" style="63" bestFit="1" customWidth="1"/>
    <col min="9" max="9" width="9.140625" style="5" customWidth="1"/>
    <col min="20" max="21" width="9.140625" style="44" customWidth="1"/>
    <col min="23" max="24" width="9.140625" style="49" customWidth="1"/>
    <col min="26" max="26" width="9.140625" style="47" customWidth="1"/>
  </cols>
  <sheetData>
    <row r="1" spans="1:48" s="31" customFormat="1" ht="12.75">
      <c r="A1" s="23" t="s">
        <v>35</v>
      </c>
      <c r="B1" s="24"/>
      <c r="C1" s="60"/>
      <c r="D1" s="26"/>
      <c r="E1" s="27"/>
      <c r="F1" s="28"/>
      <c r="G1" s="60"/>
      <c r="H1" s="60"/>
      <c r="I1" s="29"/>
      <c r="J1" s="29"/>
      <c r="K1" s="30"/>
      <c r="L1" s="30"/>
      <c r="M1" s="30"/>
      <c r="N1" s="32"/>
      <c r="O1" s="32"/>
      <c r="P1" s="33"/>
      <c r="Q1" s="5"/>
      <c r="R1" s="61"/>
      <c r="S1" s="61"/>
      <c r="T1" s="27"/>
      <c r="U1" s="27"/>
      <c r="V1" s="62"/>
      <c r="W1" s="34"/>
      <c r="X1" s="27"/>
      <c r="Y1" s="27"/>
      <c r="Z1" s="32"/>
      <c r="AA1" s="32"/>
      <c r="AB1" s="32"/>
      <c r="AC1" s="37"/>
      <c r="AD1" s="32"/>
      <c r="AE1" s="36"/>
      <c r="AF1" s="37"/>
      <c r="AG1" s="29"/>
      <c r="AH1" s="38"/>
      <c r="AI1" s="39"/>
      <c r="AJ1" s="40"/>
      <c r="AK1" s="40"/>
      <c r="AL1" s="24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s="31" customFormat="1" ht="12.75">
      <c r="A2" s="31" t="s">
        <v>1483</v>
      </c>
      <c r="B2" s="24"/>
      <c r="C2" s="60"/>
      <c r="D2" s="26"/>
      <c r="E2" s="27"/>
      <c r="F2" s="28"/>
      <c r="G2" s="60"/>
      <c r="H2" s="60"/>
      <c r="I2" s="29"/>
      <c r="J2" s="29"/>
      <c r="K2" s="30"/>
      <c r="L2" s="30"/>
      <c r="M2" s="30"/>
      <c r="N2" s="32"/>
      <c r="O2" s="32"/>
      <c r="P2" s="33"/>
      <c r="Q2" s="5"/>
      <c r="R2" s="61"/>
      <c r="S2" s="61"/>
      <c r="T2" s="27"/>
      <c r="U2" s="27"/>
      <c r="V2" s="62"/>
      <c r="W2" s="34"/>
      <c r="X2" s="27"/>
      <c r="Y2" s="27"/>
      <c r="Z2" s="32"/>
      <c r="AA2" s="32"/>
      <c r="AB2" s="32"/>
      <c r="AC2" s="37"/>
      <c r="AD2" s="32"/>
      <c r="AE2" s="36"/>
      <c r="AF2" s="37"/>
      <c r="AG2" s="29"/>
      <c r="AH2" s="38"/>
      <c r="AI2" s="39"/>
      <c r="AJ2" s="40"/>
      <c r="AK2" s="40"/>
      <c r="AL2" s="24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1:48" s="31" customFormat="1" ht="12.75">
      <c r="A3" s="31" t="s">
        <v>1479</v>
      </c>
      <c r="B3" s="24"/>
      <c r="C3" s="60"/>
      <c r="D3" s="26"/>
      <c r="E3" s="27"/>
      <c r="F3" s="28"/>
      <c r="G3" s="60"/>
      <c r="H3" s="60"/>
      <c r="I3" s="29"/>
      <c r="J3" s="29"/>
      <c r="K3" s="30"/>
      <c r="L3" s="30"/>
      <c r="M3" s="30"/>
      <c r="N3" s="32"/>
      <c r="O3" s="32"/>
      <c r="P3" s="33"/>
      <c r="Q3" s="5"/>
      <c r="R3" s="61"/>
      <c r="S3" s="61"/>
      <c r="T3" s="27"/>
      <c r="U3" s="27"/>
      <c r="V3" s="62"/>
      <c r="W3" s="34"/>
      <c r="X3" s="27"/>
      <c r="Y3" s="27"/>
      <c r="Z3" s="32"/>
      <c r="AA3" s="32"/>
      <c r="AB3" s="32"/>
      <c r="AC3" s="37"/>
      <c r="AD3" s="32"/>
      <c r="AE3" s="36"/>
      <c r="AF3" s="37"/>
      <c r="AG3" s="29"/>
      <c r="AH3" s="38"/>
      <c r="AI3" s="39"/>
      <c r="AJ3" s="40"/>
      <c r="AK3" s="40"/>
      <c r="AL3" s="24"/>
      <c r="AM3" s="41"/>
      <c r="AN3" s="41"/>
      <c r="AO3" s="41"/>
      <c r="AP3" s="41"/>
      <c r="AQ3" s="41"/>
      <c r="AR3" s="41"/>
      <c r="AS3" s="41"/>
      <c r="AT3" s="41"/>
      <c r="AU3" s="41"/>
      <c r="AV3" s="41"/>
    </row>
    <row r="4" spans="1:45" s="31" customFormat="1" ht="12.75">
      <c r="A4" s="31" t="s">
        <v>36</v>
      </c>
      <c r="B4" s="24"/>
      <c r="C4" s="25"/>
      <c r="D4" s="26"/>
      <c r="E4" s="27"/>
      <c r="F4" s="28"/>
      <c r="G4" s="60"/>
      <c r="H4" s="60"/>
      <c r="I4" s="29"/>
      <c r="J4" s="29"/>
      <c r="K4" s="30"/>
      <c r="L4" s="30"/>
      <c r="M4" s="30"/>
      <c r="N4" s="32"/>
      <c r="O4" s="32"/>
      <c r="P4" s="33"/>
      <c r="Q4" s="33"/>
      <c r="R4" s="33"/>
      <c r="S4" s="34"/>
      <c r="T4" s="27"/>
      <c r="U4" s="27"/>
      <c r="V4" s="34"/>
      <c r="W4" s="35"/>
      <c r="X4" s="35"/>
      <c r="Y4" s="36"/>
      <c r="Z4" s="32"/>
      <c r="AA4" s="27"/>
      <c r="AB4" s="36"/>
      <c r="AC4" s="37"/>
      <c r="AD4" s="29"/>
      <c r="AE4" s="38"/>
      <c r="AF4" s="39"/>
      <c r="AG4" s="40"/>
      <c r="AH4" s="40"/>
      <c r="AI4" s="24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31" customFormat="1" ht="12.75">
      <c r="A5" s="31" t="s">
        <v>37</v>
      </c>
      <c r="B5" s="24"/>
      <c r="C5" s="25"/>
      <c r="D5" s="26"/>
      <c r="E5" s="27"/>
      <c r="F5" s="28"/>
      <c r="G5" s="60"/>
      <c r="H5" s="60"/>
      <c r="I5" s="29"/>
      <c r="J5" s="29"/>
      <c r="K5" s="30"/>
      <c r="L5" s="30"/>
      <c r="M5" s="30"/>
      <c r="N5" s="32"/>
      <c r="O5" s="32"/>
      <c r="P5" s="33"/>
      <c r="Q5" s="33"/>
      <c r="R5" s="33"/>
      <c r="S5" s="34"/>
      <c r="T5" s="27"/>
      <c r="U5" s="27"/>
      <c r="V5" s="34"/>
      <c r="W5" s="35"/>
      <c r="X5" s="35"/>
      <c r="Y5" s="36"/>
      <c r="Z5" s="32"/>
      <c r="AA5" s="27"/>
      <c r="AB5" s="36"/>
      <c r="AC5" s="37"/>
      <c r="AD5" s="29"/>
      <c r="AE5" s="38"/>
      <c r="AF5" s="39"/>
      <c r="AG5" s="40"/>
      <c r="AH5" s="40"/>
      <c r="AI5" s="24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ht="12.75">
      <c r="A6" t="s">
        <v>38</v>
      </c>
      <c r="B6" s="42"/>
      <c r="D6" s="43"/>
      <c r="E6" s="44"/>
      <c r="F6" s="45"/>
      <c r="I6" s="46"/>
      <c r="J6" s="46"/>
      <c r="K6" s="6"/>
      <c r="L6" s="6"/>
      <c r="M6" s="6"/>
      <c r="N6" s="47"/>
      <c r="O6" s="47"/>
      <c r="P6" s="5"/>
      <c r="Q6" s="5"/>
      <c r="R6" s="5"/>
      <c r="S6" s="48"/>
      <c r="V6" s="48"/>
      <c r="Y6" s="50"/>
      <c r="AA6" s="44"/>
      <c r="AB6" s="50"/>
      <c r="AC6" s="51"/>
      <c r="AD6" s="46"/>
      <c r="AE6" s="52"/>
      <c r="AF6" s="53"/>
      <c r="AG6" s="54"/>
      <c r="AH6" s="54"/>
      <c r="AI6" s="42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27" ht="14.25">
      <c r="A7" s="7" t="s">
        <v>0</v>
      </c>
      <c r="B7" s="8" t="s">
        <v>1</v>
      </c>
      <c r="C7" s="9" t="s">
        <v>2</v>
      </c>
      <c r="D7" s="10" t="s">
        <v>3</v>
      </c>
      <c r="E7" s="11" t="s">
        <v>4</v>
      </c>
      <c r="F7" s="12" t="s">
        <v>5</v>
      </c>
      <c r="G7" s="64" t="s">
        <v>1480</v>
      </c>
      <c r="H7" s="64" t="s">
        <v>1481</v>
      </c>
      <c r="I7" s="13" t="s">
        <v>6</v>
      </c>
      <c r="J7" s="14" t="s">
        <v>7</v>
      </c>
      <c r="K7" s="15" t="s">
        <v>8</v>
      </c>
      <c r="L7" s="15" t="s">
        <v>9</v>
      </c>
      <c r="M7" s="15" t="s">
        <v>10</v>
      </c>
      <c r="N7" s="16" t="s">
        <v>11</v>
      </c>
      <c r="O7" s="17" t="s">
        <v>12</v>
      </c>
      <c r="P7" s="17" t="s">
        <v>13</v>
      </c>
      <c r="Q7" s="17" t="s">
        <v>14</v>
      </c>
      <c r="R7" s="18" t="s">
        <v>15</v>
      </c>
      <c r="S7" s="19" t="s">
        <v>16</v>
      </c>
      <c r="T7" s="8" t="s">
        <v>17</v>
      </c>
      <c r="U7" s="8" t="s">
        <v>18</v>
      </c>
      <c r="V7" s="19" t="s">
        <v>19</v>
      </c>
      <c r="W7" s="20" t="s">
        <v>20</v>
      </c>
      <c r="X7" s="20" t="s">
        <v>21</v>
      </c>
      <c r="Y7" s="21" t="s">
        <v>22</v>
      </c>
      <c r="Z7" s="16" t="s">
        <v>11</v>
      </c>
      <c r="AA7" s="5"/>
    </row>
    <row r="8" spans="1:27" ht="14.25">
      <c r="A8" s="22" t="s">
        <v>23</v>
      </c>
      <c r="B8" s="8">
        <v>2001</v>
      </c>
      <c r="C8" s="9" t="s">
        <v>24</v>
      </c>
      <c r="D8" s="10" t="s">
        <v>25</v>
      </c>
      <c r="E8" s="11" t="s">
        <v>26</v>
      </c>
      <c r="F8" s="12" t="s">
        <v>27</v>
      </c>
      <c r="G8" s="64" t="s">
        <v>1482</v>
      </c>
      <c r="H8" s="64" t="s">
        <v>1482</v>
      </c>
      <c r="I8" s="13" t="s">
        <v>28</v>
      </c>
      <c r="J8" s="14" t="s">
        <v>28</v>
      </c>
      <c r="K8" s="15" t="s">
        <v>29</v>
      </c>
      <c r="L8" s="15" t="s">
        <v>29</v>
      </c>
      <c r="M8" s="15" t="s">
        <v>29</v>
      </c>
      <c r="N8" s="16" t="s">
        <v>29</v>
      </c>
      <c r="O8" s="17" t="s">
        <v>30</v>
      </c>
      <c r="P8" s="17" t="s">
        <v>31</v>
      </c>
      <c r="Q8" s="17" t="s">
        <v>32</v>
      </c>
      <c r="R8" s="18" t="s">
        <v>33</v>
      </c>
      <c r="S8" s="19" t="s">
        <v>34</v>
      </c>
      <c r="T8" s="8" t="s">
        <v>32</v>
      </c>
      <c r="U8" s="8" t="s">
        <v>32</v>
      </c>
      <c r="V8" s="19" t="s">
        <v>34</v>
      </c>
      <c r="W8" s="20" t="s">
        <v>32</v>
      </c>
      <c r="X8" s="20" t="s">
        <v>32</v>
      </c>
      <c r="Y8" s="21" t="s">
        <v>34</v>
      </c>
      <c r="Z8" s="16" t="s">
        <v>29</v>
      </c>
      <c r="AA8" s="5"/>
    </row>
    <row r="9" spans="1:27" ht="12.75">
      <c r="A9" s="1">
        <v>37046</v>
      </c>
      <c r="B9" s="42">
        <v>155</v>
      </c>
      <c r="C9" s="2">
        <v>0.693310201</v>
      </c>
      <c r="D9" s="56">
        <v>0.693310201</v>
      </c>
      <c r="E9" s="4">
        <v>0</v>
      </c>
      <c r="F9" s="45">
        <v>0</v>
      </c>
      <c r="G9" s="63">
        <v>38.97798283</v>
      </c>
      <c r="H9" s="63">
        <v>-76.9197605</v>
      </c>
      <c r="I9" s="46">
        <v>1059.9</v>
      </c>
      <c r="J9" s="5">
        <f>I9-45.5</f>
        <v>1014.4000000000001</v>
      </c>
      <c r="K9" s="6">
        <f>(8303.951372*(LN(1013.25/J9)))</f>
        <v>-9.419322961785946</v>
      </c>
      <c r="L9" s="58">
        <f>(K9+26.5)</f>
        <v>17.080677038214056</v>
      </c>
      <c r="M9" s="58">
        <f aca="true" t="shared" si="0" ref="M9:M72">(K9+48.5)</f>
        <v>39.080677038214056</v>
      </c>
      <c r="N9" s="47">
        <f>AVERAGE(L9:M9)</f>
        <v>28.080677038214056</v>
      </c>
      <c r="O9" s="5">
        <v>24.1</v>
      </c>
      <c r="P9" s="5">
        <v>52.6</v>
      </c>
      <c r="S9" s="48"/>
      <c r="V9" s="48"/>
      <c r="Y9" s="51">
        <v>-0.047</v>
      </c>
      <c r="Z9" s="47">
        <v>28.080677038214056</v>
      </c>
      <c r="AA9" s="5"/>
    </row>
    <row r="10" spans="1:27" ht="12.75">
      <c r="A10" s="1">
        <v>37046</v>
      </c>
      <c r="B10" s="42">
        <v>155</v>
      </c>
      <c r="C10" s="2">
        <v>0.693402767</v>
      </c>
      <c r="D10" s="56">
        <v>0.693402767</v>
      </c>
      <c r="E10" s="4">
        <v>8</v>
      </c>
      <c r="F10" s="45">
        <v>0</v>
      </c>
      <c r="G10" s="63">
        <v>38.97797806</v>
      </c>
      <c r="H10" s="63">
        <v>-76.91975286</v>
      </c>
      <c r="I10" s="46">
        <v>1060.3</v>
      </c>
      <c r="J10" s="5">
        <f aca="true" t="shared" si="1" ref="J10:J73">I10-45.5</f>
        <v>1014.8</v>
      </c>
      <c r="K10" s="6">
        <f aca="true" t="shared" si="2" ref="K10:K73">(8303.951372*(LN(1013.25/J10)))</f>
        <v>-12.693106316626253</v>
      </c>
      <c r="L10" s="58">
        <f>(K10+26.5)</f>
        <v>13.806893683373747</v>
      </c>
      <c r="M10" s="58">
        <f t="shared" si="0"/>
        <v>35.806893683373744</v>
      </c>
      <c r="N10" s="47">
        <f aca="true" t="shared" si="3" ref="N10:N73">AVERAGE(L10:M10)</f>
        <v>24.806893683373744</v>
      </c>
      <c r="O10" s="5">
        <v>24.2</v>
      </c>
      <c r="P10" s="5">
        <v>53</v>
      </c>
      <c r="S10" s="48"/>
      <c r="V10" s="48"/>
      <c r="Y10" s="51">
        <v>-0.049</v>
      </c>
      <c r="Z10" s="47">
        <v>24.806893683373744</v>
      </c>
      <c r="AA10" s="5"/>
    </row>
    <row r="11" spans="1:27" ht="12.75">
      <c r="A11" s="1">
        <v>37046</v>
      </c>
      <c r="B11" s="42">
        <v>155</v>
      </c>
      <c r="C11" s="2">
        <v>0.693518519</v>
      </c>
      <c r="D11" s="56">
        <v>0.693518519</v>
      </c>
      <c r="E11" s="4">
        <v>18</v>
      </c>
      <c r="F11" s="45">
        <v>0</v>
      </c>
      <c r="G11" s="63">
        <v>38.97797211</v>
      </c>
      <c r="H11" s="63">
        <v>-76.91974334</v>
      </c>
      <c r="I11" s="46">
        <v>1060</v>
      </c>
      <c r="J11" s="5">
        <f t="shared" si="1"/>
        <v>1014.5</v>
      </c>
      <c r="K11" s="6">
        <f t="shared" si="2"/>
        <v>-10.237889808719332</v>
      </c>
      <c r="L11" s="58">
        <f>(K11+26.5)</f>
        <v>16.26211019128067</v>
      </c>
      <c r="M11" s="58">
        <f t="shared" si="0"/>
        <v>38.26211019128067</v>
      </c>
      <c r="N11" s="47">
        <f t="shared" si="3"/>
        <v>27.26211019128067</v>
      </c>
      <c r="O11" s="5">
        <v>24.2</v>
      </c>
      <c r="P11" s="5">
        <v>53.3</v>
      </c>
      <c r="S11" s="48"/>
      <c r="V11" s="48"/>
      <c r="Y11" s="51">
        <v>-0.049</v>
      </c>
      <c r="Z11" s="47">
        <v>27.26211019128067</v>
      </c>
      <c r="AA11" s="5"/>
    </row>
    <row r="12" spans="1:27" ht="12.75">
      <c r="A12" s="1">
        <v>37046</v>
      </c>
      <c r="B12" s="42">
        <v>155</v>
      </c>
      <c r="C12" s="2">
        <v>0.693634272</v>
      </c>
      <c r="D12" s="56">
        <v>0.693634272</v>
      </c>
      <c r="E12" s="4">
        <v>28</v>
      </c>
      <c r="F12" s="45">
        <v>0</v>
      </c>
      <c r="G12" s="63">
        <v>38.97796622</v>
      </c>
      <c r="H12" s="63">
        <v>-76.91973389</v>
      </c>
      <c r="I12" s="46">
        <v>1060.1</v>
      </c>
      <c r="J12" s="5">
        <f t="shared" si="1"/>
        <v>1014.5999999999999</v>
      </c>
      <c r="K12" s="6">
        <f t="shared" si="2"/>
        <v>-11.056375972902298</v>
      </c>
      <c r="L12" s="58">
        <f>(K12+26.5)</f>
        <v>15.443624027097702</v>
      </c>
      <c r="M12" s="58">
        <f t="shared" si="0"/>
        <v>37.4436240270977</v>
      </c>
      <c r="N12" s="47">
        <f t="shared" si="3"/>
        <v>26.443624027097698</v>
      </c>
      <c r="O12" s="5">
        <v>24.2</v>
      </c>
      <c r="P12" s="5">
        <v>53.9</v>
      </c>
      <c r="S12" s="48"/>
      <c r="V12" s="48"/>
      <c r="Y12" s="51">
        <v>-0.05</v>
      </c>
      <c r="Z12" s="47">
        <v>26.443624027097698</v>
      </c>
      <c r="AA12" s="5"/>
    </row>
    <row r="13" spans="1:27" ht="12.75">
      <c r="A13" s="1">
        <v>37046</v>
      </c>
      <c r="B13" s="42">
        <v>155</v>
      </c>
      <c r="C13" s="2">
        <v>0.693750024</v>
      </c>
      <c r="D13" s="56">
        <v>0.693750024</v>
      </c>
      <c r="E13" s="4">
        <v>38</v>
      </c>
      <c r="F13" s="45">
        <v>0</v>
      </c>
      <c r="G13" s="63">
        <v>38.97796027</v>
      </c>
      <c r="H13" s="63">
        <v>-76.91972436</v>
      </c>
      <c r="I13" s="46">
        <v>1060.3</v>
      </c>
      <c r="J13" s="5">
        <f t="shared" si="1"/>
        <v>1014.8</v>
      </c>
      <c r="K13" s="6">
        <f t="shared" si="2"/>
        <v>-12.693106316626253</v>
      </c>
      <c r="L13" s="58">
        <f aca="true" t="shared" si="4" ref="L13:L76">(K13+26.5)</f>
        <v>13.806893683373747</v>
      </c>
      <c r="M13" s="58">
        <f t="shared" si="0"/>
        <v>35.806893683373744</v>
      </c>
      <c r="N13" s="47">
        <f t="shared" si="3"/>
        <v>24.806893683373744</v>
      </c>
      <c r="O13" s="5">
        <v>24.4</v>
      </c>
      <c r="P13" s="5">
        <v>53.5</v>
      </c>
      <c r="S13" s="48"/>
      <c r="V13" s="48"/>
      <c r="Y13" s="51">
        <v>-0.049</v>
      </c>
      <c r="Z13" s="47">
        <v>24.806893683373744</v>
      </c>
      <c r="AA13" s="5"/>
    </row>
    <row r="14" spans="1:27" ht="12.75">
      <c r="A14" s="1">
        <v>37046</v>
      </c>
      <c r="B14" s="42">
        <v>155</v>
      </c>
      <c r="C14" s="2">
        <v>0.693865716</v>
      </c>
      <c r="D14" s="56">
        <v>0.693865716</v>
      </c>
      <c r="E14" s="4">
        <v>48</v>
      </c>
      <c r="F14" s="45">
        <v>0</v>
      </c>
      <c r="G14" s="63">
        <v>38.97795432</v>
      </c>
      <c r="H14" s="63">
        <v>-76.91971483</v>
      </c>
      <c r="I14" s="46">
        <v>1060</v>
      </c>
      <c r="J14" s="5">
        <f t="shared" si="1"/>
        <v>1014.5</v>
      </c>
      <c r="K14" s="6">
        <f t="shared" si="2"/>
        <v>-10.237889808719332</v>
      </c>
      <c r="L14" s="58">
        <f t="shared" si="4"/>
        <v>16.26211019128067</v>
      </c>
      <c r="M14" s="58">
        <f t="shared" si="0"/>
        <v>38.26211019128067</v>
      </c>
      <c r="N14" s="47">
        <f t="shared" si="3"/>
        <v>27.26211019128067</v>
      </c>
      <c r="O14" s="5">
        <v>24.7</v>
      </c>
      <c r="P14" s="5">
        <v>54.5</v>
      </c>
      <c r="S14" s="48"/>
      <c r="V14" s="48"/>
      <c r="Y14" s="51">
        <v>-0.049</v>
      </c>
      <c r="Z14" s="47">
        <v>27.26211019128067</v>
      </c>
      <c r="AA14" s="5"/>
    </row>
    <row r="15" spans="1:27" ht="12.75">
      <c r="A15" s="1">
        <v>37046</v>
      </c>
      <c r="B15" s="42">
        <v>155</v>
      </c>
      <c r="C15" s="2">
        <v>0.693981469</v>
      </c>
      <c r="D15" s="56">
        <v>0.693981469</v>
      </c>
      <c r="E15" s="4">
        <v>58</v>
      </c>
      <c r="F15" s="45">
        <v>0</v>
      </c>
      <c r="G15" s="63">
        <v>38.97794842</v>
      </c>
      <c r="H15" s="63">
        <v>-76.91970539</v>
      </c>
      <c r="I15" s="46">
        <v>1060.2</v>
      </c>
      <c r="J15" s="5">
        <f t="shared" si="1"/>
        <v>1014.7</v>
      </c>
      <c r="K15" s="6">
        <f t="shared" si="2"/>
        <v>-11.874781470239409</v>
      </c>
      <c r="L15" s="58">
        <f t="shared" si="4"/>
        <v>14.625218529760591</v>
      </c>
      <c r="M15" s="58">
        <f t="shared" si="0"/>
        <v>36.62521852976059</v>
      </c>
      <c r="N15" s="47">
        <f t="shared" si="3"/>
        <v>25.625218529760588</v>
      </c>
      <c r="O15" s="5">
        <v>24.8</v>
      </c>
      <c r="P15" s="5">
        <v>53.1</v>
      </c>
      <c r="S15" s="48"/>
      <c r="V15" s="48"/>
      <c r="Y15" s="51">
        <v>-0.048</v>
      </c>
      <c r="Z15" s="47">
        <v>25.625218529760588</v>
      </c>
      <c r="AA15" s="5"/>
    </row>
    <row r="16" spans="1:27" ht="12.75">
      <c r="A16" s="1">
        <v>37046</v>
      </c>
      <c r="B16" s="42">
        <v>155</v>
      </c>
      <c r="C16" s="2">
        <v>0.694097221</v>
      </c>
      <c r="D16" s="56">
        <v>0.694097221</v>
      </c>
      <c r="E16" s="4">
        <v>68</v>
      </c>
      <c r="F16" s="45">
        <v>0</v>
      </c>
      <c r="G16" s="63">
        <v>38.97794247</v>
      </c>
      <c r="H16" s="63">
        <v>-76.91969586</v>
      </c>
      <c r="I16" s="46">
        <v>1060.3</v>
      </c>
      <c r="J16" s="5">
        <f t="shared" si="1"/>
        <v>1014.8</v>
      </c>
      <c r="K16" s="6">
        <f t="shared" si="2"/>
        <v>-12.693106316626253</v>
      </c>
      <c r="L16" s="58">
        <f t="shared" si="4"/>
        <v>13.806893683373747</v>
      </c>
      <c r="M16" s="58">
        <f t="shared" si="0"/>
        <v>35.806893683373744</v>
      </c>
      <c r="N16" s="47">
        <f t="shared" si="3"/>
        <v>24.806893683373744</v>
      </c>
      <c r="O16" s="5">
        <v>24.4</v>
      </c>
      <c r="P16" s="5">
        <v>52.2</v>
      </c>
      <c r="Q16" s="5"/>
      <c r="R16" s="5"/>
      <c r="S16" s="48"/>
      <c r="V16" s="48"/>
      <c r="Y16" s="51">
        <v>-0.049</v>
      </c>
      <c r="Z16" s="47">
        <v>24.806893683373744</v>
      </c>
      <c r="AA16" s="5"/>
    </row>
    <row r="17" spans="1:27" ht="12.75">
      <c r="A17" s="1">
        <v>37046</v>
      </c>
      <c r="B17" s="42">
        <v>155</v>
      </c>
      <c r="C17" s="2">
        <v>0.694212973</v>
      </c>
      <c r="D17" s="56">
        <v>0.694212973</v>
      </c>
      <c r="E17" s="4">
        <v>78</v>
      </c>
      <c r="F17" s="45">
        <v>0</v>
      </c>
      <c r="G17" s="63">
        <v>38.97793652</v>
      </c>
      <c r="H17" s="63">
        <v>-76.91968633</v>
      </c>
      <c r="I17" s="46">
        <v>1060.2</v>
      </c>
      <c r="J17" s="5">
        <f t="shared" si="1"/>
        <v>1014.7</v>
      </c>
      <c r="K17" s="6">
        <f t="shared" si="2"/>
        <v>-11.874781470239409</v>
      </c>
      <c r="L17" s="58">
        <f t="shared" si="4"/>
        <v>14.625218529760591</v>
      </c>
      <c r="M17" s="58">
        <f t="shared" si="0"/>
        <v>36.62521852976059</v>
      </c>
      <c r="N17" s="47">
        <f t="shared" si="3"/>
        <v>25.625218529760588</v>
      </c>
      <c r="O17" s="5">
        <v>24.4</v>
      </c>
      <c r="P17" s="5">
        <v>52.2</v>
      </c>
      <c r="S17" s="48"/>
      <c r="V17" s="48"/>
      <c r="Y17" s="51">
        <v>-0.048</v>
      </c>
      <c r="Z17" s="47">
        <v>25.625218529760588</v>
      </c>
      <c r="AA17" s="5"/>
    </row>
    <row r="18" spans="1:27" ht="12.75">
      <c r="A18" s="1">
        <v>37046</v>
      </c>
      <c r="B18" s="42">
        <v>155</v>
      </c>
      <c r="C18" s="2">
        <v>0.694328725</v>
      </c>
      <c r="D18" s="56">
        <v>0.694328725</v>
      </c>
      <c r="E18" s="4">
        <v>88</v>
      </c>
      <c r="F18" s="45">
        <v>0</v>
      </c>
      <c r="G18" s="63">
        <v>38.97793058</v>
      </c>
      <c r="H18" s="63">
        <v>-76.9196768</v>
      </c>
      <c r="I18" s="46">
        <v>1060.1</v>
      </c>
      <c r="J18" s="5">
        <f t="shared" si="1"/>
        <v>1014.5999999999999</v>
      </c>
      <c r="K18" s="6">
        <f t="shared" si="2"/>
        <v>-11.056375972902298</v>
      </c>
      <c r="L18" s="58">
        <f t="shared" si="4"/>
        <v>15.443624027097702</v>
      </c>
      <c r="M18" s="58">
        <f t="shared" si="0"/>
        <v>37.4436240270977</v>
      </c>
      <c r="N18" s="47">
        <f t="shared" si="3"/>
        <v>26.443624027097698</v>
      </c>
      <c r="O18" s="5">
        <v>24.5</v>
      </c>
      <c r="P18" s="5">
        <v>51</v>
      </c>
      <c r="S18" s="48"/>
      <c r="V18" s="48"/>
      <c r="Y18" s="51">
        <v>-0.049</v>
      </c>
      <c r="Z18" s="47">
        <v>26.443624027097698</v>
      </c>
      <c r="AA18" s="5"/>
    </row>
    <row r="19" spans="1:27" ht="12.75">
      <c r="A19" s="1">
        <v>37046</v>
      </c>
      <c r="B19" s="42">
        <v>155</v>
      </c>
      <c r="C19" s="2">
        <v>0.694444418</v>
      </c>
      <c r="D19" s="56">
        <v>0.694444418</v>
      </c>
      <c r="E19" s="4">
        <v>98</v>
      </c>
      <c r="F19" s="45">
        <v>0</v>
      </c>
      <c r="G19" s="63">
        <v>38.97792468</v>
      </c>
      <c r="H19" s="63">
        <v>-76.91966736</v>
      </c>
      <c r="I19" s="46">
        <v>1059.9</v>
      </c>
      <c r="J19" s="5">
        <f t="shared" si="1"/>
        <v>1014.4000000000001</v>
      </c>
      <c r="K19" s="6">
        <f t="shared" si="2"/>
        <v>-9.419322961785946</v>
      </c>
      <c r="L19" s="58">
        <f t="shared" si="4"/>
        <v>17.080677038214056</v>
      </c>
      <c r="M19" s="58">
        <f t="shared" si="0"/>
        <v>39.080677038214056</v>
      </c>
      <c r="N19" s="47">
        <f t="shared" si="3"/>
        <v>28.080677038214056</v>
      </c>
      <c r="O19" s="5">
        <v>24.2</v>
      </c>
      <c r="P19" s="5">
        <v>50.1</v>
      </c>
      <c r="S19" s="48"/>
      <c r="V19" s="48"/>
      <c r="Y19" s="51">
        <v>-0.049</v>
      </c>
      <c r="Z19" s="47">
        <v>28.080677038214056</v>
      </c>
      <c r="AA19" s="5"/>
    </row>
    <row r="20" spans="1:27" ht="12.75">
      <c r="A20" s="1">
        <v>37046</v>
      </c>
      <c r="B20" s="42">
        <v>155</v>
      </c>
      <c r="C20" s="2">
        <v>0.69456017</v>
      </c>
      <c r="D20" s="56">
        <v>0.69456017</v>
      </c>
      <c r="E20" s="4">
        <v>108</v>
      </c>
      <c r="F20" s="45">
        <v>0</v>
      </c>
      <c r="G20" s="63">
        <v>38.97793811</v>
      </c>
      <c r="H20" s="63">
        <v>-76.91973114</v>
      </c>
      <c r="I20" s="46">
        <v>1060</v>
      </c>
      <c r="J20" s="5">
        <f t="shared" si="1"/>
        <v>1014.5</v>
      </c>
      <c r="K20" s="6">
        <f t="shared" si="2"/>
        <v>-10.237889808719332</v>
      </c>
      <c r="L20" s="58">
        <f t="shared" si="4"/>
        <v>16.26211019128067</v>
      </c>
      <c r="M20" s="58">
        <f t="shared" si="0"/>
        <v>38.26211019128067</v>
      </c>
      <c r="N20" s="47">
        <f t="shared" si="3"/>
        <v>27.26211019128067</v>
      </c>
      <c r="O20" s="5">
        <v>24.4</v>
      </c>
      <c r="P20" s="5">
        <v>53.7</v>
      </c>
      <c r="S20" s="48"/>
      <c r="V20" s="48"/>
      <c r="Y20" s="51">
        <v>-0.049</v>
      </c>
      <c r="Z20" s="47">
        <v>27.26211019128067</v>
      </c>
      <c r="AA20" s="5"/>
    </row>
    <row r="21" spans="1:27" ht="12.75">
      <c r="A21" s="1">
        <v>37046</v>
      </c>
      <c r="B21" s="42">
        <v>155</v>
      </c>
      <c r="C21" s="2">
        <v>0.694675922</v>
      </c>
      <c r="D21" s="56">
        <v>0.694675922</v>
      </c>
      <c r="E21" s="4">
        <v>118</v>
      </c>
      <c r="F21" s="45">
        <v>0</v>
      </c>
      <c r="G21" s="63">
        <v>38.97799023</v>
      </c>
      <c r="H21" s="63">
        <v>-76.9198874</v>
      </c>
      <c r="I21" s="46">
        <v>1060</v>
      </c>
      <c r="J21" s="5">
        <f t="shared" si="1"/>
        <v>1014.5</v>
      </c>
      <c r="K21" s="6">
        <f t="shared" si="2"/>
        <v>-10.237889808719332</v>
      </c>
      <c r="L21" s="58">
        <f t="shared" si="4"/>
        <v>16.26211019128067</v>
      </c>
      <c r="M21" s="58">
        <f t="shared" si="0"/>
        <v>38.26211019128067</v>
      </c>
      <c r="N21" s="47">
        <f t="shared" si="3"/>
        <v>27.26211019128067</v>
      </c>
      <c r="O21" s="5">
        <v>24.6</v>
      </c>
      <c r="P21" s="5">
        <v>55.7</v>
      </c>
      <c r="S21" s="48"/>
      <c r="V21" s="48"/>
      <c r="Y21" s="51">
        <v>-0.051</v>
      </c>
      <c r="Z21" s="47">
        <v>27.26211019128067</v>
      </c>
      <c r="AA21" s="5"/>
    </row>
    <row r="22" spans="1:27" ht="12.75">
      <c r="A22" s="1">
        <v>37046</v>
      </c>
      <c r="B22" s="42">
        <v>155</v>
      </c>
      <c r="C22" s="2">
        <v>0.694791675</v>
      </c>
      <c r="D22" s="56">
        <v>0.694791675</v>
      </c>
      <c r="E22" s="4">
        <v>128</v>
      </c>
      <c r="F22" s="45">
        <v>0</v>
      </c>
      <c r="G22" s="63">
        <v>38.97801728</v>
      </c>
      <c r="H22" s="63">
        <v>-76.91986055</v>
      </c>
      <c r="I22" s="46">
        <v>1060</v>
      </c>
      <c r="J22" s="5">
        <f t="shared" si="1"/>
        <v>1014.5</v>
      </c>
      <c r="K22" s="6">
        <f t="shared" si="2"/>
        <v>-10.237889808719332</v>
      </c>
      <c r="L22" s="58">
        <f t="shared" si="4"/>
        <v>16.26211019128067</v>
      </c>
      <c r="M22" s="58">
        <f t="shared" si="0"/>
        <v>38.26211019128067</v>
      </c>
      <c r="N22" s="47">
        <f t="shared" si="3"/>
        <v>27.26211019128067</v>
      </c>
      <c r="O22" s="5">
        <v>24.8</v>
      </c>
      <c r="P22" s="5">
        <v>56.3</v>
      </c>
      <c r="S22" s="48"/>
      <c r="V22" s="48"/>
      <c r="Y22" s="51">
        <v>-0.051</v>
      </c>
      <c r="Z22" s="47">
        <v>27.26211019128067</v>
      </c>
      <c r="AA22" s="5"/>
    </row>
    <row r="23" spans="1:27" ht="12.75">
      <c r="A23" s="1">
        <v>37046</v>
      </c>
      <c r="B23" s="42">
        <v>155</v>
      </c>
      <c r="C23" s="2">
        <v>0.694907427</v>
      </c>
      <c r="D23" s="56">
        <v>0.694907427</v>
      </c>
      <c r="E23" s="4">
        <v>138</v>
      </c>
      <c r="F23" s="45">
        <v>0</v>
      </c>
      <c r="G23" s="63">
        <v>38.97796842</v>
      </c>
      <c r="H23" s="63">
        <v>-76.91987394</v>
      </c>
      <c r="I23" s="46">
        <v>1059.9</v>
      </c>
      <c r="J23" s="5">
        <f t="shared" si="1"/>
        <v>1014.4000000000001</v>
      </c>
      <c r="K23" s="6">
        <f t="shared" si="2"/>
        <v>-9.419322961785946</v>
      </c>
      <c r="L23" s="58">
        <f t="shared" si="4"/>
        <v>17.080677038214056</v>
      </c>
      <c r="M23" s="58">
        <f t="shared" si="0"/>
        <v>39.080677038214056</v>
      </c>
      <c r="N23" s="47">
        <f t="shared" si="3"/>
        <v>28.080677038214056</v>
      </c>
      <c r="O23" s="5">
        <v>24.9</v>
      </c>
      <c r="P23" s="5">
        <v>56.2</v>
      </c>
      <c r="S23" s="48"/>
      <c r="V23" s="48"/>
      <c r="Y23" s="51">
        <v>-0.05</v>
      </c>
      <c r="Z23" s="47">
        <v>28.080677038214056</v>
      </c>
      <c r="AA23" s="5"/>
    </row>
    <row r="24" spans="1:27" ht="12.75">
      <c r="A24" s="1">
        <v>37046</v>
      </c>
      <c r="B24" s="42">
        <v>155</v>
      </c>
      <c r="C24" s="2">
        <v>0.695023119</v>
      </c>
      <c r="D24" s="56">
        <v>0.695023119</v>
      </c>
      <c r="E24" s="4">
        <v>148</v>
      </c>
      <c r="F24" s="45">
        <v>0</v>
      </c>
      <c r="G24" s="63">
        <v>38.9779809</v>
      </c>
      <c r="H24" s="63">
        <v>-76.91983149</v>
      </c>
      <c r="I24" s="46">
        <v>1060</v>
      </c>
      <c r="J24" s="5">
        <f t="shared" si="1"/>
        <v>1014.5</v>
      </c>
      <c r="K24" s="6">
        <f t="shared" si="2"/>
        <v>-10.237889808719332</v>
      </c>
      <c r="L24" s="58">
        <f t="shared" si="4"/>
        <v>16.26211019128067</v>
      </c>
      <c r="M24" s="58">
        <f t="shared" si="0"/>
        <v>38.26211019128067</v>
      </c>
      <c r="N24" s="47">
        <f t="shared" si="3"/>
        <v>27.26211019128067</v>
      </c>
      <c r="O24" s="5">
        <v>24.2</v>
      </c>
      <c r="P24" s="5">
        <v>53.1</v>
      </c>
      <c r="S24" s="48"/>
      <c r="V24" s="48"/>
      <c r="Y24" s="51">
        <v>-0.049</v>
      </c>
      <c r="Z24" s="47">
        <v>27.26211019128067</v>
      </c>
      <c r="AA24" s="5"/>
    </row>
    <row r="25" spans="1:27" ht="12.75">
      <c r="A25" s="1">
        <v>37046</v>
      </c>
      <c r="B25" s="42">
        <v>155</v>
      </c>
      <c r="C25" s="2">
        <v>0.695138872</v>
      </c>
      <c r="D25" s="56">
        <v>0.695138872</v>
      </c>
      <c r="E25" s="4">
        <v>158</v>
      </c>
      <c r="F25" s="45">
        <v>0</v>
      </c>
      <c r="G25" s="63">
        <v>38.97799648</v>
      </c>
      <c r="H25" s="63">
        <v>-76.91983344</v>
      </c>
      <c r="I25" s="46">
        <v>1060</v>
      </c>
      <c r="J25" s="5">
        <f t="shared" si="1"/>
        <v>1014.5</v>
      </c>
      <c r="K25" s="6">
        <f t="shared" si="2"/>
        <v>-10.237889808719332</v>
      </c>
      <c r="L25" s="58">
        <f t="shared" si="4"/>
        <v>16.26211019128067</v>
      </c>
      <c r="M25" s="58">
        <f t="shared" si="0"/>
        <v>38.26211019128067</v>
      </c>
      <c r="N25" s="47">
        <f t="shared" si="3"/>
        <v>27.26211019128067</v>
      </c>
      <c r="O25" s="5">
        <v>24.5</v>
      </c>
      <c r="P25" s="5">
        <v>54.6</v>
      </c>
      <c r="S25" s="48"/>
      <c r="V25" s="48"/>
      <c r="Y25" s="51">
        <v>-0.05</v>
      </c>
      <c r="Z25" s="47">
        <v>27.26211019128067</v>
      </c>
      <c r="AA25" s="5"/>
    </row>
    <row r="26" spans="1:27" ht="12.75">
      <c r="A26" s="1">
        <v>37046</v>
      </c>
      <c r="B26" s="42">
        <v>155</v>
      </c>
      <c r="C26" s="2">
        <v>0.695254624</v>
      </c>
      <c r="D26" s="56">
        <v>0.695254624</v>
      </c>
      <c r="E26" s="4">
        <v>168</v>
      </c>
      <c r="F26" s="45">
        <v>0</v>
      </c>
      <c r="G26" s="63">
        <v>38.97801707</v>
      </c>
      <c r="H26" s="63">
        <v>-76.91984051</v>
      </c>
      <c r="I26" s="46">
        <v>1060.2</v>
      </c>
      <c r="J26" s="5">
        <f t="shared" si="1"/>
        <v>1014.7</v>
      </c>
      <c r="K26" s="6">
        <f t="shared" si="2"/>
        <v>-11.874781470239409</v>
      </c>
      <c r="L26" s="58">
        <f t="shared" si="4"/>
        <v>14.625218529760591</v>
      </c>
      <c r="M26" s="58">
        <f t="shared" si="0"/>
        <v>36.62521852976059</v>
      </c>
      <c r="N26" s="47">
        <f t="shared" si="3"/>
        <v>25.625218529760588</v>
      </c>
      <c r="O26" s="5">
        <v>24.3</v>
      </c>
      <c r="P26" s="5">
        <v>54.6</v>
      </c>
      <c r="S26" s="48"/>
      <c r="V26" s="48"/>
      <c r="Y26" s="51">
        <v>-0.049</v>
      </c>
      <c r="Z26" s="47">
        <v>25.625218529760588</v>
      </c>
      <c r="AA26" s="5"/>
    </row>
    <row r="27" spans="1:27" ht="12.75">
      <c r="A27" s="1">
        <v>37046</v>
      </c>
      <c r="B27" s="42">
        <v>155</v>
      </c>
      <c r="C27" s="2">
        <v>0.695370376</v>
      </c>
      <c r="D27" s="56">
        <v>0.695370376</v>
      </c>
      <c r="E27" s="4">
        <v>178</v>
      </c>
      <c r="F27" s="45">
        <v>0</v>
      </c>
      <c r="G27" s="63">
        <v>38.9780358</v>
      </c>
      <c r="H27" s="63">
        <v>-76.9198458</v>
      </c>
      <c r="I27" s="46">
        <v>1060.1</v>
      </c>
      <c r="J27" s="5">
        <f t="shared" si="1"/>
        <v>1014.5999999999999</v>
      </c>
      <c r="K27" s="6">
        <f t="shared" si="2"/>
        <v>-11.056375972902298</v>
      </c>
      <c r="L27" s="58">
        <f t="shared" si="4"/>
        <v>15.443624027097702</v>
      </c>
      <c r="M27" s="58">
        <f t="shared" si="0"/>
        <v>37.4436240270977</v>
      </c>
      <c r="N27" s="47">
        <f t="shared" si="3"/>
        <v>26.443624027097698</v>
      </c>
      <c r="O27" s="5">
        <v>24.2</v>
      </c>
      <c r="P27" s="5">
        <v>55.2</v>
      </c>
      <c r="S27" s="48"/>
      <c r="V27" s="48"/>
      <c r="Y27" s="51">
        <v>-0.051</v>
      </c>
      <c r="Z27" s="47">
        <v>26.443624027097698</v>
      </c>
      <c r="AA27" s="5"/>
    </row>
    <row r="28" spans="1:27" ht="12.75">
      <c r="A28" s="1">
        <v>37046</v>
      </c>
      <c r="B28" s="42">
        <v>155</v>
      </c>
      <c r="C28" s="2">
        <v>0.695486128</v>
      </c>
      <c r="D28" s="56">
        <v>0.695486128</v>
      </c>
      <c r="E28" s="4">
        <v>188</v>
      </c>
      <c r="F28" s="45">
        <v>0</v>
      </c>
      <c r="G28" s="63">
        <v>38.97804867</v>
      </c>
      <c r="H28" s="63">
        <v>-76.91985431</v>
      </c>
      <c r="I28" s="46">
        <v>1060.1</v>
      </c>
      <c r="J28" s="5">
        <f t="shared" si="1"/>
        <v>1014.5999999999999</v>
      </c>
      <c r="K28" s="6">
        <f t="shared" si="2"/>
        <v>-11.056375972902298</v>
      </c>
      <c r="L28" s="58">
        <f t="shared" si="4"/>
        <v>15.443624027097702</v>
      </c>
      <c r="M28" s="58">
        <f t="shared" si="0"/>
        <v>37.4436240270977</v>
      </c>
      <c r="N28" s="47">
        <f t="shared" si="3"/>
        <v>26.443624027097698</v>
      </c>
      <c r="O28" s="5">
        <v>23.5</v>
      </c>
      <c r="P28" s="5">
        <v>53.9</v>
      </c>
      <c r="S28" s="48"/>
      <c r="V28" s="48"/>
      <c r="Y28" s="51">
        <v>-0.05</v>
      </c>
      <c r="Z28" s="47">
        <v>26.443624027097698</v>
      </c>
      <c r="AA28" s="5"/>
    </row>
    <row r="29" spans="1:27" ht="12.75">
      <c r="A29" s="1">
        <v>37046</v>
      </c>
      <c r="B29" s="42">
        <v>155</v>
      </c>
      <c r="C29" s="2">
        <v>0.695601881</v>
      </c>
      <c r="D29" s="56">
        <v>0.695601881</v>
      </c>
      <c r="E29" s="4">
        <v>198</v>
      </c>
      <c r="F29" s="45">
        <v>0</v>
      </c>
      <c r="G29" s="63">
        <v>38.97809756</v>
      </c>
      <c r="H29" s="63">
        <v>-76.91985917</v>
      </c>
      <c r="I29" s="46">
        <v>1059.8</v>
      </c>
      <c r="J29" s="5">
        <f t="shared" si="1"/>
        <v>1014.3</v>
      </c>
      <c r="K29" s="6">
        <f t="shared" si="2"/>
        <v>-8.600675416191384</v>
      </c>
      <c r="L29" s="58">
        <f t="shared" si="4"/>
        <v>17.899324583808614</v>
      </c>
      <c r="M29" s="58">
        <f t="shared" si="0"/>
        <v>39.899324583808614</v>
      </c>
      <c r="N29" s="47">
        <f t="shared" si="3"/>
        <v>28.899324583808614</v>
      </c>
      <c r="O29" s="5">
        <v>23.8</v>
      </c>
      <c r="P29" s="5">
        <v>54.9</v>
      </c>
      <c r="S29" s="48"/>
      <c r="V29" s="48"/>
      <c r="Y29" s="51">
        <v>-0.05</v>
      </c>
      <c r="Z29" s="47">
        <v>28.899324583808614</v>
      </c>
      <c r="AA29" s="5"/>
    </row>
    <row r="30" spans="1:27" ht="12.75">
      <c r="A30" s="1">
        <v>37046</v>
      </c>
      <c r="B30" s="42">
        <v>155</v>
      </c>
      <c r="C30" s="2">
        <v>0.695717573</v>
      </c>
      <c r="D30" s="56">
        <v>0.695717573</v>
      </c>
      <c r="E30" s="4">
        <v>208</v>
      </c>
      <c r="F30" s="45">
        <v>0</v>
      </c>
      <c r="G30" s="63">
        <v>38.97805341</v>
      </c>
      <c r="H30" s="63">
        <v>-76.91986905</v>
      </c>
      <c r="I30" s="46">
        <v>1060.1</v>
      </c>
      <c r="J30" s="5">
        <f t="shared" si="1"/>
        <v>1014.5999999999999</v>
      </c>
      <c r="K30" s="6">
        <f t="shared" si="2"/>
        <v>-11.056375972902298</v>
      </c>
      <c r="L30" s="58">
        <f t="shared" si="4"/>
        <v>15.443624027097702</v>
      </c>
      <c r="M30" s="58">
        <f t="shared" si="0"/>
        <v>37.4436240270977</v>
      </c>
      <c r="N30" s="47">
        <f t="shared" si="3"/>
        <v>26.443624027097698</v>
      </c>
      <c r="O30" s="5">
        <v>24.1</v>
      </c>
      <c r="P30" s="5">
        <v>56.5</v>
      </c>
      <c r="S30" s="48"/>
      <c r="V30" s="48"/>
      <c r="Y30" s="51">
        <v>-0.051</v>
      </c>
      <c r="Z30" s="47">
        <v>26.443624027097698</v>
      </c>
      <c r="AA30" s="5"/>
    </row>
    <row r="31" spans="1:27" ht="12.75">
      <c r="A31" s="1">
        <v>37046</v>
      </c>
      <c r="B31" s="42">
        <v>155</v>
      </c>
      <c r="C31" s="2">
        <v>0.695833325</v>
      </c>
      <c r="D31" s="56">
        <v>0.695833325</v>
      </c>
      <c r="E31" s="4">
        <v>218</v>
      </c>
      <c r="F31" s="45">
        <v>0</v>
      </c>
      <c r="G31" s="63">
        <v>38.97806125</v>
      </c>
      <c r="H31" s="63">
        <v>-76.91988196</v>
      </c>
      <c r="I31" s="46">
        <v>1060</v>
      </c>
      <c r="J31" s="5">
        <f t="shared" si="1"/>
        <v>1014.5</v>
      </c>
      <c r="K31" s="6">
        <f t="shared" si="2"/>
        <v>-10.237889808719332</v>
      </c>
      <c r="L31" s="58">
        <f t="shared" si="4"/>
        <v>16.26211019128067</v>
      </c>
      <c r="M31" s="58">
        <f t="shared" si="0"/>
        <v>38.26211019128067</v>
      </c>
      <c r="N31" s="47">
        <f t="shared" si="3"/>
        <v>27.26211019128067</v>
      </c>
      <c r="O31" s="5">
        <v>24</v>
      </c>
      <c r="P31" s="5">
        <v>55.5</v>
      </c>
      <c r="S31" s="48"/>
      <c r="V31" s="48"/>
      <c r="Y31" s="51">
        <v>-0.05</v>
      </c>
      <c r="Z31" s="47">
        <v>27.26211019128067</v>
      </c>
      <c r="AA31" s="5"/>
    </row>
    <row r="32" spans="1:27" ht="12.75">
      <c r="A32" s="1">
        <v>37046</v>
      </c>
      <c r="B32" s="42">
        <v>155</v>
      </c>
      <c r="C32" s="2">
        <v>0.695949078</v>
      </c>
      <c r="D32" s="56">
        <v>0.695949078</v>
      </c>
      <c r="E32" s="4">
        <v>228</v>
      </c>
      <c r="F32" s="45">
        <v>0</v>
      </c>
      <c r="G32" s="63">
        <v>38.97807066</v>
      </c>
      <c r="H32" s="63">
        <v>-76.9198726</v>
      </c>
      <c r="I32" s="46">
        <v>1060</v>
      </c>
      <c r="J32" s="5">
        <f t="shared" si="1"/>
        <v>1014.5</v>
      </c>
      <c r="K32" s="6">
        <f t="shared" si="2"/>
        <v>-10.237889808719332</v>
      </c>
      <c r="L32" s="58">
        <f t="shared" si="4"/>
        <v>16.26211019128067</v>
      </c>
      <c r="M32" s="58">
        <f t="shared" si="0"/>
        <v>38.26211019128067</v>
      </c>
      <c r="N32" s="47">
        <f t="shared" si="3"/>
        <v>27.26211019128067</v>
      </c>
      <c r="O32" s="5">
        <v>24.2</v>
      </c>
      <c r="P32" s="5">
        <v>54.8</v>
      </c>
      <c r="S32" s="48"/>
      <c r="V32" s="48"/>
      <c r="Y32" s="51">
        <v>-0.05</v>
      </c>
      <c r="Z32" s="47">
        <v>27.26211019128067</v>
      </c>
      <c r="AA32" s="5"/>
    </row>
    <row r="33" spans="1:27" ht="12.75">
      <c r="A33" s="1">
        <v>37046</v>
      </c>
      <c r="B33" s="42">
        <v>155</v>
      </c>
      <c r="C33" s="2">
        <v>0.69606483</v>
      </c>
      <c r="D33" s="56">
        <v>0.69606483</v>
      </c>
      <c r="E33" s="4">
        <v>238</v>
      </c>
      <c r="F33" s="45">
        <v>0</v>
      </c>
      <c r="G33" s="63">
        <v>38.97807308</v>
      </c>
      <c r="H33" s="63">
        <v>-76.91986214</v>
      </c>
      <c r="I33" s="46">
        <v>1060.2</v>
      </c>
      <c r="J33" s="5">
        <f t="shared" si="1"/>
        <v>1014.7</v>
      </c>
      <c r="K33" s="6">
        <f t="shared" si="2"/>
        <v>-11.874781470239409</v>
      </c>
      <c r="L33" s="58">
        <f t="shared" si="4"/>
        <v>14.625218529760591</v>
      </c>
      <c r="M33" s="58">
        <f t="shared" si="0"/>
        <v>36.62521852976059</v>
      </c>
      <c r="N33" s="47">
        <f t="shared" si="3"/>
        <v>25.625218529760588</v>
      </c>
      <c r="O33" s="5">
        <v>24.2</v>
      </c>
      <c r="P33" s="5">
        <v>53.7</v>
      </c>
      <c r="S33" s="48"/>
      <c r="V33" s="48"/>
      <c r="Y33" s="51">
        <v>-0.051</v>
      </c>
      <c r="Z33" s="47">
        <v>25.625218529760588</v>
      </c>
      <c r="AA33" s="5"/>
    </row>
    <row r="34" spans="1:27" ht="12.75">
      <c r="A34" s="1">
        <v>37046</v>
      </c>
      <c r="B34" s="42">
        <v>155</v>
      </c>
      <c r="C34" s="2">
        <v>0.696180582</v>
      </c>
      <c r="D34" s="56">
        <v>0.696180582</v>
      </c>
      <c r="E34" s="4">
        <v>248</v>
      </c>
      <c r="F34" s="45">
        <v>0</v>
      </c>
      <c r="G34" s="63">
        <v>38.97806715</v>
      </c>
      <c r="H34" s="63">
        <v>-76.91986635</v>
      </c>
      <c r="I34" s="46">
        <v>1060.2</v>
      </c>
      <c r="J34" s="5">
        <f t="shared" si="1"/>
        <v>1014.7</v>
      </c>
      <c r="K34" s="6">
        <f t="shared" si="2"/>
        <v>-11.874781470239409</v>
      </c>
      <c r="L34" s="58">
        <f t="shared" si="4"/>
        <v>14.625218529760591</v>
      </c>
      <c r="M34" s="58">
        <f t="shared" si="0"/>
        <v>36.62521852976059</v>
      </c>
      <c r="N34" s="47">
        <f t="shared" si="3"/>
        <v>25.625218529760588</v>
      </c>
      <c r="O34" s="5">
        <v>24.3</v>
      </c>
      <c r="P34" s="5">
        <v>54.6</v>
      </c>
      <c r="S34" s="48"/>
      <c r="V34" s="48"/>
      <c r="Y34" s="51">
        <v>-0.051</v>
      </c>
      <c r="Z34" s="47">
        <v>25.625218529760588</v>
      </c>
      <c r="AA34" s="5"/>
    </row>
    <row r="35" spans="1:27" ht="12.75">
      <c r="A35" s="1">
        <v>37046</v>
      </c>
      <c r="B35" s="42">
        <v>155</v>
      </c>
      <c r="C35" s="2">
        <v>0.696296275</v>
      </c>
      <c r="D35" s="56">
        <v>0.696296275</v>
      </c>
      <c r="E35" s="4">
        <v>258</v>
      </c>
      <c r="F35" s="45">
        <v>0</v>
      </c>
      <c r="G35" s="63">
        <v>38.97807598</v>
      </c>
      <c r="H35" s="63">
        <v>-76.91984855</v>
      </c>
      <c r="I35" s="46">
        <v>1060</v>
      </c>
      <c r="J35" s="5">
        <f t="shared" si="1"/>
        <v>1014.5</v>
      </c>
      <c r="K35" s="6">
        <f t="shared" si="2"/>
        <v>-10.237889808719332</v>
      </c>
      <c r="L35" s="58">
        <f t="shared" si="4"/>
        <v>16.26211019128067</v>
      </c>
      <c r="M35" s="58">
        <f t="shared" si="0"/>
        <v>38.26211019128067</v>
      </c>
      <c r="N35" s="47">
        <f t="shared" si="3"/>
        <v>27.26211019128067</v>
      </c>
      <c r="O35" s="5">
        <v>24.2</v>
      </c>
      <c r="P35" s="5">
        <v>54.1</v>
      </c>
      <c r="S35" s="48"/>
      <c r="V35" s="48"/>
      <c r="Y35" s="51">
        <v>-0.051</v>
      </c>
      <c r="Z35" s="47">
        <v>27.26211019128067</v>
      </c>
      <c r="AA35" s="5"/>
    </row>
    <row r="36" spans="1:27" ht="12.75">
      <c r="A36" s="1">
        <v>37046</v>
      </c>
      <c r="B36" s="42">
        <v>155</v>
      </c>
      <c r="C36" s="2">
        <v>0.696412027</v>
      </c>
      <c r="D36" s="56">
        <v>0.696412027</v>
      </c>
      <c r="E36" s="4">
        <v>268</v>
      </c>
      <c r="F36" s="45">
        <v>0</v>
      </c>
      <c r="G36" s="63">
        <v>38.97809835</v>
      </c>
      <c r="H36" s="63">
        <v>-76.91985294</v>
      </c>
      <c r="I36" s="46">
        <v>1060</v>
      </c>
      <c r="J36" s="5">
        <f t="shared" si="1"/>
        <v>1014.5</v>
      </c>
      <c r="K36" s="6">
        <f t="shared" si="2"/>
        <v>-10.237889808719332</v>
      </c>
      <c r="L36" s="58">
        <f t="shared" si="4"/>
        <v>16.26211019128067</v>
      </c>
      <c r="M36" s="58">
        <f t="shared" si="0"/>
        <v>38.26211019128067</v>
      </c>
      <c r="N36" s="47">
        <f t="shared" si="3"/>
        <v>27.26211019128067</v>
      </c>
      <c r="O36" s="5">
        <v>24.3</v>
      </c>
      <c r="P36" s="5">
        <v>56.4</v>
      </c>
      <c r="S36" s="48"/>
      <c r="V36" s="48"/>
      <c r="Y36" s="51">
        <v>-0.051</v>
      </c>
      <c r="Z36" s="47">
        <v>27.26211019128067</v>
      </c>
      <c r="AA36" s="5"/>
    </row>
    <row r="37" spans="1:27" ht="12.75">
      <c r="A37" s="1">
        <v>37046</v>
      </c>
      <c r="B37" s="42">
        <v>155</v>
      </c>
      <c r="C37" s="2">
        <v>0.696527779</v>
      </c>
      <c r="D37" s="56">
        <v>0.696527779</v>
      </c>
      <c r="E37" s="4">
        <v>278</v>
      </c>
      <c r="F37" s="45">
        <v>0</v>
      </c>
      <c r="G37" s="63">
        <v>38.97812007</v>
      </c>
      <c r="H37" s="63">
        <v>-76.91985811</v>
      </c>
      <c r="I37" s="46">
        <v>1059.9</v>
      </c>
      <c r="J37" s="5">
        <f t="shared" si="1"/>
        <v>1014.4000000000001</v>
      </c>
      <c r="K37" s="6">
        <f t="shared" si="2"/>
        <v>-9.419322961785946</v>
      </c>
      <c r="L37" s="58">
        <f t="shared" si="4"/>
        <v>17.080677038214056</v>
      </c>
      <c r="M37" s="58">
        <f t="shared" si="0"/>
        <v>39.080677038214056</v>
      </c>
      <c r="N37" s="47">
        <f t="shared" si="3"/>
        <v>28.080677038214056</v>
      </c>
      <c r="O37" s="5">
        <v>24.3</v>
      </c>
      <c r="P37" s="5">
        <v>55.1</v>
      </c>
      <c r="S37" s="48"/>
      <c r="V37" s="48"/>
      <c r="Y37" s="51">
        <v>-0.049</v>
      </c>
      <c r="Z37" s="47">
        <v>28.080677038214056</v>
      </c>
      <c r="AA37" s="5"/>
    </row>
    <row r="38" spans="1:27" ht="12.75">
      <c r="A38" s="1">
        <v>37046</v>
      </c>
      <c r="B38" s="42">
        <v>155</v>
      </c>
      <c r="C38" s="2">
        <v>0.696643531</v>
      </c>
      <c r="D38" s="56">
        <v>0.696643531</v>
      </c>
      <c r="E38" s="4">
        <v>288</v>
      </c>
      <c r="F38" s="45">
        <v>0</v>
      </c>
      <c r="G38" s="63">
        <v>38.97810862</v>
      </c>
      <c r="H38" s="63">
        <v>-76.91986307</v>
      </c>
      <c r="I38" s="46">
        <v>1060</v>
      </c>
      <c r="J38" s="5">
        <f t="shared" si="1"/>
        <v>1014.5</v>
      </c>
      <c r="K38" s="6">
        <f t="shared" si="2"/>
        <v>-10.237889808719332</v>
      </c>
      <c r="L38" s="58">
        <f t="shared" si="4"/>
        <v>16.26211019128067</v>
      </c>
      <c r="M38" s="58">
        <f t="shared" si="0"/>
        <v>38.26211019128067</v>
      </c>
      <c r="N38" s="47">
        <f t="shared" si="3"/>
        <v>27.26211019128067</v>
      </c>
      <c r="O38" s="5">
        <v>23.9</v>
      </c>
      <c r="P38" s="5">
        <v>52.6</v>
      </c>
      <c r="S38" s="48"/>
      <c r="V38" s="48"/>
      <c r="Y38" s="51">
        <v>-0.051</v>
      </c>
      <c r="Z38" s="47">
        <v>27.26211019128067</v>
      </c>
      <c r="AA38" s="5"/>
    </row>
    <row r="39" spans="1:27" ht="12.75">
      <c r="A39" s="1">
        <v>37046</v>
      </c>
      <c r="B39" s="42">
        <v>155</v>
      </c>
      <c r="C39" s="2">
        <v>0.696759284</v>
      </c>
      <c r="D39" s="56">
        <v>0.696759284</v>
      </c>
      <c r="E39" s="4">
        <v>298</v>
      </c>
      <c r="F39" s="45">
        <v>0</v>
      </c>
      <c r="G39" s="63">
        <v>38.97809416</v>
      </c>
      <c r="H39" s="63">
        <v>-76.91987318</v>
      </c>
      <c r="I39" s="46">
        <v>1060.2</v>
      </c>
      <c r="J39" s="5">
        <f t="shared" si="1"/>
        <v>1014.7</v>
      </c>
      <c r="K39" s="6">
        <f t="shared" si="2"/>
        <v>-11.874781470239409</v>
      </c>
      <c r="L39" s="58">
        <f t="shared" si="4"/>
        <v>14.625218529760591</v>
      </c>
      <c r="M39" s="58">
        <f t="shared" si="0"/>
        <v>36.62521852976059</v>
      </c>
      <c r="N39" s="47">
        <f t="shared" si="3"/>
        <v>25.625218529760588</v>
      </c>
      <c r="O39" s="5">
        <v>23.8</v>
      </c>
      <c r="P39" s="5">
        <v>52.9</v>
      </c>
      <c r="S39" s="48"/>
      <c r="V39" s="48"/>
      <c r="Y39" s="51">
        <v>-0.049</v>
      </c>
      <c r="Z39" s="47">
        <v>25.625218529760588</v>
      </c>
      <c r="AA39" s="5"/>
    </row>
    <row r="40" spans="1:27" ht="12.75">
      <c r="A40" s="1">
        <v>37046</v>
      </c>
      <c r="B40" s="42">
        <v>155</v>
      </c>
      <c r="C40" s="2">
        <v>0.696874976</v>
      </c>
      <c r="D40" s="56">
        <v>0.696874976</v>
      </c>
      <c r="E40" s="4">
        <v>308</v>
      </c>
      <c r="F40" s="45">
        <v>0</v>
      </c>
      <c r="G40" s="63">
        <v>38.97807813</v>
      </c>
      <c r="H40" s="63">
        <v>-76.91986993</v>
      </c>
      <c r="I40" s="46">
        <v>1060</v>
      </c>
      <c r="J40" s="5">
        <f t="shared" si="1"/>
        <v>1014.5</v>
      </c>
      <c r="K40" s="6">
        <f t="shared" si="2"/>
        <v>-10.237889808719332</v>
      </c>
      <c r="L40" s="58">
        <f t="shared" si="4"/>
        <v>16.26211019128067</v>
      </c>
      <c r="M40" s="58">
        <f t="shared" si="0"/>
        <v>38.26211019128067</v>
      </c>
      <c r="N40" s="47">
        <f t="shared" si="3"/>
        <v>27.26211019128067</v>
      </c>
      <c r="O40" s="5">
        <v>24.1</v>
      </c>
      <c r="P40" s="5">
        <v>53.2</v>
      </c>
      <c r="S40" s="48"/>
      <c r="V40" s="48"/>
      <c r="Y40" s="51">
        <v>-0.052</v>
      </c>
      <c r="Z40" s="47">
        <v>27.26211019128067</v>
      </c>
      <c r="AA40" s="5"/>
    </row>
    <row r="41" spans="1:27" ht="12.75">
      <c r="A41" s="1">
        <v>37046</v>
      </c>
      <c r="B41" s="42">
        <v>155</v>
      </c>
      <c r="C41" s="2">
        <v>0.696990728</v>
      </c>
      <c r="D41" s="56">
        <v>0.696990728</v>
      </c>
      <c r="E41" s="4">
        <v>318</v>
      </c>
      <c r="F41" s="45">
        <v>0</v>
      </c>
      <c r="G41" s="63">
        <v>38.97805552</v>
      </c>
      <c r="H41" s="63">
        <v>-76.91985578</v>
      </c>
      <c r="I41" s="46">
        <v>1060.1</v>
      </c>
      <c r="J41" s="5">
        <f t="shared" si="1"/>
        <v>1014.5999999999999</v>
      </c>
      <c r="K41" s="6">
        <f t="shared" si="2"/>
        <v>-11.056375972902298</v>
      </c>
      <c r="L41" s="58">
        <f t="shared" si="4"/>
        <v>15.443624027097702</v>
      </c>
      <c r="M41" s="58">
        <f t="shared" si="0"/>
        <v>37.4436240270977</v>
      </c>
      <c r="N41" s="47">
        <f t="shared" si="3"/>
        <v>26.443624027097698</v>
      </c>
      <c r="O41" s="5">
        <v>23.7</v>
      </c>
      <c r="P41" s="5">
        <v>53.7</v>
      </c>
      <c r="S41" s="48"/>
      <c r="V41" s="48"/>
      <c r="Y41" s="51">
        <v>-0.051</v>
      </c>
      <c r="Z41" s="47">
        <v>26.443624027097698</v>
      </c>
      <c r="AA41" s="5"/>
    </row>
    <row r="42" spans="1:27" ht="12.75">
      <c r="A42" s="1">
        <v>37046</v>
      </c>
      <c r="B42" s="42">
        <v>155</v>
      </c>
      <c r="C42" s="2">
        <v>0.697106481</v>
      </c>
      <c r="D42" s="56">
        <v>0.697106481</v>
      </c>
      <c r="E42" s="4">
        <v>328</v>
      </c>
      <c r="F42" s="45">
        <v>0</v>
      </c>
      <c r="G42" s="63">
        <v>38.97802736</v>
      </c>
      <c r="H42" s="63">
        <v>-76.91985601</v>
      </c>
      <c r="I42" s="46">
        <v>1059.8</v>
      </c>
      <c r="J42" s="5">
        <f t="shared" si="1"/>
        <v>1014.3</v>
      </c>
      <c r="K42" s="6">
        <f t="shared" si="2"/>
        <v>-8.600675416191384</v>
      </c>
      <c r="L42" s="58">
        <f t="shared" si="4"/>
        <v>17.899324583808614</v>
      </c>
      <c r="M42" s="58">
        <f t="shared" si="0"/>
        <v>39.899324583808614</v>
      </c>
      <c r="N42" s="47">
        <f t="shared" si="3"/>
        <v>28.899324583808614</v>
      </c>
      <c r="O42" s="5">
        <v>23.7</v>
      </c>
      <c r="P42" s="5">
        <v>55</v>
      </c>
      <c r="S42" s="48"/>
      <c r="V42" s="48"/>
      <c r="Y42" s="51">
        <v>-0.051</v>
      </c>
      <c r="Z42" s="47">
        <v>28.899324583808614</v>
      </c>
      <c r="AA42" s="5"/>
    </row>
    <row r="43" spans="1:27" ht="12.75">
      <c r="A43" s="1">
        <v>37046</v>
      </c>
      <c r="B43" s="42">
        <v>155</v>
      </c>
      <c r="C43" s="2">
        <v>0.697222233</v>
      </c>
      <c r="D43" s="56">
        <v>0.697222233</v>
      </c>
      <c r="E43" s="4">
        <v>338</v>
      </c>
      <c r="F43" s="45">
        <v>0</v>
      </c>
      <c r="G43" s="63">
        <v>38.97799447</v>
      </c>
      <c r="H43" s="63">
        <v>-76.91985009</v>
      </c>
      <c r="I43" s="46">
        <v>1060</v>
      </c>
      <c r="J43" s="5">
        <f t="shared" si="1"/>
        <v>1014.5</v>
      </c>
      <c r="K43" s="6">
        <f t="shared" si="2"/>
        <v>-10.237889808719332</v>
      </c>
      <c r="L43" s="58">
        <f t="shared" si="4"/>
        <v>16.26211019128067</v>
      </c>
      <c r="M43" s="58">
        <f t="shared" si="0"/>
        <v>38.26211019128067</v>
      </c>
      <c r="N43" s="47">
        <f t="shared" si="3"/>
        <v>27.26211019128067</v>
      </c>
      <c r="O43" s="5">
        <v>24</v>
      </c>
      <c r="P43" s="5">
        <v>55.5</v>
      </c>
      <c r="S43" s="48"/>
      <c r="V43" s="48"/>
      <c r="Y43" s="51">
        <v>-0.052</v>
      </c>
      <c r="Z43" s="47">
        <v>27.26211019128067</v>
      </c>
      <c r="AA43" s="5"/>
    </row>
    <row r="44" spans="1:27" ht="12.75">
      <c r="A44" s="1">
        <v>37046</v>
      </c>
      <c r="B44" s="42">
        <v>155</v>
      </c>
      <c r="C44" s="2">
        <v>0.697337985</v>
      </c>
      <c r="D44" s="56">
        <v>0.697337985</v>
      </c>
      <c r="E44" s="4">
        <v>348</v>
      </c>
      <c r="F44" s="45">
        <v>0</v>
      </c>
      <c r="G44" s="63">
        <v>38.97797144</v>
      </c>
      <c r="H44" s="63">
        <v>-76.91984903</v>
      </c>
      <c r="I44" s="46">
        <v>1060.2</v>
      </c>
      <c r="J44" s="5">
        <f t="shared" si="1"/>
        <v>1014.7</v>
      </c>
      <c r="K44" s="6">
        <f t="shared" si="2"/>
        <v>-11.874781470239409</v>
      </c>
      <c r="L44" s="58">
        <f t="shared" si="4"/>
        <v>14.625218529760591</v>
      </c>
      <c r="M44" s="58">
        <f t="shared" si="0"/>
        <v>36.62521852976059</v>
      </c>
      <c r="N44" s="47">
        <f t="shared" si="3"/>
        <v>25.625218529760588</v>
      </c>
      <c r="O44" s="5">
        <v>24.3</v>
      </c>
      <c r="P44" s="5">
        <v>55.3</v>
      </c>
      <c r="S44" s="48"/>
      <c r="V44" s="48"/>
      <c r="Y44" s="51">
        <v>-0.051</v>
      </c>
      <c r="Z44" s="47">
        <v>25.625218529760588</v>
      </c>
      <c r="AA44" s="5"/>
    </row>
    <row r="45" spans="1:27" ht="12.75">
      <c r="A45" s="1">
        <v>37046</v>
      </c>
      <c r="B45" s="42">
        <v>155</v>
      </c>
      <c r="C45" s="2">
        <v>0.697453678</v>
      </c>
      <c r="D45" s="56">
        <v>0.697453678</v>
      </c>
      <c r="E45" s="4">
        <v>358</v>
      </c>
      <c r="F45" s="45">
        <v>0</v>
      </c>
      <c r="G45" s="63">
        <v>38.97794399</v>
      </c>
      <c r="H45" s="63">
        <v>-76.91982808</v>
      </c>
      <c r="I45" s="46">
        <v>1060.3</v>
      </c>
      <c r="J45" s="5">
        <f t="shared" si="1"/>
        <v>1014.8</v>
      </c>
      <c r="K45" s="6">
        <f t="shared" si="2"/>
        <v>-12.693106316626253</v>
      </c>
      <c r="L45" s="58">
        <f t="shared" si="4"/>
        <v>13.806893683373747</v>
      </c>
      <c r="M45" s="58">
        <f t="shared" si="0"/>
        <v>35.806893683373744</v>
      </c>
      <c r="N45" s="47">
        <f t="shared" si="3"/>
        <v>24.806893683373744</v>
      </c>
      <c r="O45" s="5">
        <v>24</v>
      </c>
      <c r="P45" s="5">
        <v>56.1</v>
      </c>
      <c r="S45" s="48"/>
      <c r="V45" s="48"/>
      <c r="Y45" s="51">
        <v>-0.051</v>
      </c>
      <c r="Z45" s="47">
        <v>24.806893683373744</v>
      </c>
      <c r="AA45" s="5"/>
    </row>
    <row r="46" spans="1:27" ht="12.75">
      <c r="A46" s="1">
        <v>37046</v>
      </c>
      <c r="B46" s="42">
        <v>155</v>
      </c>
      <c r="C46" s="2">
        <v>0.69756943</v>
      </c>
      <c r="D46" s="56">
        <v>0.69756943</v>
      </c>
      <c r="E46" s="4">
        <v>368</v>
      </c>
      <c r="F46" s="45">
        <v>0</v>
      </c>
      <c r="G46" s="63">
        <v>38.97791551</v>
      </c>
      <c r="H46" s="63">
        <v>-76.91979607</v>
      </c>
      <c r="I46" s="46">
        <v>1060.2</v>
      </c>
      <c r="J46" s="5">
        <f t="shared" si="1"/>
        <v>1014.7</v>
      </c>
      <c r="K46" s="6">
        <f t="shared" si="2"/>
        <v>-11.874781470239409</v>
      </c>
      <c r="L46" s="58">
        <f t="shared" si="4"/>
        <v>14.625218529760591</v>
      </c>
      <c r="M46" s="58">
        <f t="shared" si="0"/>
        <v>36.62521852976059</v>
      </c>
      <c r="N46" s="47">
        <f t="shared" si="3"/>
        <v>25.625218529760588</v>
      </c>
      <c r="O46" s="5">
        <v>24.4</v>
      </c>
      <c r="P46" s="5">
        <v>57.4</v>
      </c>
      <c r="S46" s="48"/>
      <c r="V46" s="48"/>
      <c r="Y46" s="51">
        <v>-0.051</v>
      </c>
      <c r="Z46" s="47">
        <v>25.625218529760588</v>
      </c>
      <c r="AA46" s="5"/>
    </row>
    <row r="47" spans="1:27" ht="12.75">
      <c r="A47" s="1">
        <v>37046</v>
      </c>
      <c r="B47" s="42">
        <v>155</v>
      </c>
      <c r="C47" s="2">
        <v>0.697685182</v>
      </c>
      <c r="D47" s="56">
        <v>0.697685182</v>
      </c>
      <c r="E47" s="4">
        <v>378</v>
      </c>
      <c r="F47" s="45">
        <v>0</v>
      </c>
      <c r="G47" s="63">
        <v>38.97791753</v>
      </c>
      <c r="H47" s="63">
        <v>-76.91980111</v>
      </c>
      <c r="I47" s="46">
        <v>1059.9</v>
      </c>
      <c r="J47" s="5">
        <f t="shared" si="1"/>
        <v>1014.4000000000001</v>
      </c>
      <c r="K47" s="6">
        <f t="shared" si="2"/>
        <v>-9.419322961785946</v>
      </c>
      <c r="L47" s="58">
        <f t="shared" si="4"/>
        <v>17.080677038214056</v>
      </c>
      <c r="M47" s="58">
        <f t="shared" si="0"/>
        <v>39.080677038214056</v>
      </c>
      <c r="N47" s="47">
        <f t="shared" si="3"/>
        <v>28.080677038214056</v>
      </c>
      <c r="O47" s="5">
        <v>24.5</v>
      </c>
      <c r="P47" s="5">
        <v>56.8</v>
      </c>
      <c r="S47" s="48"/>
      <c r="V47" s="48"/>
      <c r="Y47" s="51">
        <v>-0.05</v>
      </c>
      <c r="Z47" s="47">
        <v>28.080677038214056</v>
      </c>
      <c r="AA47" s="5"/>
    </row>
    <row r="48" spans="1:27" ht="12.75">
      <c r="A48" s="1">
        <v>37046</v>
      </c>
      <c r="B48" s="42">
        <v>155</v>
      </c>
      <c r="C48" s="2">
        <v>0.697800934</v>
      </c>
      <c r="D48" s="56">
        <v>0.697800934</v>
      </c>
      <c r="E48" s="4">
        <v>388</v>
      </c>
      <c r="F48" s="45">
        <v>0</v>
      </c>
      <c r="G48" s="63">
        <v>38.97793171</v>
      </c>
      <c r="H48" s="63">
        <v>-76.91979055</v>
      </c>
      <c r="I48" s="46">
        <v>1060</v>
      </c>
      <c r="J48" s="5">
        <f t="shared" si="1"/>
        <v>1014.5</v>
      </c>
      <c r="K48" s="6">
        <f t="shared" si="2"/>
        <v>-10.237889808719332</v>
      </c>
      <c r="L48" s="58">
        <f t="shared" si="4"/>
        <v>16.26211019128067</v>
      </c>
      <c r="M48" s="58">
        <f t="shared" si="0"/>
        <v>38.26211019128067</v>
      </c>
      <c r="N48" s="47">
        <f t="shared" si="3"/>
        <v>27.26211019128067</v>
      </c>
      <c r="O48" s="5">
        <v>24.9</v>
      </c>
      <c r="P48" s="5">
        <v>57</v>
      </c>
      <c r="S48" s="48"/>
      <c r="V48" s="48"/>
      <c r="Y48" s="51">
        <v>-0.05</v>
      </c>
      <c r="Z48" s="47">
        <v>27.26211019128067</v>
      </c>
      <c r="AA48" s="5"/>
    </row>
    <row r="49" spans="1:27" ht="12.75">
      <c r="A49" s="1">
        <v>37046</v>
      </c>
      <c r="B49" s="42">
        <v>155</v>
      </c>
      <c r="C49" s="2">
        <v>0.697916687</v>
      </c>
      <c r="D49" s="56">
        <v>0.697916687</v>
      </c>
      <c r="E49" s="4">
        <v>398</v>
      </c>
      <c r="F49" s="45">
        <v>0</v>
      </c>
      <c r="G49" s="63">
        <v>38.97795161</v>
      </c>
      <c r="H49" s="63">
        <v>-76.91978417</v>
      </c>
      <c r="I49" s="46">
        <v>1060</v>
      </c>
      <c r="J49" s="5">
        <f t="shared" si="1"/>
        <v>1014.5</v>
      </c>
      <c r="K49" s="6">
        <f t="shared" si="2"/>
        <v>-10.237889808719332</v>
      </c>
      <c r="L49" s="58">
        <f t="shared" si="4"/>
        <v>16.26211019128067</v>
      </c>
      <c r="M49" s="58">
        <f t="shared" si="0"/>
        <v>38.26211019128067</v>
      </c>
      <c r="N49" s="47">
        <f t="shared" si="3"/>
        <v>27.26211019128067</v>
      </c>
      <c r="O49" s="5">
        <v>24.7</v>
      </c>
      <c r="P49" s="5">
        <v>54.6</v>
      </c>
      <c r="S49" s="48"/>
      <c r="V49" s="48"/>
      <c r="Y49" s="51">
        <v>-0.051</v>
      </c>
      <c r="Z49" s="47">
        <v>27.26211019128067</v>
      </c>
      <c r="AA49" s="5"/>
    </row>
    <row r="50" spans="1:27" ht="12.75">
      <c r="A50" s="1">
        <v>37046</v>
      </c>
      <c r="B50" s="42">
        <v>155</v>
      </c>
      <c r="C50" s="2">
        <v>0.698032379</v>
      </c>
      <c r="D50" s="56">
        <v>0.698032379</v>
      </c>
      <c r="E50" s="4">
        <v>408</v>
      </c>
      <c r="F50" s="45">
        <v>0</v>
      </c>
      <c r="G50" s="63">
        <v>38.97796371</v>
      </c>
      <c r="H50" s="63">
        <v>-76.91980426</v>
      </c>
      <c r="I50" s="46">
        <v>1060.2</v>
      </c>
      <c r="J50" s="5">
        <f t="shared" si="1"/>
        <v>1014.7</v>
      </c>
      <c r="K50" s="6">
        <f t="shared" si="2"/>
        <v>-11.874781470239409</v>
      </c>
      <c r="L50" s="58">
        <f t="shared" si="4"/>
        <v>14.625218529760591</v>
      </c>
      <c r="M50" s="58">
        <f t="shared" si="0"/>
        <v>36.62521852976059</v>
      </c>
      <c r="N50" s="47">
        <f t="shared" si="3"/>
        <v>25.625218529760588</v>
      </c>
      <c r="O50" s="5">
        <v>24.7</v>
      </c>
      <c r="P50" s="5">
        <v>54.7</v>
      </c>
      <c r="S50" s="48"/>
      <c r="V50" s="48"/>
      <c r="Y50" s="51">
        <v>-0.051</v>
      </c>
      <c r="Z50" s="47">
        <v>25.625218529760588</v>
      </c>
      <c r="AA50" s="5"/>
    </row>
    <row r="51" spans="1:27" ht="12.75">
      <c r="A51" s="1">
        <v>37046</v>
      </c>
      <c r="B51" s="42">
        <v>155</v>
      </c>
      <c r="C51" s="2">
        <v>0.698148131</v>
      </c>
      <c r="D51" s="56">
        <v>0.698148131</v>
      </c>
      <c r="E51" s="4">
        <v>418</v>
      </c>
      <c r="F51" s="45">
        <v>0</v>
      </c>
      <c r="G51" s="63">
        <v>38.97797758</v>
      </c>
      <c r="H51" s="63">
        <v>-76.91982881</v>
      </c>
      <c r="I51" s="46">
        <v>1060.2</v>
      </c>
      <c r="J51" s="5">
        <f t="shared" si="1"/>
        <v>1014.7</v>
      </c>
      <c r="K51" s="6">
        <f t="shared" si="2"/>
        <v>-11.874781470239409</v>
      </c>
      <c r="L51" s="58">
        <f t="shared" si="4"/>
        <v>14.625218529760591</v>
      </c>
      <c r="M51" s="58">
        <f t="shared" si="0"/>
        <v>36.62521852976059</v>
      </c>
      <c r="N51" s="47">
        <f t="shared" si="3"/>
        <v>25.625218529760588</v>
      </c>
      <c r="O51" s="5">
        <v>24.9</v>
      </c>
      <c r="P51" s="5">
        <v>55.5</v>
      </c>
      <c r="S51" s="48"/>
      <c r="V51" s="48"/>
      <c r="Y51" s="51">
        <v>-0.051</v>
      </c>
      <c r="Z51" s="47">
        <v>25.625218529760588</v>
      </c>
      <c r="AA51" s="5"/>
    </row>
    <row r="52" spans="1:27" ht="12.75">
      <c r="A52" s="1">
        <v>37046</v>
      </c>
      <c r="B52" s="42">
        <v>155</v>
      </c>
      <c r="C52" s="2">
        <v>0.698263884</v>
      </c>
      <c r="D52" s="56">
        <v>0.698263884</v>
      </c>
      <c r="E52" s="4">
        <v>428</v>
      </c>
      <c r="F52" s="45">
        <v>0</v>
      </c>
      <c r="G52" s="63">
        <v>38.97800433</v>
      </c>
      <c r="H52" s="63">
        <v>-76.91984021</v>
      </c>
      <c r="I52" s="46">
        <v>1060.2</v>
      </c>
      <c r="J52" s="5">
        <f t="shared" si="1"/>
        <v>1014.7</v>
      </c>
      <c r="K52" s="6">
        <f t="shared" si="2"/>
        <v>-11.874781470239409</v>
      </c>
      <c r="L52" s="58">
        <f t="shared" si="4"/>
        <v>14.625218529760591</v>
      </c>
      <c r="M52" s="58">
        <f t="shared" si="0"/>
        <v>36.62521852976059</v>
      </c>
      <c r="N52" s="47">
        <f t="shared" si="3"/>
        <v>25.625218529760588</v>
      </c>
      <c r="O52" s="5">
        <v>25</v>
      </c>
      <c r="P52" s="5">
        <v>56.6</v>
      </c>
      <c r="R52" s="59">
        <v>4.98E-06</v>
      </c>
      <c r="S52" s="48"/>
      <c r="V52" s="48"/>
      <c r="Y52" s="51">
        <v>-0.051</v>
      </c>
      <c r="Z52" s="47">
        <v>25.625218529760588</v>
      </c>
      <c r="AA52" s="5"/>
    </row>
    <row r="53" spans="1:27" ht="12.75">
      <c r="A53" s="1">
        <v>37046</v>
      </c>
      <c r="B53" s="42">
        <v>155</v>
      </c>
      <c r="C53" s="2">
        <v>0.698379636</v>
      </c>
      <c r="D53" s="56">
        <v>0.698379636</v>
      </c>
      <c r="E53" s="4">
        <v>438</v>
      </c>
      <c r="F53" s="45">
        <v>0</v>
      </c>
      <c r="G53" s="63">
        <v>38.97804605</v>
      </c>
      <c r="H53" s="63">
        <v>-76.91983087</v>
      </c>
      <c r="I53" s="46">
        <v>1060</v>
      </c>
      <c r="J53" s="5">
        <f t="shared" si="1"/>
        <v>1014.5</v>
      </c>
      <c r="K53" s="6">
        <f t="shared" si="2"/>
        <v>-10.237889808719332</v>
      </c>
      <c r="L53" s="58">
        <f t="shared" si="4"/>
        <v>16.26211019128067</v>
      </c>
      <c r="M53" s="58">
        <f t="shared" si="0"/>
        <v>38.26211019128067</v>
      </c>
      <c r="N53" s="47">
        <f t="shared" si="3"/>
        <v>27.26211019128067</v>
      </c>
      <c r="O53" s="5">
        <v>24.5</v>
      </c>
      <c r="P53" s="5">
        <v>53.2</v>
      </c>
      <c r="S53" s="48"/>
      <c r="V53" s="48"/>
      <c r="Y53" s="51">
        <v>-0.051</v>
      </c>
      <c r="Z53" s="47">
        <v>27.26211019128067</v>
      </c>
      <c r="AA53" s="5"/>
    </row>
    <row r="54" spans="1:27" ht="12.75">
      <c r="A54" s="1">
        <v>37046</v>
      </c>
      <c r="B54" s="42">
        <v>155</v>
      </c>
      <c r="C54" s="2">
        <v>0.698495388</v>
      </c>
      <c r="D54" s="56">
        <v>0.698495388</v>
      </c>
      <c r="E54" s="4">
        <v>448</v>
      </c>
      <c r="F54" s="45">
        <v>0</v>
      </c>
      <c r="G54" s="63">
        <v>38.97806533</v>
      </c>
      <c r="H54" s="63">
        <v>-76.9198645</v>
      </c>
      <c r="I54" s="46">
        <v>1060.3</v>
      </c>
      <c r="J54" s="5">
        <f t="shared" si="1"/>
        <v>1014.8</v>
      </c>
      <c r="K54" s="6">
        <f t="shared" si="2"/>
        <v>-12.693106316626253</v>
      </c>
      <c r="L54" s="58">
        <f t="shared" si="4"/>
        <v>13.806893683373747</v>
      </c>
      <c r="M54" s="58">
        <f t="shared" si="0"/>
        <v>35.806893683373744</v>
      </c>
      <c r="N54" s="47">
        <f t="shared" si="3"/>
        <v>24.806893683373744</v>
      </c>
      <c r="O54" s="5">
        <v>24.6</v>
      </c>
      <c r="P54" s="5">
        <v>52.6</v>
      </c>
      <c r="S54" s="48"/>
      <c r="V54" s="48"/>
      <c r="Y54" s="51">
        <v>-0.051</v>
      </c>
      <c r="Z54" s="47">
        <v>24.806893683373744</v>
      </c>
      <c r="AA54" s="5"/>
    </row>
    <row r="55" spans="1:27" ht="12.75">
      <c r="A55" s="1">
        <v>37046</v>
      </c>
      <c r="B55" s="42">
        <v>155</v>
      </c>
      <c r="C55" s="2">
        <v>0.69861114</v>
      </c>
      <c r="D55" s="56">
        <v>0.69861114</v>
      </c>
      <c r="E55" s="4">
        <v>458</v>
      </c>
      <c r="F55" s="45">
        <v>0</v>
      </c>
      <c r="G55" s="63">
        <v>38.97806533</v>
      </c>
      <c r="H55" s="63">
        <v>-76.9198645</v>
      </c>
      <c r="I55" s="46">
        <v>1060.1</v>
      </c>
      <c r="J55" s="5">
        <f t="shared" si="1"/>
        <v>1014.5999999999999</v>
      </c>
      <c r="K55" s="6">
        <f t="shared" si="2"/>
        <v>-11.056375972902298</v>
      </c>
      <c r="L55" s="58">
        <f t="shared" si="4"/>
        <v>15.443624027097702</v>
      </c>
      <c r="M55" s="58">
        <f t="shared" si="0"/>
        <v>37.4436240270977</v>
      </c>
      <c r="N55" s="47">
        <f t="shared" si="3"/>
        <v>26.443624027097698</v>
      </c>
      <c r="O55" s="5">
        <v>24.7</v>
      </c>
      <c r="P55" s="5">
        <v>55.2</v>
      </c>
      <c r="S55" s="48"/>
      <c r="V55" s="48"/>
      <c r="Y55" s="51">
        <v>-0.053</v>
      </c>
      <c r="Z55" s="47">
        <v>26.443624027097698</v>
      </c>
      <c r="AA55" s="5"/>
    </row>
    <row r="56" spans="1:27" ht="12.75">
      <c r="A56" s="1">
        <v>37046</v>
      </c>
      <c r="B56" s="42">
        <v>155</v>
      </c>
      <c r="C56" s="2">
        <v>0.698726833</v>
      </c>
      <c r="D56" s="56">
        <v>0.698726833</v>
      </c>
      <c r="E56" s="4">
        <v>468</v>
      </c>
      <c r="F56" s="45">
        <v>0</v>
      </c>
      <c r="G56" s="63">
        <v>38.97804091</v>
      </c>
      <c r="H56" s="63">
        <v>-76.91985965</v>
      </c>
      <c r="I56" s="46">
        <v>1059.9</v>
      </c>
      <c r="J56" s="5">
        <f t="shared" si="1"/>
        <v>1014.4000000000001</v>
      </c>
      <c r="K56" s="6">
        <f t="shared" si="2"/>
        <v>-9.419322961785946</v>
      </c>
      <c r="L56" s="58">
        <f t="shared" si="4"/>
        <v>17.080677038214056</v>
      </c>
      <c r="M56" s="58">
        <f t="shared" si="0"/>
        <v>39.080677038214056</v>
      </c>
      <c r="N56" s="47">
        <f t="shared" si="3"/>
        <v>28.080677038214056</v>
      </c>
      <c r="O56" s="5">
        <v>23.8</v>
      </c>
      <c r="P56" s="5">
        <v>53.6</v>
      </c>
      <c r="S56" s="48"/>
      <c r="V56" s="48"/>
      <c r="Y56" s="51">
        <v>-0.054</v>
      </c>
      <c r="Z56" s="47">
        <v>28.080677038214056</v>
      </c>
      <c r="AA56" s="5"/>
    </row>
    <row r="57" spans="1:27" ht="12.75">
      <c r="A57" s="1">
        <v>37046</v>
      </c>
      <c r="B57" s="42">
        <v>155</v>
      </c>
      <c r="C57" s="2">
        <v>0.698842585</v>
      </c>
      <c r="D57" s="56">
        <v>0.698842585</v>
      </c>
      <c r="E57" s="4">
        <v>478</v>
      </c>
      <c r="F57" s="45">
        <v>0</v>
      </c>
      <c r="G57" s="63">
        <v>38.97801208</v>
      </c>
      <c r="H57" s="63">
        <v>-76.91966532</v>
      </c>
      <c r="I57" s="46">
        <v>1060.2</v>
      </c>
      <c r="J57" s="5">
        <f t="shared" si="1"/>
        <v>1014.7</v>
      </c>
      <c r="K57" s="6">
        <f t="shared" si="2"/>
        <v>-11.874781470239409</v>
      </c>
      <c r="L57" s="58">
        <f t="shared" si="4"/>
        <v>14.625218529760591</v>
      </c>
      <c r="M57" s="58">
        <f t="shared" si="0"/>
        <v>36.62521852976059</v>
      </c>
      <c r="N57" s="47">
        <f t="shared" si="3"/>
        <v>25.625218529760588</v>
      </c>
      <c r="O57" s="5">
        <v>24.2</v>
      </c>
      <c r="P57" s="5">
        <v>52.8</v>
      </c>
      <c r="S57" s="48"/>
      <c r="V57" s="48"/>
      <c r="Y57" s="51">
        <v>-0.051</v>
      </c>
      <c r="Z57" s="47">
        <v>25.625218529760588</v>
      </c>
      <c r="AA57" s="5"/>
    </row>
    <row r="58" spans="1:27" ht="12.75">
      <c r="A58" s="1">
        <v>37046</v>
      </c>
      <c r="B58" s="42">
        <v>155</v>
      </c>
      <c r="C58" s="2">
        <v>0.698958337</v>
      </c>
      <c r="D58" s="56">
        <v>0.698958337</v>
      </c>
      <c r="E58" s="4">
        <v>488</v>
      </c>
      <c r="F58" s="45">
        <v>0</v>
      </c>
      <c r="G58" s="63">
        <v>38.97793791</v>
      </c>
      <c r="H58" s="63">
        <v>-76.91927257</v>
      </c>
      <c r="I58" s="46">
        <v>1060</v>
      </c>
      <c r="J58" s="5">
        <f t="shared" si="1"/>
        <v>1014.5</v>
      </c>
      <c r="K58" s="6">
        <f t="shared" si="2"/>
        <v>-10.237889808719332</v>
      </c>
      <c r="L58" s="58">
        <f t="shared" si="4"/>
        <v>16.26211019128067</v>
      </c>
      <c r="M58" s="58">
        <f t="shared" si="0"/>
        <v>38.26211019128067</v>
      </c>
      <c r="N58" s="47">
        <f t="shared" si="3"/>
        <v>27.26211019128067</v>
      </c>
      <c r="O58" s="5">
        <v>24.3</v>
      </c>
      <c r="P58" s="5">
        <v>52.9</v>
      </c>
      <c r="R58" s="59">
        <v>3.13E-06</v>
      </c>
      <c r="S58" s="48"/>
      <c r="V58" s="48"/>
      <c r="Y58" s="51">
        <v>-0.051</v>
      </c>
      <c r="Z58" s="47">
        <v>27.26211019128067</v>
      </c>
      <c r="AA58" s="5"/>
    </row>
    <row r="59" spans="1:27" ht="12.75">
      <c r="A59" s="1">
        <v>37046</v>
      </c>
      <c r="B59" s="42">
        <v>155</v>
      </c>
      <c r="C59" s="2">
        <v>0.69907409</v>
      </c>
      <c r="D59" s="56">
        <v>0.69907409</v>
      </c>
      <c r="E59" s="4">
        <v>498</v>
      </c>
      <c r="F59" s="45">
        <v>0</v>
      </c>
      <c r="G59" s="63">
        <v>38.97768263</v>
      </c>
      <c r="H59" s="63">
        <v>-76.91894159</v>
      </c>
      <c r="I59" s="46">
        <v>1060.5</v>
      </c>
      <c r="J59" s="5">
        <f t="shared" si="1"/>
        <v>1015</v>
      </c>
      <c r="K59" s="6">
        <f t="shared" si="2"/>
        <v>-14.329514120129051</v>
      </c>
      <c r="L59" s="58">
        <f t="shared" si="4"/>
        <v>12.170485879870949</v>
      </c>
      <c r="M59" s="58">
        <f t="shared" si="0"/>
        <v>34.17048587987095</v>
      </c>
      <c r="N59" s="47">
        <f t="shared" si="3"/>
        <v>23.170485879870952</v>
      </c>
      <c r="O59" s="5">
        <v>23.9</v>
      </c>
      <c r="P59" s="5">
        <v>52.9</v>
      </c>
      <c r="S59" s="48"/>
      <c r="V59" s="48"/>
      <c r="Y59" s="51">
        <v>-0.043</v>
      </c>
      <c r="Z59" s="47">
        <v>23.170485879870952</v>
      </c>
      <c r="AA59" s="5"/>
    </row>
    <row r="60" spans="1:27" ht="12.75">
      <c r="A60" s="1">
        <v>37046</v>
      </c>
      <c r="B60" s="42">
        <v>155</v>
      </c>
      <c r="C60" s="2">
        <v>0.699189842</v>
      </c>
      <c r="D60" s="56">
        <v>0.699189842</v>
      </c>
      <c r="E60" s="4">
        <v>508</v>
      </c>
      <c r="F60" s="45">
        <v>0</v>
      </c>
      <c r="G60" s="63">
        <v>38.97762059</v>
      </c>
      <c r="H60" s="63">
        <v>-76.91883355</v>
      </c>
      <c r="I60" s="46">
        <v>1060.9</v>
      </c>
      <c r="J60" s="5">
        <f t="shared" si="1"/>
        <v>1015.4000000000001</v>
      </c>
      <c r="K60" s="6">
        <f t="shared" si="2"/>
        <v>-17.601362614783007</v>
      </c>
      <c r="L60" s="58">
        <f t="shared" si="4"/>
        <v>8.898637385216993</v>
      </c>
      <c r="M60" s="58">
        <f t="shared" si="0"/>
        <v>30.898637385216993</v>
      </c>
      <c r="N60" s="47">
        <f t="shared" si="3"/>
        <v>19.898637385216993</v>
      </c>
      <c r="O60" s="5">
        <v>23.6</v>
      </c>
      <c r="P60" s="5">
        <v>53.8</v>
      </c>
      <c r="S60" s="48"/>
      <c r="V60" s="48"/>
      <c r="Y60" s="51">
        <v>-0.029</v>
      </c>
      <c r="Z60" s="47">
        <v>19.898637385216993</v>
      </c>
      <c r="AA60" s="5"/>
    </row>
    <row r="61" spans="1:27" ht="12.75">
      <c r="A61" s="1">
        <v>37046</v>
      </c>
      <c r="B61" s="42">
        <v>155</v>
      </c>
      <c r="C61" s="2">
        <v>0.699305534</v>
      </c>
      <c r="D61" s="56">
        <v>0.699305534</v>
      </c>
      <c r="E61" s="4">
        <v>518</v>
      </c>
      <c r="F61" s="45">
        <v>0</v>
      </c>
      <c r="G61" s="63">
        <v>38.97846754</v>
      </c>
      <c r="H61" s="63">
        <v>-76.91982529</v>
      </c>
      <c r="I61" s="46">
        <v>1060.2</v>
      </c>
      <c r="J61" s="5">
        <f t="shared" si="1"/>
        <v>1014.7</v>
      </c>
      <c r="K61" s="6">
        <f t="shared" si="2"/>
        <v>-11.874781470239409</v>
      </c>
      <c r="L61" s="58">
        <f t="shared" si="4"/>
        <v>14.625218529760591</v>
      </c>
      <c r="M61" s="58">
        <f t="shared" si="0"/>
        <v>36.62521852976059</v>
      </c>
      <c r="N61" s="47">
        <f t="shared" si="3"/>
        <v>25.625218529760588</v>
      </c>
      <c r="O61" s="5">
        <v>23.4</v>
      </c>
      <c r="P61" s="5">
        <v>53.3</v>
      </c>
      <c r="Q61">
        <v>22.2</v>
      </c>
      <c r="S61" s="48"/>
      <c r="V61" s="48"/>
      <c r="Y61" s="51">
        <v>-0.036</v>
      </c>
      <c r="Z61" s="47">
        <v>25.625218529760588</v>
      </c>
      <c r="AA61" s="5"/>
    </row>
    <row r="62" spans="1:27" ht="12.75">
      <c r="A62" s="1">
        <v>37046</v>
      </c>
      <c r="B62" s="42">
        <v>155</v>
      </c>
      <c r="C62" s="2">
        <v>0.699421287</v>
      </c>
      <c r="D62" s="56">
        <v>0.699421287</v>
      </c>
      <c r="E62" s="4">
        <v>528</v>
      </c>
      <c r="F62" s="45">
        <v>0</v>
      </c>
      <c r="G62" s="63">
        <v>38.98034661</v>
      </c>
      <c r="H62" s="63">
        <v>-76.92204095</v>
      </c>
      <c r="I62" s="46">
        <v>1054.7</v>
      </c>
      <c r="J62" s="5">
        <f t="shared" si="1"/>
        <v>1009.2</v>
      </c>
      <c r="K62" s="6">
        <f t="shared" si="2"/>
        <v>33.25772999203218</v>
      </c>
      <c r="L62" s="58">
        <f t="shared" si="4"/>
        <v>59.75772999203218</v>
      </c>
      <c r="M62" s="58">
        <f t="shared" si="0"/>
        <v>81.75772999203218</v>
      </c>
      <c r="N62" s="47">
        <f t="shared" si="3"/>
        <v>70.75772999203218</v>
      </c>
      <c r="O62" s="5">
        <v>22.8</v>
      </c>
      <c r="P62" s="5">
        <v>53</v>
      </c>
      <c r="Q62">
        <v>27.1</v>
      </c>
      <c r="S62" s="48"/>
      <c r="V62" s="48"/>
      <c r="Y62" s="51">
        <v>-0.036</v>
      </c>
      <c r="Z62" s="47">
        <v>70.75772999203218</v>
      </c>
      <c r="AA62" s="5"/>
    </row>
    <row r="63" spans="1:27" ht="12.75">
      <c r="A63" s="1">
        <v>37046</v>
      </c>
      <c r="B63" s="42">
        <v>155</v>
      </c>
      <c r="C63" s="2">
        <v>0.699537039</v>
      </c>
      <c r="D63" s="56">
        <v>0.699537039</v>
      </c>
      <c r="E63" s="4">
        <v>538</v>
      </c>
      <c r="F63" s="45">
        <v>0</v>
      </c>
      <c r="G63" s="63">
        <v>38.98309215</v>
      </c>
      <c r="H63" s="63">
        <v>-76.92521056</v>
      </c>
      <c r="I63" s="46">
        <v>1050.3</v>
      </c>
      <c r="J63" s="5">
        <f t="shared" si="1"/>
        <v>1004.8</v>
      </c>
      <c r="K63" s="6">
        <f t="shared" si="2"/>
        <v>69.54118993967542</v>
      </c>
      <c r="L63" s="58">
        <f t="shared" si="4"/>
        <v>96.04118993967542</v>
      </c>
      <c r="M63" s="58">
        <f t="shared" si="0"/>
        <v>118.04118993967542</v>
      </c>
      <c r="N63" s="47">
        <f t="shared" si="3"/>
        <v>107.04118993967542</v>
      </c>
      <c r="O63" s="5">
        <v>21.9</v>
      </c>
      <c r="P63" s="5">
        <v>52.9</v>
      </c>
      <c r="Q63">
        <v>35.8</v>
      </c>
      <c r="S63" s="48"/>
      <c r="V63" s="48"/>
      <c r="Y63" s="51">
        <v>-0.039</v>
      </c>
      <c r="Z63" s="47">
        <v>107.04118993967542</v>
      </c>
      <c r="AA63" s="5"/>
    </row>
    <row r="64" spans="1:27" ht="12.75">
      <c r="A64" s="1">
        <v>37046</v>
      </c>
      <c r="B64" s="42">
        <v>155</v>
      </c>
      <c r="C64" s="2">
        <v>0.699652791</v>
      </c>
      <c r="D64" s="56">
        <v>0.699652791</v>
      </c>
      <c r="E64" s="4">
        <v>548</v>
      </c>
      <c r="F64" s="45">
        <v>0</v>
      </c>
      <c r="G64" s="63">
        <v>38.98607671</v>
      </c>
      <c r="H64" s="63">
        <v>-76.92850528</v>
      </c>
      <c r="I64" s="46">
        <v>1046</v>
      </c>
      <c r="J64" s="5">
        <f t="shared" si="1"/>
        <v>1000.5</v>
      </c>
      <c r="K64" s="6">
        <f t="shared" si="2"/>
        <v>105.15386198658061</v>
      </c>
      <c r="L64" s="58">
        <f t="shared" si="4"/>
        <v>131.6538619865806</v>
      </c>
      <c r="M64" s="58">
        <f t="shared" si="0"/>
        <v>153.6538619865806</v>
      </c>
      <c r="N64" s="47">
        <f t="shared" si="3"/>
        <v>142.6538619865806</v>
      </c>
      <c r="O64" s="5">
        <v>21.6</v>
      </c>
      <c r="P64" s="5">
        <v>54.1</v>
      </c>
      <c r="Q64">
        <v>36.6</v>
      </c>
      <c r="R64" s="59">
        <v>-1.8E-06</v>
      </c>
      <c r="S64" s="48"/>
      <c r="V64" s="48"/>
      <c r="Y64" s="51">
        <v>-0.04</v>
      </c>
      <c r="Z64" s="47">
        <v>142.6538619865806</v>
      </c>
      <c r="AA64" s="5"/>
    </row>
    <row r="65" spans="1:27" ht="12.75">
      <c r="A65" s="1">
        <v>37046</v>
      </c>
      <c r="B65" s="42">
        <v>155</v>
      </c>
      <c r="C65" s="2">
        <v>0.699768543</v>
      </c>
      <c r="D65" s="56">
        <v>0.699768543</v>
      </c>
      <c r="E65" s="4">
        <v>558</v>
      </c>
      <c r="F65" s="45">
        <v>0</v>
      </c>
      <c r="G65" s="63">
        <v>38.98958121</v>
      </c>
      <c r="H65" s="63">
        <v>-76.9313401</v>
      </c>
      <c r="I65" s="46">
        <v>1040.3</v>
      </c>
      <c r="J65" s="5">
        <f t="shared" si="1"/>
        <v>994.8</v>
      </c>
      <c r="K65" s="6">
        <f t="shared" si="2"/>
        <v>152.59800730636687</v>
      </c>
      <c r="L65" s="58">
        <f t="shared" si="4"/>
        <v>179.09800730636687</v>
      </c>
      <c r="M65" s="58">
        <f t="shared" si="0"/>
        <v>201.09800730636687</v>
      </c>
      <c r="N65" s="47">
        <f t="shared" si="3"/>
        <v>190.09800730636687</v>
      </c>
      <c r="O65" s="5">
        <v>21.1</v>
      </c>
      <c r="P65" s="5">
        <v>54.9</v>
      </c>
      <c r="Q65">
        <v>41</v>
      </c>
      <c r="S65" s="48"/>
      <c r="V65" s="48"/>
      <c r="Y65" s="51">
        <v>-0.041</v>
      </c>
      <c r="Z65" s="47">
        <v>190.09800730636687</v>
      </c>
      <c r="AA65" s="5"/>
    </row>
    <row r="66" spans="1:27" ht="12.75">
      <c r="A66" s="1">
        <v>37046</v>
      </c>
      <c r="B66" s="42">
        <v>155</v>
      </c>
      <c r="C66" s="2">
        <v>0.699884236</v>
      </c>
      <c r="D66" s="56">
        <v>0.699884236</v>
      </c>
      <c r="E66" s="4">
        <v>568</v>
      </c>
      <c r="F66" s="45">
        <v>0</v>
      </c>
      <c r="G66" s="63">
        <v>38.99331769</v>
      </c>
      <c r="H66" s="63">
        <v>-76.93433021</v>
      </c>
      <c r="I66" s="46">
        <v>1035</v>
      </c>
      <c r="J66" s="5">
        <f t="shared" si="1"/>
        <v>989.5</v>
      </c>
      <c r="K66" s="6">
        <f t="shared" si="2"/>
        <v>196.95727448474162</v>
      </c>
      <c r="L66" s="58">
        <f t="shared" si="4"/>
        <v>223.45727448474162</v>
      </c>
      <c r="M66" s="58">
        <f t="shared" si="0"/>
        <v>245.45727448474162</v>
      </c>
      <c r="N66" s="47">
        <f t="shared" si="3"/>
        <v>234.45727448474162</v>
      </c>
      <c r="O66" s="5">
        <v>20.8</v>
      </c>
      <c r="P66" s="5">
        <v>55.9</v>
      </c>
      <c r="Q66">
        <v>42.1</v>
      </c>
      <c r="S66" s="48"/>
      <c r="V66" s="48"/>
      <c r="Y66" s="51">
        <v>-0.043</v>
      </c>
      <c r="Z66" s="47">
        <v>234.45727448474162</v>
      </c>
      <c r="AA66" s="5"/>
    </row>
    <row r="67" spans="1:27" ht="12.75">
      <c r="A67" s="1">
        <v>37046</v>
      </c>
      <c r="B67" s="42">
        <v>155</v>
      </c>
      <c r="C67" s="2">
        <v>0.699999988</v>
      </c>
      <c r="D67" s="56">
        <v>0.699999988</v>
      </c>
      <c r="E67" s="4">
        <v>578</v>
      </c>
      <c r="F67" s="45">
        <v>0</v>
      </c>
      <c r="G67" s="63">
        <v>38.99682079</v>
      </c>
      <c r="H67" s="63">
        <v>-76.93783733</v>
      </c>
      <c r="I67" s="46">
        <v>1031</v>
      </c>
      <c r="J67" s="5">
        <f t="shared" si="1"/>
        <v>985.5</v>
      </c>
      <c r="K67" s="6">
        <f t="shared" si="2"/>
        <v>230.59357919781186</v>
      </c>
      <c r="L67" s="58">
        <f t="shared" si="4"/>
        <v>257.0935791978119</v>
      </c>
      <c r="M67" s="58">
        <f t="shared" si="0"/>
        <v>279.0935791978119</v>
      </c>
      <c r="N67" s="47">
        <f t="shared" si="3"/>
        <v>268.0935791978119</v>
      </c>
      <c r="O67" s="5">
        <v>20.9</v>
      </c>
      <c r="P67" s="5">
        <v>56.1</v>
      </c>
      <c r="Q67">
        <v>40.7</v>
      </c>
      <c r="S67" s="48"/>
      <c r="V67" s="48"/>
      <c r="Y67" s="51">
        <v>-0.038</v>
      </c>
      <c r="Z67" s="47">
        <v>268.0935791978119</v>
      </c>
      <c r="AA67" s="5"/>
    </row>
    <row r="68" spans="1:27" ht="12.75">
      <c r="A68" s="1">
        <v>37046</v>
      </c>
      <c r="B68" s="42">
        <v>155</v>
      </c>
      <c r="C68" s="2">
        <v>0.70011574</v>
      </c>
      <c r="D68" s="56">
        <v>0.70011574</v>
      </c>
      <c r="E68" s="4">
        <v>588</v>
      </c>
      <c r="F68" s="45">
        <v>0</v>
      </c>
      <c r="G68" s="63">
        <v>38.99830764</v>
      </c>
      <c r="H68" s="63">
        <v>-76.9429865</v>
      </c>
      <c r="I68" s="46">
        <v>1028.5</v>
      </c>
      <c r="J68" s="5">
        <f t="shared" si="1"/>
        <v>983</v>
      </c>
      <c r="K68" s="6">
        <f t="shared" si="2"/>
        <v>251.68566920671086</v>
      </c>
      <c r="L68" s="58">
        <f t="shared" si="4"/>
        <v>278.1856692067108</v>
      </c>
      <c r="M68" s="58">
        <f t="shared" si="0"/>
        <v>300.1856692067108</v>
      </c>
      <c r="N68" s="47">
        <f t="shared" si="3"/>
        <v>289.1856692067108</v>
      </c>
      <c r="O68" s="5">
        <v>20.5</v>
      </c>
      <c r="P68" s="5">
        <v>55.9</v>
      </c>
      <c r="Q68">
        <v>42.1</v>
      </c>
      <c r="S68" s="48"/>
      <c r="V68" s="48"/>
      <c r="Y68" s="51">
        <v>-0.039</v>
      </c>
      <c r="Z68" s="47">
        <v>289.1856692067108</v>
      </c>
      <c r="AA68" s="5"/>
    </row>
    <row r="69" spans="1:27" ht="12.75">
      <c r="A69" s="1">
        <v>37046</v>
      </c>
      <c r="B69" s="42">
        <v>155</v>
      </c>
      <c r="C69" s="2">
        <v>0.700231493</v>
      </c>
      <c r="D69" s="56">
        <v>0.700231493</v>
      </c>
      <c r="E69" s="4">
        <v>598</v>
      </c>
      <c r="F69" s="45">
        <v>0</v>
      </c>
      <c r="G69" s="63">
        <v>38.99711876</v>
      </c>
      <c r="H69" s="63">
        <v>-76.94863457</v>
      </c>
      <c r="I69" s="46">
        <v>1023.5</v>
      </c>
      <c r="J69" s="5">
        <f t="shared" si="1"/>
        <v>978</v>
      </c>
      <c r="K69" s="6">
        <f t="shared" si="2"/>
        <v>294.03125496359917</v>
      </c>
      <c r="L69" s="58">
        <f t="shared" si="4"/>
        <v>320.53125496359917</v>
      </c>
      <c r="M69" s="58">
        <f t="shared" si="0"/>
        <v>342.53125496359917</v>
      </c>
      <c r="N69" s="47">
        <f t="shared" si="3"/>
        <v>331.53125496359917</v>
      </c>
      <c r="O69" s="5">
        <v>20.4</v>
      </c>
      <c r="P69" s="5">
        <v>55.9</v>
      </c>
      <c r="Q69">
        <v>45</v>
      </c>
      <c r="S69" s="48"/>
      <c r="V69" s="48"/>
      <c r="Y69" s="51">
        <v>-0.034</v>
      </c>
      <c r="Z69" s="47">
        <v>331.53125496359917</v>
      </c>
      <c r="AA69" s="5"/>
    </row>
    <row r="70" spans="1:27" ht="12.75">
      <c r="A70" s="1">
        <v>37046</v>
      </c>
      <c r="B70" s="42">
        <v>155</v>
      </c>
      <c r="C70" s="2">
        <v>0.700347245</v>
      </c>
      <c r="D70" s="56">
        <v>0.700347245</v>
      </c>
      <c r="E70" s="4">
        <v>608</v>
      </c>
      <c r="F70" s="45">
        <v>0</v>
      </c>
      <c r="G70" s="63">
        <v>38.99354036</v>
      </c>
      <c r="H70" s="63">
        <v>-76.95364819</v>
      </c>
      <c r="I70" s="46">
        <v>1022.7</v>
      </c>
      <c r="J70" s="5">
        <f t="shared" si="1"/>
        <v>977.2</v>
      </c>
      <c r="K70" s="6">
        <f t="shared" si="2"/>
        <v>300.8266328976457</v>
      </c>
      <c r="L70" s="58">
        <f t="shared" si="4"/>
        <v>327.3266328976457</v>
      </c>
      <c r="M70" s="58">
        <f t="shared" si="0"/>
        <v>349.3266328976457</v>
      </c>
      <c r="N70" s="47">
        <f t="shared" si="3"/>
        <v>338.3266328976457</v>
      </c>
      <c r="O70" s="5">
        <v>20</v>
      </c>
      <c r="P70" s="5">
        <v>56.7</v>
      </c>
      <c r="Q70">
        <v>46.5</v>
      </c>
      <c r="R70" s="59">
        <v>2.45E-06</v>
      </c>
      <c r="S70" s="48"/>
      <c r="V70" s="48"/>
      <c r="Y70" s="51">
        <v>-0.036</v>
      </c>
      <c r="Z70" s="47">
        <v>338.3266328976457</v>
      </c>
      <c r="AA70" s="5"/>
    </row>
    <row r="71" spans="1:27" ht="12.75">
      <c r="A71" s="1">
        <v>37046</v>
      </c>
      <c r="B71" s="42">
        <v>155</v>
      </c>
      <c r="C71" s="2">
        <v>0.700462937</v>
      </c>
      <c r="D71" s="56">
        <v>0.700462937</v>
      </c>
      <c r="E71" s="4">
        <v>618</v>
      </c>
      <c r="F71" s="45">
        <v>0</v>
      </c>
      <c r="G71" s="63">
        <v>38.98859277</v>
      </c>
      <c r="H71" s="63">
        <v>-76.95604</v>
      </c>
      <c r="I71" s="46">
        <v>1021.5</v>
      </c>
      <c r="J71" s="5">
        <f t="shared" si="1"/>
        <v>976</v>
      </c>
      <c r="K71" s="6">
        <f t="shared" si="2"/>
        <v>311.0301378128189</v>
      </c>
      <c r="L71" s="58">
        <f t="shared" si="4"/>
        <v>337.5301378128189</v>
      </c>
      <c r="M71" s="58">
        <f t="shared" si="0"/>
        <v>359.5301378128189</v>
      </c>
      <c r="N71" s="47">
        <f t="shared" si="3"/>
        <v>348.5301378128189</v>
      </c>
      <c r="O71" s="5">
        <v>20.1</v>
      </c>
      <c r="P71" s="5">
        <v>56.4</v>
      </c>
      <c r="Q71">
        <v>46.6</v>
      </c>
      <c r="S71" s="48"/>
      <c r="V71" s="48"/>
      <c r="Y71" s="51">
        <v>-0.036</v>
      </c>
      <c r="Z71" s="47">
        <v>348.5301378128189</v>
      </c>
      <c r="AA71" s="5"/>
    </row>
    <row r="72" spans="1:27" ht="12.75">
      <c r="A72" s="1">
        <v>37046</v>
      </c>
      <c r="B72" s="42">
        <v>155</v>
      </c>
      <c r="C72" s="2">
        <v>0.70057869</v>
      </c>
      <c r="D72" s="56">
        <v>0.70057869</v>
      </c>
      <c r="E72" s="4">
        <v>628</v>
      </c>
      <c r="F72" s="45">
        <v>0</v>
      </c>
      <c r="G72" s="63">
        <v>38.98304107</v>
      </c>
      <c r="H72" s="63">
        <v>-76.95396637</v>
      </c>
      <c r="I72" s="46">
        <v>1020.3</v>
      </c>
      <c r="J72" s="5">
        <f t="shared" si="1"/>
        <v>974.8</v>
      </c>
      <c r="K72" s="6">
        <f t="shared" si="2"/>
        <v>321.24619574110176</v>
      </c>
      <c r="L72" s="58">
        <f t="shared" si="4"/>
        <v>347.74619574110176</v>
      </c>
      <c r="M72" s="58">
        <f t="shared" si="0"/>
        <v>369.74619574110176</v>
      </c>
      <c r="N72" s="47">
        <f t="shared" si="3"/>
        <v>358.74619574110176</v>
      </c>
      <c r="O72" s="5">
        <v>20.2</v>
      </c>
      <c r="P72" s="5">
        <v>56.8</v>
      </c>
      <c r="Q72">
        <v>48.6</v>
      </c>
      <c r="S72" s="48"/>
      <c r="V72" s="48"/>
      <c r="Y72" s="51">
        <v>-0.034</v>
      </c>
      <c r="Z72" s="47">
        <v>358.74619574110176</v>
      </c>
      <c r="AA72" s="5"/>
    </row>
    <row r="73" spans="1:27" ht="12.75">
      <c r="A73" s="1">
        <v>37046</v>
      </c>
      <c r="B73" s="42">
        <v>155</v>
      </c>
      <c r="C73" s="2">
        <v>0.700694442</v>
      </c>
      <c r="D73" s="56">
        <v>0.700694442</v>
      </c>
      <c r="E73" s="4">
        <v>638</v>
      </c>
      <c r="F73" s="45">
        <v>0</v>
      </c>
      <c r="G73" s="63">
        <v>38.97803161</v>
      </c>
      <c r="H73" s="63">
        <v>-76.9490486</v>
      </c>
      <c r="I73" s="46">
        <v>1019.3</v>
      </c>
      <c r="J73" s="5">
        <f t="shared" si="1"/>
        <v>973.8</v>
      </c>
      <c r="K73" s="6">
        <f t="shared" si="2"/>
        <v>329.7691887627418</v>
      </c>
      <c r="L73" s="58">
        <f t="shared" si="4"/>
        <v>356.2691887627418</v>
      </c>
      <c r="M73" s="58">
        <f aca="true" t="shared" si="5" ref="M73:M136">(K73+48.5)</f>
        <v>378.2691887627418</v>
      </c>
      <c r="N73" s="47">
        <f t="shared" si="3"/>
        <v>367.2691887627418</v>
      </c>
      <c r="O73" s="5">
        <v>20.2</v>
      </c>
      <c r="P73" s="5">
        <v>58</v>
      </c>
      <c r="Q73">
        <v>51.6</v>
      </c>
      <c r="S73" s="48"/>
      <c r="V73" s="48"/>
      <c r="Y73" s="51">
        <v>-0.038</v>
      </c>
      <c r="Z73" s="47">
        <v>367.2691887627418</v>
      </c>
      <c r="AA73" s="5"/>
    </row>
    <row r="74" spans="1:27" ht="12.75">
      <c r="A74" s="1">
        <v>37046</v>
      </c>
      <c r="B74" s="42">
        <v>155</v>
      </c>
      <c r="C74" s="2">
        <v>0.700810194</v>
      </c>
      <c r="D74" s="56">
        <v>0.700810194</v>
      </c>
      <c r="E74" s="4">
        <v>648</v>
      </c>
      <c r="F74" s="45">
        <v>0</v>
      </c>
      <c r="G74" s="63">
        <v>38.9733521</v>
      </c>
      <c r="H74" s="63">
        <v>-76.94357037</v>
      </c>
      <c r="I74" s="46">
        <v>1015.6</v>
      </c>
      <c r="J74" s="5">
        <f aca="true" t="shared" si="6" ref="J74:J137">I74-45.5</f>
        <v>970.1</v>
      </c>
      <c r="K74" s="6">
        <f aca="true" t="shared" si="7" ref="K74:K137">(8303.951372*(LN(1013.25/J74)))</f>
        <v>361.3805444708462</v>
      </c>
      <c r="L74" s="58">
        <f t="shared" si="4"/>
        <v>387.8805444708462</v>
      </c>
      <c r="M74" s="58">
        <f t="shared" si="5"/>
        <v>409.8805444708462</v>
      </c>
      <c r="N74" s="47">
        <f aca="true" t="shared" si="8" ref="N74:N137">AVERAGE(L74:M74)</f>
        <v>398.8805444708462</v>
      </c>
      <c r="O74" s="5">
        <v>19.8</v>
      </c>
      <c r="P74" s="5">
        <v>58.2</v>
      </c>
      <c r="Q74">
        <v>45</v>
      </c>
      <c r="S74" s="48"/>
      <c r="V74" s="48"/>
      <c r="Y74" s="51">
        <v>-0.04</v>
      </c>
      <c r="Z74" s="47">
        <v>398.8805444708462</v>
      </c>
      <c r="AA74" s="5"/>
    </row>
    <row r="75" spans="1:27" ht="12.75">
      <c r="A75" s="1">
        <v>37046</v>
      </c>
      <c r="B75" s="42">
        <v>155</v>
      </c>
      <c r="C75" s="2">
        <v>0.700925946</v>
      </c>
      <c r="D75" s="56">
        <v>0.700925946</v>
      </c>
      <c r="E75" s="4">
        <v>658</v>
      </c>
      <c r="F75" s="45">
        <v>0</v>
      </c>
      <c r="G75" s="63">
        <v>38.9686218</v>
      </c>
      <c r="H75" s="63">
        <v>-76.93808007</v>
      </c>
      <c r="I75" s="46">
        <v>1013.8</v>
      </c>
      <c r="J75" s="5">
        <f t="shared" si="6"/>
        <v>968.3</v>
      </c>
      <c r="K75" s="6">
        <f t="shared" si="7"/>
        <v>376.8026624711554</v>
      </c>
      <c r="L75" s="58">
        <f t="shared" si="4"/>
        <v>403.3026624711554</v>
      </c>
      <c r="M75" s="58">
        <f t="shared" si="5"/>
        <v>425.3026624711554</v>
      </c>
      <c r="N75" s="47">
        <f t="shared" si="8"/>
        <v>414.3026624711554</v>
      </c>
      <c r="O75" s="5">
        <v>19.7</v>
      </c>
      <c r="P75" s="5">
        <v>58.9</v>
      </c>
      <c r="Q75">
        <v>47.6</v>
      </c>
      <c r="S75" s="48"/>
      <c r="V75" s="48"/>
      <c r="Y75" s="51">
        <v>-0.039</v>
      </c>
      <c r="Z75" s="47">
        <v>414.3026624711554</v>
      </c>
      <c r="AA75" s="5"/>
    </row>
    <row r="76" spans="1:27" ht="12.75">
      <c r="A76" s="1">
        <v>37046</v>
      </c>
      <c r="B76" s="42">
        <v>155</v>
      </c>
      <c r="C76" s="2">
        <v>0.701041639</v>
      </c>
      <c r="D76" s="56">
        <v>0.701041639</v>
      </c>
      <c r="E76" s="4">
        <v>668</v>
      </c>
      <c r="F76" s="45">
        <v>0</v>
      </c>
      <c r="G76" s="63">
        <v>38.96389944</v>
      </c>
      <c r="H76" s="63">
        <v>-76.93266324</v>
      </c>
      <c r="I76" s="46">
        <v>1010.7</v>
      </c>
      <c r="J76" s="5">
        <f t="shared" si="6"/>
        <v>965.2</v>
      </c>
      <c r="K76" s="6">
        <f t="shared" si="7"/>
        <v>403.4303028238173</v>
      </c>
      <c r="L76" s="58">
        <f t="shared" si="4"/>
        <v>429.9303028238173</v>
      </c>
      <c r="M76" s="58">
        <f t="shared" si="5"/>
        <v>451.9303028238173</v>
      </c>
      <c r="N76" s="47">
        <f t="shared" si="8"/>
        <v>440.9303028238173</v>
      </c>
      <c r="O76" s="5">
        <v>19.4</v>
      </c>
      <c r="P76" s="5">
        <v>59.8</v>
      </c>
      <c r="Q76">
        <v>48.1</v>
      </c>
      <c r="S76" s="48"/>
      <c r="V76" s="48"/>
      <c r="Y76" s="51">
        <v>-0.038</v>
      </c>
      <c r="Z76" s="47">
        <v>440.9303028238173</v>
      </c>
      <c r="AA76" s="5"/>
    </row>
    <row r="77" spans="1:27" ht="12.75">
      <c r="A77" s="1">
        <v>37046</v>
      </c>
      <c r="B77" s="42">
        <v>155</v>
      </c>
      <c r="C77" s="2">
        <v>0.701157391</v>
      </c>
      <c r="D77" s="56">
        <v>0.701157391</v>
      </c>
      <c r="E77" s="4">
        <v>678</v>
      </c>
      <c r="F77" s="45">
        <v>0</v>
      </c>
      <c r="G77" s="63">
        <v>38.95931085</v>
      </c>
      <c r="H77" s="63">
        <v>-76.92726671</v>
      </c>
      <c r="I77" s="46">
        <v>1007.9</v>
      </c>
      <c r="J77" s="5">
        <f t="shared" si="6"/>
        <v>962.4</v>
      </c>
      <c r="K77" s="6">
        <f t="shared" si="7"/>
        <v>427.55468567799846</v>
      </c>
      <c r="L77" s="58">
        <f aca="true" t="shared" si="9" ref="L77:L140">(K77+26.5)</f>
        <v>454.05468567799846</v>
      </c>
      <c r="M77" s="58">
        <f t="shared" si="5"/>
        <v>476.05468567799846</v>
      </c>
      <c r="N77" s="47">
        <f t="shared" si="8"/>
        <v>465.05468567799846</v>
      </c>
      <c r="O77" s="5">
        <v>19.1</v>
      </c>
      <c r="P77" s="5">
        <v>59.9</v>
      </c>
      <c r="Q77">
        <v>46.9</v>
      </c>
      <c r="S77" s="48"/>
      <c r="V77" s="48"/>
      <c r="Y77" s="51">
        <v>-0.041</v>
      </c>
      <c r="Z77" s="47">
        <v>465.05468567799846</v>
      </c>
      <c r="AA77" s="5"/>
    </row>
    <row r="78" spans="1:27" ht="12.75">
      <c r="A78" s="1">
        <v>37046</v>
      </c>
      <c r="B78" s="42">
        <v>155</v>
      </c>
      <c r="C78" s="2">
        <v>0.701273143</v>
      </c>
      <c r="D78" s="56">
        <v>0.701273143</v>
      </c>
      <c r="E78" s="4">
        <v>688</v>
      </c>
      <c r="F78" s="45">
        <v>0</v>
      </c>
      <c r="G78" s="63">
        <v>38.95531003</v>
      </c>
      <c r="H78" s="63">
        <v>-76.9212695</v>
      </c>
      <c r="I78" s="46">
        <v>1008.7</v>
      </c>
      <c r="J78" s="5">
        <f t="shared" si="6"/>
        <v>963.2</v>
      </c>
      <c r="K78" s="6">
        <f t="shared" si="7"/>
        <v>420.65485032298244</v>
      </c>
      <c r="L78" s="58">
        <f t="shared" si="9"/>
        <v>447.15485032298244</v>
      </c>
      <c r="M78" s="58">
        <f t="shared" si="5"/>
        <v>469.15485032298244</v>
      </c>
      <c r="N78" s="47">
        <f t="shared" si="8"/>
        <v>458.15485032298244</v>
      </c>
      <c r="O78" s="5">
        <v>19.2</v>
      </c>
      <c r="P78" s="5">
        <v>60.5</v>
      </c>
      <c r="Q78">
        <v>48.7</v>
      </c>
      <c r="S78" s="48"/>
      <c r="V78" s="48"/>
      <c r="Y78" s="51">
        <v>-0.041</v>
      </c>
      <c r="Z78" s="47">
        <v>458.15485032298244</v>
      </c>
      <c r="AA78" s="5"/>
    </row>
    <row r="79" spans="1:27" ht="12.75">
      <c r="A79" s="1">
        <v>37046</v>
      </c>
      <c r="B79" s="42">
        <v>155</v>
      </c>
      <c r="C79" s="2">
        <v>0.701388896</v>
      </c>
      <c r="D79" s="56">
        <v>0.701388896</v>
      </c>
      <c r="E79" s="4">
        <v>698</v>
      </c>
      <c r="F79" s="45">
        <v>0</v>
      </c>
      <c r="G79" s="63">
        <v>38.95356381</v>
      </c>
      <c r="H79" s="63">
        <v>-76.91391589</v>
      </c>
      <c r="I79" s="46">
        <v>1009.1</v>
      </c>
      <c r="J79" s="5">
        <f t="shared" si="6"/>
        <v>963.6</v>
      </c>
      <c r="K79" s="6">
        <f t="shared" si="7"/>
        <v>417.20708138327217</v>
      </c>
      <c r="L79" s="58">
        <f t="shared" si="9"/>
        <v>443.70708138327217</v>
      </c>
      <c r="M79" s="58">
        <f t="shared" si="5"/>
        <v>465.70708138327217</v>
      </c>
      <c r="N79" s="47">
        <f t="shared" si="8"/>
        <v>454.70708138327217</v>
      </c>
      <c r="O79" s="5">
        <v>19.3</v>
      </c>
      <c r="P79" s="5">
        <v>60.6</v>
      </c>
      <c r="Q79">
        <v>45.8</v>
      </c>
      <c r="S79" s="48"/>
      <c r="V79" s="48"/>
      <c r="Y79" s="51">
        <v>-0.041</v>
      </c>
      <c r="Z79" s="47">
        <v>454.70708138327217</v>
      </c>
      <c r="AA79" s="5"/>
    </row>
    <row r="80" spans="1:27" ht="12.75">
      <c r="A80" s="1">
        <v>37046</v>
      </c>
      <c r="B80" s="42">
        <v>155</v>
      </c>
      <c r="C80" s="2">
        <v>0.701504648</v>
      </c>
      <c r="D80" s="56">
        <v>0.701504648</v>
      </c>
      <c r="E80" s="4">
        <v>708</v>
      </c>
      <c r="F80" s="45">
        <v>0</v>
      </c>
      <c r="G80" s="63">
        <v>38.95657961</v>
      </c>
      <c r="H80" s="63">
        <v>-76.907227</v>
      </c>
      <c r="I80" s="46">
        <v>1010.4</v>
      </c>
      <c r="J80" s="5">
        <f t="shared" si="6"/>
        <v>964.9</v>
      </c>
      <c r="K80" s="6">
        <f t="shared" si="7"/>
        <v>406.0117083796552</v>
      </c>
      <c r="L80" s="58">
        <f t="shared" si="9"/>
        <v>432.5117083796552</v>
      </c>
      <c r="M80" s="58">
        <f t="shared" si="5"/>
        <v>454.5117083796552</v>
      </c>
      <c r="N80" s="47">
        <f t="shared" si="8"/>
        <v>443.5117083796552</v>
      </c>
      <c r="O80" s="5">
        <v>19.6</v>
      </c>
      <c r="P80" s="5">
        <v>60.6</v>
      </c>
      <c r="Q80">
        <v>48.5</v>
      </c>
      <c r="S80" s="48"/>
      <c r="V80" s="48"/>
      <c r="Y80" s="51">
        <v>-0.044</v>
      </c>
      <c r="Z80" s="47">
        <v>443.5117083796552</v>
      </c>
      <c r="AA80" s="5"/>
    </row>
    <row r="81" spans="1:27" ht="12.75">
      <c r="A81" s="1">
        <v>37046</v>
      </c>
      <c r="B81" s="42">
        <v>155</v>
      </c>
      <c r="C81" s="2">
        <v>0.7016204</v>
      </c>
      <c r="D81" s="56">
        <v>0.7016204</v>
      </c>
      <c r="E81" s="4">
        <v>718</v>
      </c>
      <c r="F81" s="45">
        <v>0</v>
      </c>
      <c r="G81" s="63">
        <v>38.96199008</v>
      </c>
      <c r="H81" s="63">
        <v>-76.90464768</v>
      </c>
      <c r="I81" s="46">
        <v>1013.6</v>
      </c>
      <c r="J81" s="5">
        <f t="shared" si="6"/>
        <v>968.1</v>
      </c>
      <c r="K81" s="6">
        <f t="shared" si="7"/>
        <v>378.5180005008037</v>
      </c>
      <c r="L81" s="58">
        <f t="shared" si="9"/>
        <v>405.0180005008037</v>
      </c>
      <c r="M81" s="58">
        <f t="shared" si="5"/>
        <v>427.0180005008037</v>
      </c>
      <c r="N81" s="47">
        <f t="shared" si="8"/>
        <v>416.0180005008037</v>
      </c>
      <c r="O81" s="5">
        <v>19.8</v>
      </c>
      <c r="P81" s="5">
        <v>59.6</v>
      </c>
      <c r="Q81">
        <v>48.1</v>
      </c>
      <c r="S81" s="48"/>
      <c r="V81" s="48"/>
      <c r="Y81" s="51">
        <v>-0.041</v>
      </c>
      <c r="Z81" s="47">
        <v>416.0180005008037</v>
      </c>
      <c r="AA81" s="5"/>
    </row>
    <row r="82" spans="1:27" ht="12.75">
      <c r="A82" s="1">
        <v>37046</v>
      </c>
      <c r="B82" s="42">
        <v>155</v>
      </c>
      <c r="C82" s="2">
        <v>0.701736093</v>
      </c>
      <c r="D82" s="56">
        <v>0.701736093</v>
      </c>
      <c r="E82" s="4">
        <v>728</v>
      </c>
      <c r="F82" s="45">
        <v>0</v>
      </c>
      <c r="G82" s="63">
        <v>38.96753401</v>
      </c>
      <c r="H82" s="63">
        <v>-76.90749416</v>
      </c>
      <c r="I82" s="46">
        <v>1017.9</v>
      </c>
      <c r="J82" s="5">
        <f t="shared" si="6"/>
        <v>972.4</v>
      </c>
      <c r="K82" s="6">
        <f t="shared" si="7"/>
        <v>341.7160944518485</v>
      </c>
      <c r="L82" s="58">
        <f t="shared" si="9"/>
        <v>368.2160944518485</v>
      </c>
      <c r="M82" s="58">
        <f t="shared" si="5"/>
        <v>390.2160944518485</v>
      </c>
      <c r="N82" s="47">
        <f t="shared" si="8"/>
        <v>379.2160944518485</v>
      </c>
      <c r="O82" s="5">
        <v>20.6</v>
      </c>
      <c r="P82" s="5">
        <v>59.2</v>
      </c>
      <c r="Q82">
        <v>49.9</v>
      </c>
      <c r="S82" s="48"/>
      <c r="V82" s="48"/>
      <c r="Y82" s="51">
        <v>-0.041</v>
      </c>
      <c r="Z82" s="47">
        <v>379.2160944518485</v>
      </c>
      <c r="AA82" s="5"/>
    </row>
    <row r="83" spans="1:27" ht="12.75">
      <c r="A83" s="1">
        <v>37046</v>
      </c>
      <c r="B83" s="42">
        <v>155</v>
      </c>
      <c r="C83" s="2">
        <v>0.701851845</v>
      </c>
      <c r="D83" s="56">
        <v>0.701851845</v>
      </c>
      <c r="E83" s="4">
        <v>738</v>
      </c>
      <c r="F83" s="45">
        <v>0</v>
      </c>
      <c r="G83" s="63">
        <v>38.97253314</v>
      </c>
      <c r="H83" s="63">
        <v>-76.91247206</v>
      </c>
      <c r="I83" s="46">
        <v>1015.5</v>
      </c>
      <c r="J83" s="5">
        <f t="shared" si="6"/>
        <v>970</v>
      </c>
      <c r="K83" s="6">
        <f t="shared" si="7"/>
        <v>362.2365778072063</v>
      </c>
      <c r="L83" s="58">
        <f t="shared" si="9"/>
        <v>388.7365778072063</v>
      </c>
      <c r="M83" s="58">
        <f t="shared" si="5"/>
        <v>410.7365778072063</v>
      </c>
      <c r="N83" s="47">
        <f t="shared" si="8"/>
        <v>399.7365778072063</v>
      </c>
      <c r="O83" s="5">
        <v>20.9</v>
      </c>
      <c r="P83" s="5">
        <v>57.5</v>
      </c>
      <c r="Q83">
        <v>49.5</v>
      </c>
      <c r="S83" s="48"/>
      <c r="V83" s="48"/>
      <c r="Y83" s="51">
        <v>-0.041</v>
      </c>
      <c r="Z83" s="47">
        <v>399.7365778072063</v>
      </c>
      <c r="AA83" s="5"/>
    </row>
    <row r="84" spans="1:27" ht="12.75">
      <c r="A84" s="1">
        <v>37046</v>
      </c>
      <c r="B84" s="42">
        <v>155</v>
      </c>
      <c r="C84" s="2">
        <v>0.701967597</v>
      </c>
      <c r="D84" s="56">
        <v>0.701967597</v>
      </c>
      <c r="E84" s="4">
        <v>748</v>
      </c>
      <c r="F84" s="45">
        <v>0</v>
      </c>
      <c r="G84" s="63">
        <v>38.97755386</v>
      </c>
      <c r="H84" s="63">
        <v>-76.91798193</v>
      </c>
      <c r="I84" s="46">
        <v>1012.6</v>
      </c>
      <c r="J84" s="5">
        <f t="shared" si="6"/>
        <v>967.1</v>
      </c>
      <c r="K84" s="6">
        <f t="shared" si="7"/>
        <v>387.10000971030496</v>
      </c>
      <c r="L84" s="58">
        <f t="shared" si="9"/>
        <v>413.60000971030496</v>
      </c>
      <c r="M84" s="58">
        <f t="shared" si="5"/>
        <v>435.60000971030496</v>
      </c>
      <c r="N84" s="47">
        <f t="shared" si="8"/>
        <v>424.60000971030496</v>
      </c>
      <c r="O84" s="5">
        <v>20.2</v>
      </c>
      <c r="P84" s="5">
        <v>55.8</v>
      </c>
      <c r="Q84">
        <v>52</v>
      </c>
      <c r="S84" s="48"/>
      <c r="V84" s="48"/>
      <c r="Y84" s="51">
        <v>-0.043</v>
      </c>
      <c r="Z84" s="47">
        <v>424.60000971030496</v>
      </c>
      <c r="AA84" s="5"/>
    </row>
    <row r="85" spans="1:27" ht="12.75">
      <c r="A85" s="1">
        <v>37046</v>
      </c>
      <c r="B85" s="42">
        <v>155</v>
      </c>
      <c r="C85" s="2">
        <v>0.702083349</v>
      </c>
      <c r="D85" s="56">
        <v>0.702083349</v>
      </c>
      <c r="E85" s="4">
        <v>758</v>
      </c>
      <c r="F85" s="45">
        <v>0</v>
      </c>
      <c r="G85" s="63">
        <v>38.9823932</v>
      </c>
      <c r="H85" s="63">
        <v>-76.92336504</v>
      </c>
      <c r="I85" s="46">
        <v>1013.9</v>
      </c>
      <c r="J85" s="5">
        <f t="shared" si="6"/>
        <v>968.4</v>
      </c>
      <c r="K85" s="6">
        <f t="shared" si="7"/>
        <v>375.9451263138373</v>
      </c>
      <c r="L85" s="58">
        <f t="shared" si="9"/>
        <v>402.4451263138373</v>
      </c>
      <c r="M85" s="58">
        <f t="shared" si="5"/>
        <v>424.4451263138373</v>
      </c>
      <c r="N85" s="47">
        <f t="shared" si="8"/>
        <v>413.4451263138373</v>
      </c>
      <c r="O85" s="5">
        <v>20</v>
      </c>
      <c r="P85" s="5">
        <v>56.3</v>
      </c>
      <c r="Q85">
        <v>50.9</v>
      </c>
      <c r="S85" s="48"/>
      <c r="V85" s="48">
        <v>0.112</v>
      </c>
      <c r="Y85" s="51">
        <v>-0.043</v>
      </c>
      <c r="Z85" s="47">
        <v>413.4451263138373</v>
      </c>
      <c r="AA85" s="5"/>
    </row>
    <row r="86" spans="1:27" ht="12.75">
      <c r="A86" s="1">
        <v>37046</v>
      </c>
      <c r="B86" s="42">
        <v>155</v>
      </c>
      <c r="C86" s="2">
        <v>0.702199101</v>
      </c>
      <c r="D86" s="56">
        <v>0.702199101</v>
      </c>
      <c r="E86" s="4">
        <v>768</v>
      </c>
      <c r="F86" s="45">
        <v>0</v>
      </c>
      <c r="G86" s="63">
        <v>38.98701201</v>
      </c>
      <c r="H86" s="63">
        <v>-76.92843237</v>
      </c>
      <c r="I86" s="46">
        <v>1014</v>
      </c>
      <c r="J86" s="5">
        <f t="shared" si="6"/>
        <v>968.5</v>
      </c>
      <c r="K86" s="6">
        <f t="shared" si="7"/>
        <v>375.0876787038029</v>
      </c>
      <c r="L86" s="58">
        <f t="shared" si="9"/>
        <v>401.5876787038029</v>
      </c>
      <c r="M86" s="58">
        <f t="shared" si="5"/>
        <v>423.5876787038029</v>
      </c>
      <c r="N86" s="47">
        <f t="shared" si="8"/>
        <v>412.5876787038029</v>
      </c>
      <c r="O86" s="5">
        <v>20.3</v>
      </c>
      <c r="P86" s="5">
        <v>57.7</v>
      </c>
      <c r="Q86">
        <v>51.6</v>
      </c>
      <c r="S86" s="48"/>
      <c r="V86" s="48">
        <v>0.114</v>
      </c>
      <c r="Y86" s="51">
        <v>-0.036</v>
      </c>
      <c r="Z86" s="47">
        <v>412.5876787038029</v>
      </c>
      <c r="AA86" s="5"/>
    </row>
    <row r="87" spans="1:27" ht="12.75">
      <c r="A87" s="1">
        <v>37046</v>
      </c>
      <c r="B87" s="42">
        <v>155</v>
      </c>
      <c r="C87" s="2">
        <v>0.702314794</v>
      </c>
      <c r="D87" s="56">
        <v>0.702314794</v>
      </c>
      <c r="E87" s="4">
        <v>778</v>
      </c>
      <c r="F87" s="45">
        <v>0</v>
      </c>
      <c r="G87" s="63">
        <v>38.99154617</v>
      </c>
      <c r="H87" s="63">
        <v>-76.93341907</v>
      </c>
      <c r="I87" s="46">
        <v>1012.7</v>
      </c>
      <c r="J87" s="5">
        <f t="shared" si="6"/>
        <v>967.2</v>
      </c>
      <c r="K87" s="6">
        <f t="shared" si="7"/>
        <v>386.24140955734003</v>
      </c>
      <c r="L87" s="58">
        <f t="shared" si="9"/>
        <v>412.74140955734003</v>
      </c>
      <c r="M87" s="58">
        <f t="shared" si="5"/>
        <v>434.74140955734003</v>
      </c>
      <c r="N87" s="47">
        <f t="shared" si="8"/>
        <v>423.74140955734003</v>
      </c>
      <c r="O87" s="5">
        <v>20.1</v>
      </c>
      <c r="P87" s="5">
        <v>56.7</v>
      </c>
      <c r="Q87">
        <v>49.8</v>
      </c>
      <c r="S87" s="48"/>
      <c r="V87" s="48">
        <v>0.121</v>
      </c>
      <c r="Y87" s="51">
        <v>-0.034</v>
      </c>
      <c r="Z87" s="47">
        <v>423.74140955734003</v>
      </c>
      <c r="AA87" s="5"/>
    </row>
    <row r="88" spans="1:27" ht="12.75">
      <c r="A88" s="1">
        <v>37046</v>
      </c>
      <c r="B88" s="42">
        <v>155</v>
      </c>
      <c r="C88" s="2">
        <v>0.702430546</v>
      </c>
      <c r="D88" s="56">
        <v>0.702430546</v>
      </c>
      <c r="E88" s="4">
        <v>788</v>
      </c>
      <c r="F88" s="45">
        <v>0</v>
      </c>
      <c r="G88" s="63">
        <v>38.99592304</v>
      </c>
      <c r="H88" s="63">
        <v>-76.93904809</v>
      </c>
      <c r="I88" s="46">
        <v>1011.8</v>
      </c>
      <c r="J88" s="5">
        <f t="shared" si="6"/>
        <v>966.3</v>
      </c>
      <c r="K88" s="6">
        <f t="shared" si="7"/>
        <v>393.97200875523447</v>
      </c>
      <c r="L88" s="58">
        <f t="shared" si="9"/>
        <v>420.47200875523447</v>
      </c>
      <c r="M88" s="58">
        <f t="shared" si="5"/>
        <v>442.47200875523447</v>
      </c>
      <c r="N88" s="47">
        <f t="shared" si="8"/>
        <v>431.47200875523447</v>
      </c>
      <c r="O88" s="5">
        <v>19.8</v>
      </c>
      <c r="P88" s="5">
        <v>57.2</v>
      </c>
      <c r="Q88">
        <v>56.5</v>
      </c>
      <c r="S88" s="48"/>
      <c r="V88" s="48">
        <v>0.132</v>
      </c>
      <c r="Y88" s="51">
        <v>-0.034</v>
      </c>
      <c r="Z88" s="47">
        <v>431.47200875523447</v>
      </c>
      <c r="AA88" s="5"/>
    </row>
    <row r="89" spans="1:27" ht="12.75">
      <c r="A89" s="1">
        <v>37046</v>
      </c>
      <c r="B89" s="42">
        <v>155</v>
      </c>
      <c r="C89" s="2">
        <v>0.702546299</v>
      </c>
      <c r="D89" s="56">
        <v>0.702546299</v>
      </c>
      <c r="E89" s="4">
        <v>798</v>
      </c>
      <c r="F89" s="45">
        <v>0</v>
      </c>
      <c r="G89" s="63">
        <v>38.99766404</v>
      </c>
      <c r="H89" s="63">
        <v>-76.94605979</v>
      </c>
      <c r="I89" s="46">
        <v>1013</v>
      </c>
      <c r="J89" s="5">
        <f t="shared" si="6"/>
        <v>967.5</v>
      </c>
      <c r="K89" s="6">
        <f t="shared" si="7"/>
        <v>383.6661416278774</v>
      </c>
      <c r="L89" s="58">
        <f t="shared" si="9"/>
        <v>410.1661416278774</v>
      </c>
      <c r="M89" s="58">
        <f t="shared" si="5"/>
        <v>432.1661416278774</v>
      </c>
      <c r="N89" s="47">
        <f t="shared" si="8"/>
        <v>421.1661416278774</v>
      </c>
      <c r="O89" s="5">
        <v>20</v>
      </c>
      <c r="P89" s="5">
        <v>58.8</v>
      </c>
      <c r="Q89">
        <v>48.6</v>
      </c>
      <c r="S89" s="48"/>
      <c r="V89" s="48">
        <v>0.103</v>
      </c>
      <c r="Y89" s="51">
        <v>-0.035</v>
      </c>
      <c r="Z89" s="47">
        <v>421.1661416278774</v>
      </c>
      <c r="AA89" s="5"/>
    </row>
    <row r="90" spans="1:27" ht="12.75">
      <c r="A90" s="1">
        <v>37046</v>
      </c>
      <c r="B90" s="42">
        <v>155</v>
      </c>
      <c r="C90" s="2">
        <v>0.702662051</v>
      </c>
      <c r="D90" s="56">
        <v>0.702662051</v>
      </c>
      <c r="E90" s="4">
        <v>808</v>
      </c>
      <c r="F90" s="45">
        <v>0</v>
      </c>
      <c r="G90" s="63">
        <v>38.99633641</v>
      </c>
      <c r="H90" s="63">
        <v>-76.95320871</v>
      </c>
      <c r="I90" s="46">
        <v>1011.5</v>
      </c>
      <c r="J90" s="5">
        <f t="shared" si="6"/>
        <v>966</v>
      </c>
      <c r="K90" s="6">
        <f t="shared" si="7"/>
        <v>396.5504752786688</v>
      </c>
      <c r="L90" s="58">
        <f t="shared" si="9"/>
        <v>423.0504752786688</v>
      </c>
      <c r="M90" s="58">
        <f t="shared" si="5"/>
        <v>445.0504752786688</v>
      </c>
      <c r="N90" s="47">
        <f t="shared" si="8"/>
        <v>434.0504752786688</v>
      </c>
      <c r="O90" s="5">
        <v>20.4</v>
      </c>
      <c r="P90" s="5">
        <v>58.8</v>
      </c>
      <c r="Q90">
        <v>46.4</v>
      </c>
      <c r="S90" s="48"/>
      <c r="V90" s="48">
        <v>0.109</v>
      </c>
      <c r="Y90" s="51">
        <v>-0.038</v>
      </c>
      <c r="Z90" s="47">
        <v>434.0504752786688</v>
      </c>
      <c r="AA90" s="5"/>
    </row>
    <row r="91" spans="1:27" ht="12.75">
      <c r="A91" s="1">
        <v>37046</v>
      </c>
      <c r="B91" s="42">
        <v>155</v>
      </c>
      <c r="C91" s="2">
        <v>0.702777803</v>
      </c>
      <c r="D91" s="56">
        <v>0.702777803</v>
      </c>
      <c r="E91" s="4">
        <v>818</v>
      </c>
      <c r="F91" s="45">
        <v>0</v>
      </c>
      <c r="G91" s="63">
        <v>38.99277773</v>
      </c>
      <c r="H91" s="63">
        <v>-76.95998172</v>
      </c>
      <c r="I91" s="46">
        <v>1012.4</v>
      </c>
      <c r="J91" s="5">
        <f t="shared" si="6"/>
        <v>966.9</v>
      </c>
      <c r="K91" s="6">
        <f t="shared" si="7"/>
        <v>388.8174763910919</v>
      </c>
      <c r="L91" s="58">
        <f t="shared" si="9"/>
        <v>415.3174763910919</v>
      </c>
      <c r="M91" s="58">
        <f t="shared" si="5"/>
        <v>437.3174763910919</v>
      </c>
      <c r="N91" s="47">
        <f t="shared" si="8"/>
        <v>426.3174763910919</v>
      </c>
      <c r="O91" s="5">
        <v>20</v>
      </c>
      <c r="P91" s="5">
        <v>58.7</v>
      </c>
      <c r="Q91">
        <v>49.6</v>
      </c>
      <c r="S91" s="48"/>
      <c r="V91" s="48">
        <v>0.113</v>
      </c>
      <c r="Y91" s="51">
        <v>-0.036</v>
      </c>
      <c r="Z91" s="47">
        <v>426.3174763910919</v>
      </c>
      <c r="AA91" s="5"/>
    </row>
    <row r="92" spans="1:27" ht="12.75">
      <c r="A92" s="1">
        <v>37046</v>
      </c>
      <c r="B92" s="42">
        <v>155</v>
      </c>
      <c r="C92" s="2">
        <v>0.702893496</v>
      </c>
      <c r="D92" s="56">
        <v>0.702893496</v>
      </c>
      <c r="E92" s="4">
        <v>828</v>
      </c>
      <c r="F92" s="45">
        <v>0</v>
      </c>
      <c r="G92" s="63">
        <v>38.98766212</v>
      </c>
      <c r="H92" s="63">
        <v>-76.96465487</v>
      </c>
      <c r="I92" s="46">
        <v>1011.7</v>
      </c>
      <c r="J92" s="5">
        <f t="shared" si="6"/>
        <v>966.2</v>
      </c>
      <c r="K92" s="6">
        <f t="shared" si="7"/>
        <v>394.83140863926025</v>
      </c>
      <c r="L92" s="58">
        <f t="shared" si="9"/>
        <v>421.33140863926025</v>
      </c>
      <c r="M92" s="58">
        <f t="shared" si="5"/>
        <v>443.33140863926025</v>
      </c>
      <c r="N92" s="47">
        <f t="shared" si="8"/>
        <v>432.33140863926025</v>
      </c>
      <c r="O92" s="5">
        <v>19.9</v>
      </c>
      <c r="P92" s="5">
        <v>58.8</v>
      </c>
      <c r="Q92">
        <v>50.6</v>
      </c>
      <c r="S92" s="48"/>
      <c r="V92" s="48">
        <v>0.113</v>
      </c>
      <c r="Y92" s="51">
        <v>-0.028</v>
      </c>
      <c r="Z92" s="47">
        <v>432.33140863926025</v>
      </c>
      <c r="AA92" s="5"/>
    </row>
    <row r="93" spans="1:27" ht="12.75">
      <c r="A93" s="1">
        <v>37046</v>
      </c>
      <c r="B93" s="42">
        <v>155</v>
      </c>
      <c r="C93" s="2">
        <v>0.703009248</v>
      </c>
      <c r="D93" s="56">
        <v>0.703009248</v>
      </c>
      <c r="E93" s="4">
        <v>838</v>
      </c>
      <c r="F93" s="45">
        <v>0</v>
      </c>
      <c r="G93" s="63">
        <v>38.98125905</v>
      </c>
      <c r="H93" s="63">
        <v>-76.96555703</v>
      </c>
      <c r="I93" s="46">
        <v>1012.8</v>
      </c>
      <c r="J93" s="5">
        <f t="shared" si="6"/>
        <v>967.3</v>
      </c>
      <c r="K93" s="6">
        <f t="shared" si="7"/>
        <v>385.38289817151525</v>
      </c>
      <c r="L93" s="58">
        <f t="shared" si="9"/>
        <v>411.88289817151525</v>
      </c>
      <c r="M93" s="58">
        <f t="shared" si="5"/>
        <v>433.88289817151525</v>
      </c>
      <c r="N93" s="47">
        <f t="shared" si="8"/>
        <v>422.88289817151525</v>
      </c>
      <c r="O93" s="5">
        <v>20.3</v>
      </c>
      <c r="P93" s="5">
        <v>59.5</v>
      </c>
      <c r="Q93">
        <v>48.6</v>
      </c>
      <c r="S93" s="48"/>
      <c r="V93" s="48">
        <v>0.123</v>
      </c>
      <c r="Y93" s="51">
        <v>-0.035</v>
      </c>
      <c r="Z93" s="47">
        <v>422.88289817151525</v>
      </c>
      <c r="AA93" s="5"/>
    </row>
    <row r="94" spans="1:27" ht="12.75">
      <c r="A94" s="1">
        <v>37046</v>
      </c>
      <c r="B94" s="42">
        <v>155</v>
      </c>
      <c r="C94" s="2">
        <v>0.703125</v>
      </c>
      <c r="D94" s="56">
        <v>0.703125</v>
      </c>
      <c r="E94" s="4">
        <v>848</v>
      </c>
      <c r="F94" s="45">
        <v>0</v>
      </c>
      <c r="G94" s="63">
        <v>38.97504714</v>
      </c>
      <c r="H94" s="63">
        <v>-76.96184747</v>
      </c>
      <c r="I94" s="46">
        <v>1012.4</v>
      </c>
      <c r="J94" s="5">
        <f t="shared" si="6"/>
        <v>966.9</v>
      </c>
      <c r="K94" s="6">
        <f t="shared" si="7"/>
        <v>388.8174763910919</v>
      </c>
      <c r="L94" s="58">
        <f t="shared" si="9"/>
        <v>415.3174763910919</v>
      </c>
      <c r="M94" s="58">
        <f t="shared" si="5"/>
        <v>437.3174763910919</v>
      </c>
      <c r="N94" s="47">
        <f t="shared" si="8"/>
        <v>426.3174763910919</v>
      </c>
      <c r="O94" s="5">
        <v>20.3</v>
      </c>
      <c r="P94" s="5">
        <v>59.3</v>
      </c>
      <c r="Q94">
        <v>49.9</v>
      </c>
      <c r="S94" s="48"/>
      <c r="V94" s="48">
        <v>0.112</v>
      </c>
      <c r="Y94" s="51">
        <v>-0.034</v>
      </c>
      <c r="Z94" s="47">
        <v>426.3174763910919</v>
      </c>
      <c r="AA94" s="5"/>
    </row>
    <row r="95" spans="1:27" ht="12.75">
      <c r="A95" s="1">
        <v>37046</v>
      </c>
      <c r="B95" s="42">
        <v>155</v>
      </c>
      <c r="C95" s="2">
        <v>0.703240752</v>
      </c>
      <c r="D95" s="56">
        <v>0.703240752</v>
      </c>
      <c r="E95" s="4">
        <v>858</v>
      </c>
      <c r="F95" s="45">
        <v>0</v>
      </c>
      <c r="G95" s="63">
        <v>38.96961973</v>
      </c>
      <c r="H95" s="63">
        <v>-76.95588018</v>
      </c>
      <c r="I95" s="46">
        <v>1010.8</v>
      </c>
      <c r="J95" s="5">
        <f t="shared" si="6"/>
        <v>965.3</v>
      </c>
      <c r="K95" s="6">
        <f t="shared" si="7"/>
        <v>402.5700126006182</v>
      </c>
      <c r="L95" s="58">
        <f t="shared" si="9"/>
        <v>429.0700126006182</v>
      </c>
      <c r="M95" s="58">
        <f t="shared" si="5"/>
        <v>451.0700126006182</v>
      </c>
      <c r="N95" s="47">
        <f t="shared" si="8"/>
        <v>440.0700126006182</v>
      </c>
      <c r="O95" s="5">
        <v>19.9</v>
      </c>
      <c r="P95" s="5">
        <v>59.1</v>
      </c>
      <c r="Q95">
        <v>47.6</v>
      </c>
      <c r="S95" s="48"/>
      <c r="V95" s="48">
        <v>0.113</v>
      </c>
      <c r="Y95" s="51">
        <v>-0.035</v>
      </c>
      <c r="Z95" s="47">
        <v>440.0700126006182</v>
      </c>
      <c r="AA95" s="5"/>
    </row>
    <row r="96" spans="1:27" ht="12.75">
      <c r="A96" s="1">
        <v>37046</v>
      </c>
      <c r="B96" s="42">
        <v>155</v>
      </c>
      <c r="C96" s="2">
        <v>0.703356504</v>
      </c>
      <c r="D96" s="56">
        <v>0.703356504</v>
      </c>
      <c r="E96" s="4">
        <v>868</v>
      </c>
      <c r="F96" s="45">
        <v>0</v>
      </c>
      <c r="G96" s="63">
        <v>38.96445005</v>
      </c>
      <c r="H96" s="63">
        <v>-76.94959816</v>
      </c>
      <c r="I96" s="46">
        <v>1010.2</v>
      </c>
      <c r="J96" s="5">
        <f t="shared" si="6"/>
        <v>964.7</v>
      </c>
      <c r="K96" s="6">
        <f t="shared" si="7"/>
        <v>407.73309134021457</v>
      </c>
      <c r="L96" s="58">
        <f t="shared" si="9"/>
        <v>434.23309134021457</v>
      </c>
      <c r="M96" s="58">
        <f t="shared" si="5"/>
        <v>456.23309134021457</v>
      </c>
      <c r="N96" s="47">
        <f t="shared" si="8"/>
        <v>445.23309134021457</v>
      </c>
      <c r="O96" s="5">
        <v>20</v>
      </c>
      <c r="P96" s="5">
        <v>59.6</v>
      </c>
      <c r="Q96">
        <v>50.5</v>
      </c>
      <c r="S96" s="48"/>
      <c r="V96" s="48">
        <v>0.123</v>
      </c>
      <c r="Y96" s="51">
        <v>-0.038</v>
      </c>
      <c r="Z96" s="47">
        <v>445.23309134021457</v>
      </c>
      <c r="AA96" s="5"/>
    </row>
    <row r="97" spans="1:27" ht="12.75">
      <c r="A97" s="1">
        <v>37046</v>
      </c>
      <c r="B97" s="42">
        <v>155</v>
      </c>
      <c r="C97" s="2">
        <v>0.703472197</v>
      </c>
      <c r="D97" s="56">
        <v>0.703472197</v>
      </c>
      <c r="E97" s="4">
        <v>878</v>
      </c>
      <c r="F97" s="45">
        <v>0</v>
      </c>
      <c r="G97" s="63">
        <v>38.95958786</v>
      </c>
      <c r="H97" s="63">
        <v>-76.94316934</v>
      </c>
      <c r="I97" s="46">
        <v>1008.4</v>
      </c>
      <c r="J97" s="5">
        <f t="shared" si="6"/>
        <v>962.9</v>
      </c>
      <c r="K97" s="6">
        <f t="shared" si="7"/>
        <v>423.2416167751349</v>
      </c>
      <c r="L97" s="58">
        <f t="shared" si="9"/>
        <v>449.7416167751349</v>
      </c>
      <c r="M97" s="58">
        <f t="shared" si="5"/>
        <v>471.7416167751349</v>
      </c>
      <c r="N97" s="47">
        <f t="shared" si="8"/>
        <v>460.7416167751349</v>
      </c>
      <c r="O97" s="5">
        <v>19.8</v>
      </c>
      <c r="P97" s="5">
        <v>59.9</v>
      </c>
      <c r="Q97">
        <v>48.6</v>
      </c>
      <c r="S97" s="48"/>
      <c r="V97" s="48">
        <v>0.134</v>
      </c>
      <c r="Y97" s="51">
        <v>-0.037</v>
      </c>
      <c r="Z97" s="47">
        <v>460.7416167751349</v>
      </c>
      <c r="AA97" s="5"/>
    </row>
    <row r="98" spans="1:27" ht="12.75">
      <c r="A98" s="1">
        <v>37046</v>
      </c>
      <c r="B98" s="42">
        <v>155</v>
      </c>
      <c r="C98" s="2">
        <v>0.703587949</v>
      </c>
      <c r="D98" s="56">
        <v>0.703587949</v>
      </c>
      <c r="E98" s="4">
        <v>888</v>
      </c>
      <c r="F98" s="45">
        <v>0</v>
      </c>
      <c r="G98" s="63">
        <v>38.95558024</v>
      </c>
      <c r="H98" s="63">
        <v>-76.93597424</v>
      </c>
      <c r="I98" s="46">
        <v>1009.3</v>
      </c>
      <c r="J98" s="5">
        <f t="shared" si="6"/>
        <v>963.8</v>
      </c>
      <c r="K98" s="6">
        <f t="shared" si="7"/>
        <v>415.4837335775643</v>
      </c>
      <c r="L98" s="58">
        <f t="shared" si="9"/>
        <v>441.9837335775643</v>
      </c>
      <c r="M98" s="58">
        <f t="shared" si="5"/>
        <v>463.9837335775643</v>
      </c>
      <c r="N98" s="47">
        <f t="shared" si="8"/>
        <v>452.9837335775643</v>
      </c>
      <c r="O98" s="5">
        <v>20.2</v>
      </c>
      <c r="P98" s="5">
        <v>59.8</v>
      </c>
      <c r="Q98">
        <v>49.9</v>
      </c>
      <c r="S98" s="48">
        <v>4.054</v>
      </c>
      <c r="V98" s="48">
        <v>0.113</v>
      </c>
      <c r="Y98" s="51">
        <v>-0.039</v>
      </c>
      <c r="Z98" s="47">
        <v>452.9837335775643</v>
      </c>
      <c r="AA98" s="5"/>
    </row>
    <row r="99" spans="1:27" ht="12.75">
      <c r="A99" s="1">
        <v>37046</v>
      </c>
      <c r="B99" s="42">
        <v>155</v>
      </c>
      <c r="C99" s="2">
        <v>0.703703701</v>
      </c>
      <c r="D99" s="56">
        <v>0.703703701</v>
      </c>
      <c r="E99" s="4">
        <v>898</v>
      </c>
      <c r="F99" s="45">
        <v>0</v>
      </c>
      <c r="G99" s="63">
        <v>38.95368142</v>
      </c>
      <c r="H99" s="63">
        <v>-76.92749041</v>
      </c>
      <c r="I99" s="46">
        <v>1007.5</v>
      </c>
      <c r="J99" s="5">
        <f t="shared" si="6"/>
        <v>962</v>
      </c>
      <c r="K99" s="6">
        <f t="shared" si="7"/>
        <v>431.00675447516693</v>
      </c>
      <c r="L99" s="58">
        <f t="shared" si="9"/>
        <v>457.50675447516693</v>
      </c>
      <c r="M99" s="58">
        <f t="shared" si="5"/>
        <v>479.50675447516693</v>
      </c>
      <c r="N99" s="47">
        <f t="shared" si="8"/>
        <v>468.50675447516693</v>
      </c>
      <c r="O99" s="5">
        <v>19.9</v>
      </c>
      <c r="P99" s="5">
        <v>59.7</v>
      </c>
      <c r="Q99">
        <v>50.1</v>
      </c>
      <c r="S99" s="48">
        <v>3.845</v>
      </c>
      <c r="V99" s="48">
        <v>0.1</v>
      </c>
      <c r="Y99" s="51">
        <v>-0.041</v>
      </c>
      <c r="Z99" s="47">
        <v>468.50675447516693</v>
      </c>
      <c r="AA99" s="5"/>
    </row>
    <row r="100" spans="1:27" ht="12.75">
      <c r="A100" s="1">
        <v>37046</v>
      </c>
      <c r="B100" s="42">
        <v>155</v>
      </c>
      <c r="C100" s="2">
        <v>0.703819454</v>
      </c>
      <c r="D100" s="56">
        <v>0.703819454</v>
      </c>
      <c r="E100" s="4">
        <v>908</v>
      </c>
      <c r="F100" s="45">
        <v>0</v>
      </c>
      <c r="G100" s="63">
        <v>38.95547121</v>
      </c>
      <c r="H100" s="63">
        <v>-76.91869263</v>
      </c>
      <c r="I100" s="46">
        <v>1007.4</v>
      </c>
      <c r="J100" s="5">
        <f t="shared" si="6"/>
        <v>961.9</v>
      </c>
      <c r="K100" s="6">
        <f t="shared" si="7"/>
        <v>431.869995951282</v>
      </c>
      <c r="L100" s="58">
        <f t="shared" si="9"/>
        <v>458.369995951282</v>
      </c>
      <c r="M100" s="58">
        <f t="shared" si="5"/>
        <v>480.369995951282</v>
      </c>
      <c r="N100" s="47">
        <f t="shared" si="8"/>
        <v>469.369995951282</v>
      </c>
      <c r="O100" s="5">
        <v>19.8</v>
      </c>
      <c r="P100" s="5">
        <v>59.2</v>
      </c>
      <c r="Q100">
        <v>61.5</v>
      </c>
      <c r="S100" s="48">
        <v>3.729</v>
      </c>
      <c r="V100" s="48">
        <v>0.093</v>
      </c>
      <c r="Y100" s="51">
        <v>-0.033</v>
      </c>
      <c r="Z100" s="47">
        <v>469.369995951282</v>
      </c>
      <c r="AA100" s="5"/>
    </row>
    <row r="101" spans="1:27" ht="12.75">
      <c r="A101" s="1">
        <v>37046</v>
      </c>
      <c r="B101" s="42">
        <v>155</v>
      </c>
      <c r="C101" s="2">
        <v>0.703935206</v>
      </c>
      <c r="D101" s="56">
        <v>0.703935206</v>
      </c>
      <c r="E101" s="4">
        <v>918</v>
      </c>
      <c r="F101" s="45">
        <v>0</v>
      </c>
      <c r="G101" s="63">
        <v>38.96013539</v>
      </c>
      <c r="H101" s="63">
        <v>-76.91166289</v>
      </c>
      <c r="I101" s="46">
        <v>1009.1</v>
      </c>
      <c r="J101" s="5">
        <f t="shared" si="6"/>
        <v>963.6</v>
      </c>
      <c r="K101" s="6">
        <f t="shared" si="7"/>
        <v>417.20708138327217</v>
      </c>
      <c r="L101" s="58">
        <f t="shared" si="9"/>
        <v>443.70708138327217</v>
      </c>
      <c r="M101" s="58">
        <f t="shared" si="5"/>
        <v>465.70708138327217</v>
      </c>
      <c r="N101" s="47">
        <f t="shared" si="8"/>
        <v>454.70708138327217</v>
      </c>
      <c r="O101" s="5">
        <v>20</v>
      </c>
      <c r="P101" s="5">
        <v>59.1</v>
      </c>
      <c r="Q101">
        <v>53.1</v>
      </c>
      <c r="S101" s="48">
        <v>4.023</v>
      </c>
      <c r="V101" s="48">
        <v>0.112</v>
      </c>
      <c r="Y101" s="51">
        <v>-0.034</v>
      </c>
      <c r="Z101" s="47">
        <v>454.70708138327217</v>
      </c>
      <c r="AA101" s="5"/>
    </row>
    <row r="102" spans="1:27" ht="12.75">
      <c r="A102" s="1">
        <v>37046</v>
      </c>
      <c r="B102" s="42">
        <v>155</v>
      </c>
      <c r="C102" s="2">
        <v>0.704050899</v>
      </c>
      <c r="D102" s="56">
        <v>0.704050899</v>
      </c>
      <c r="E102" s="4">
        <v>928</v>
      </c>
      <c r="F102" s="45">
        <v>0</v>
      </c>
      <c r="G102" s="63">
        <v>38.96663782</v>
      </c>
      <c r="H102" s="63">
        <v>-76.90934352</v>
      </c>
      <c r="I102" s="46">
        <v>1011.4</v>
      </c>
      <c r="J102" s="5">
        <f t="shared" si="6"/>
        <v>965.9</v>
      </c>
      <c r="K102" s="6">
        <f t="shared" si="7"/>
        <v>397.4101420708841</v>
      </c>
      <c r="L102" s="58">
        <f t="shared" si="9"/>
        <v>423.9101420708841</v>
      </c>
      <c r="M102" s="58">
        <f t="shared" si="5"/>
        <v>445.9101420708841</v>
      </c>
      <c r="N102" s="47">
        <f t="shared" si="8"/>
        <v>434.9101420708841</v>
      </c>
      <c r="O102" s="5">
        <v>20.5</v>
      </c>
      <c r="P102" s="5">
        <v>59.1</v>
      </c>
      <c r="Q102">
        <v>52</v>
      </c>
      <c r="S102" s="48">
        <v>3.396</v>
      </c>
      <c r="V102" s="48">
        <v>0.103</v>
      </c>
      <c r="Y102" s="51">
        <v>-0.014</v>
      </c>
      <c r="Z102" s="47">
        <v>434.9101420708841</v>
      </c>
      <c r="AA102" s="5"/>
    </row>
    <row r="103" spans="1:27" ht="12.75">
      <c r="A103" s="1">
        <v>37046</v>
      </c>
      <c r="B103" s="42">
        <v>155</v>
      </c>
      <c r="C103" s="2">
        <v>0.704166651</v>
      </c>
      <c r="D103" s="56">
        <v>0.704166651</v>
      </c>
      <c r="E103" s="4">
        <v>938</v>
      </c>
      <c r="F103" s="45">
        <v>0</v>
      </c>
      <c r="G103" s="63">
        <v>38.97236777</v>
      </c>
      <c r="H103" s="63">
        <v>-76.9132274</v>
      </c>
      <c r="I103" s="46">
        <v>1011.4</v>
      </c>
      <c r="J103" s="5">
        <f t="shared" si="6"/>
        <v>965.9</v>
      </c>
      <c r="K103" s="6">
        <f t="shared" si="7"/>
        <v>397.4101420708841</v>
      </c>
      <c r="L103" s="58">
        <f t="shared" si="9"/>
        <v>423.9101420708841</v>
      </c>
      <c r="M103" s="58">
        <f t="shared" si="5"/>
        <v>445.9101420708841</v>
      </c>
      <c r="N103" s="47">
        <f t="shared" si="8"/>
        <v>434.9101420708841</v>
      </c>
      <c r="O103" s="5">
        <v>20.5</v>
      </c>
      <c r="P103" s="5">
        <v>57.4</v>
      </c>
      <c r="Q103">
        <v>51</v>
      </c>
      <c r="S103" s="48">
        <v>3.924</v>
      </c>
      <c r="V103" s="48">
        <v>0.112</v>
      </c>
      <c r="Y103" s="51">
        <v>-0.022</v>
      </c>
      <c r="Z103" s="47">
        <v>434.9101420708841</v>
      </c>
      <c r="AA103" s="5"/>
    </row>
    <row r="104" spans="1:27" ht="12.75">
      <c r="A104" s="1">
        <v>37046</v>
      </c>
      <c r="B104" s="42">
        <v>155</v>
      </c>
      <c r="C104" s="2">
        <v>0.704282403</v>
      </c>
      <c r="D104" s="56">
        <v>0.704282403</v>
      </c>
      <c r="E104" s="4">
        <v>948</v>
      </c>
      <c r="F104" s="45">
        <v>0</v>
      </c>
      <c r="G104" s="63">
        <v>38.9776626</v>
      </c>
      <c r="H104" s="63">
        <v>-76.91826711</v>
      </c>
      <c r="I104" s="46">
        <v>1010.8</v>
      </c>
      <c r="J104" s="5">
        <f t="shared" si="6"/>
        <v>965.3</v>
      </c>
      <c r="K104" s="6">
        <f t="shared" si="7"/>
        <v>402.5700126006182</v>
      </c>
      <c r="L104" s="58">
        <f t="shared" si="9"/>
        <v>429.0700126006182</v>
      </c>
      <c r="M104" s="58">
        <f t="shared" si="5"/>
        <v>451.0700126006182</v>
      </c>
      <c r="N104" s="47">
        <f t="shared" si="8"/>
        <v>440.0700126006182</v>
      </c>
      <c r="O104" s="5">
        <v>20</v>
      </c>
      <c r="P104" s="5">
        <v>57.4</v>
      </c>
      <c r="Q104">
        <v>53.9</v>
      </c>
      <c r="S104" s="48">
        <v>4</v>
      </c>
      <c r="V104" s="48">
        <v>0.125</v>
      </c>
      <c r="Y104" s="51">
        <v>-0.03</v>
      </c>
      <c r="Z104" s="47">
        <v>440.0700126006182</v>
      </c>
      <c r="AA104" s="5"/>
    </row>
    <row r="105" spans="1:27" ht="12.75">
      <c r="A105" s="1">
        <v>37046</v>
      </c>
      <c r="B105" s="42">
        <v>155</v>
      </c>
      <c r="C105" s="2">
        <v>0.704398155</v>
      </c>
      <c r="D105" s="56">
        <v>0.704398155</v>
      </c>
      <c r="E105" s="4">
        <v>958</v>
      </c>
      <c r="F105" s="45">
        <v>0</v>
      </c>
      <c r="G105" s="63">
        <v>38.9825649</v>
      </c>
      <c r="H105" s="63">
        <v>-76.92355754</v>
      </c>
      <c r="I105" s="46">
        <v>1009.3</v>
      </c>
      <c r="J105" s="5">
        <f t="shared" si="6"/>
        <v>963.8</v>
      </c>
      <c r="K105" s="6">
        <f t="shared" si="7"/>
        <v>415.4837335775643</v>
      </c>
      <c r="L105" s="58">
        <f t="shared" si="9"/>
        <v>441.9837335775643</v>
      </c>
      <c r="M105" s="58">
        <f t="shared" si="5"/>
        <v>463.9837335775643</v>
      </c>
      <c r="N105" s="47">
        <f t="shared" si="8"/>
        <v>452.9837335775643</v>
      </c>
      <c r="O105" s="5">
        <v>19.5</v>
      </c>
      <c r="P105" s="5">
        <v>58.3</v>
      </c>
      <c r="Q105">
        <v>50</v>
      </c>
      <c r="S105" s="48">
        <v>4</v>
      </c>
      <c r="V105" s="48">
        <v>0.123</v>
      </c>
      <c r="Y105" s="51">
        <v>-0.029</v>
      </c>
      <c r="Z105" s="47">
        <v>452.9837335775643</v>
      </c>
      <c r="AA105" s="5"/>
    </row>
    <row r="106" spans="1:27" ht="12.75">
      <c r="A106" s="1">
        <v>37046</v>
      </c>
      <c r="B106" s="42">
        <v>155</v>
      </c>
      <c r="C106" s="2">
        <v>0.704513907</v>
      </c>
      <c r="D106" s="56">
        <v>0.704513907</v>
      </c>
      <c r="E106" s="4">
        <v>968</v>
      </c>
      <c r="F106" s="45">
        <v>0</v>
      </c>
      <c r="G106" s="63">
        <v>38.98752237</v>
      </c>
      <c r="H106" s="63">
        <v>-76.92821644</v>
      </c>
      <c r="I106" s="46">
        <v>1006.2</v>
      </c>
      <c r="J106" s="5">
        <f t="shared" si="6"/>
        <v>960.7</v>
      </c>
      <c r="K106" s="6">
        <f t="shared" si="7"/>
        <v>442.23589935332524</v>
      </c>
      <c r="L106" s="58">
        <f t="shared" si="9"/>
        <v>468.73589935332524</v>
      </c>
      <c r="M106" s="58">
        <f t="shared" si="5"/>
        <v>490.73589935332524</v>
      </c>
      <c r="N106" s="47">
        <f t="shared" si="8"/>
        <v>479.73589935332524</v>
      </c>
      <c r="O106" s="5">
        <v>19.1</v>
      </c>
      <c r="P106" s="5">
        <v>59.3</v>
      </c>
      <c r="Q106">
        <v>52.7</v>
      </c>
      <c r="S106" s="48">
        <v>3.317</v>
      </c>
      <c r="V106" s="48">
        <v>0.104</v>
      </c>
      <c r="Y106" s="51">
        <v>-0.028</v>
      </c>
      <c r="Z106" s="47">
        <v>479.73589935332524</v>
      </c>
      <c r="AA106" s="5"/>
    </row>
    <row r="107" spans="1:27" ht="12.75">
      <c r="A107" s="1">
        <v>37046</v>
      </c>
      <c r="B107" s="42">
        <v>155</v>
      </c>
      <c r="C107" s="2">
        <v>0.7046296</v>
      </c>
      <c r="D107" s="56">
        <v>0.7046296</v>
      </c>
      <c r="E107" s="4">
        <v>978</v>
      </c>
      <c r="F107" s="45">
        <v>0</v>
      </c>
      <c r="G107" s="63">
        <v>38.99303701</v>
      </c>
      <c r="H107" s="63">
        <v>-76.93095702</v>
      </c>
      <c r="I107" s="46">
        <v>1005.8</v>
      </c>
      <c r="J107" s="5">
        <f t="shared" si="6"/>
        <v>960.3</v>
      </c>
      <c r="K107" s="6">
        <f t="shared" si="7"/>
        <v>445.6940780069499</v>
      </c>
      <c r="L107" s="58">
        <f t="shared" si="9"/>
        <v>472.1940780069499</v>
      </c>
      <c r="M107" s="58">
        <f t="shared" si="5"/>
        <v>494.1940780069499</v>
      </c>
      <c r="N107" s="47">
        <f t="shared" si="8"/>
        <v>483.1940780069499</v>
      </c>
      <c r="O107" s="5">
        <v>19.1</v>
      </c>
      <c r="P107" s="5">
        <v>59.9</v>
      </c>
      <c r="Q107">
        <v>50</v>
      </c>
      <c r="S107" s="48">
        <v>3.889</v>
      </c>
      <c r="V107" s="48">
        <v>0.104</v>
      </c>
      <c r="Y107" s="51">
        <v>-0.028</v>
      </c>
      <c r="Z107" s="47">
        <v>483.1940780069499</v>
      </c>
      <c r="AA107" s="5"/>
    </row>
    <row r="108" spans="1:27" ht="12.75">
      <c r="A108" s="1">
        <v>37046</v>
      </c>
      <c r="B108" s="42">
        <v>155</v>
      </c>
      <c r="C108" s="2">
        <v>0.704745352</v>
      </c>
      <c r="D108" s="56">
        <v>0.704745352</v>
      </c>
      <c r="E108" s="4">
        <v>988</v>
      </c>
      <c r="F108" s="45">
        <v>0</v>
      </c>
      <c r="G108" s="63">
        <v>38.99898635</v>
      </c>
      <c r="H108" s="63">
        <v>-76.930966</v>
      </c>
      <c r="I108" s="46">
        <v>1008.3</v>
      </c>
      <c r="J108" s="5">
        <f t="shared" si="6"/>
        <v>962.8</v>
      </c>
      <c r="K108" s="6">
        <f t="shared" si="7"/>
        <v>424.10405135782963</v>
      </c>
      <c r="L108" s="58">
        <f t="shared" si="9"/>
        <v>450.60405135782963</v>
      </c>
      <c r="M108" s="58">
        <f t="shared" si="5"/>
        <v>472.60405135782963</v>
      </c>
      <c r="N108" s="47">
        <f t="shared" si="8"/>
        <v>461.60405135782963</v>
      </c>
      <c r="O108" s="5">
        <v>19.3</v>
      </c>
      <c r="P108" s="5">
        <v>60.5</v>
      </c>
      <c r="Q108">
        <v>51.5</v>
      </c>
      <c r="S108" s="48">
        <v>3.798</v>
      </c>
      <c r="V108" s="48">
        <v>0.103</v>
      </c>
      <c r="Y108" s="51">
        <v>-0.029</v>
      </c>
      <c r="Z108" s="47">
        <v>461.60405135782963</v>
      </c>
      <c r="AA108" s="5"/>
    </row>
    <row r="109" spans="1:27" ht="12.75">
      <c r="A109" s="1">
        <v>37046</v>
      </c>
      <c r="B109" s="42">
        <v>155</v>
      </c>
      <c r="C109" s="2">
        <v>0.704861104</v>
      </c>
      <c r="D109" s="56">
        <v>0.704861104</v>
      </c>
      <c r="E109" s="4">
        <v>998</v>
      </c>
      <c r="F109" s="45">
        <v>0</v>
      </c>
      <c r="G109" s="63">
        <v>39.0047465</v>
      </c>
      <c r="H109" s="63">
        <v>-76.92753477</v>
      </c>
      <c r="I109" s="46">
        <v>1007.9</v>
      </c>
      <c r="J109" s="5">
        <f t="shared" si="6"/>
        <v>962.4</v>
      </c>
      <c r="K109" s="6">
        <f t="shared" si="7"/>
        <v>427.55468567799846</v>
      </c>
      <c r="L109" s="58">
        <f t="shared" si="9"/>
        <v>454.05468567799846</v>
      </c>
      <c r="M109" s="58">
        <f t="shared" si="5"/>
        <v>476.05468567799846</v>
      </c>
      <c r="N109" s="47">
        <f t="shared" si="8"/>
        <v>465.05468567799846</v>
      </c>
      <c r="O109" s="5">
        <v>19.7</v>
      </c>
      <c r="P109" s="5">
        <v>60.5</v>
      </c>
      <c r="Q109">
        <v>48.5</v>
      </c>
      <c r="S109" s="48">
        <v>3.617</v>
      </c>
      <c r="V109" s="48">
        <v>0.133</v>
      </c>
      <c r="Y109" s="51">
        <v>-0.031</v>
      </c>
      <c r="Z109" s="47">
        <v>465.05468567799846</v>
      </c>
      <c r="AA109" s="5"/>
    </row>
    <row r="110" spans="1:27" ht="12.75">
      <c r="A110" s="1">
        <v>37046</v>
      </c>
      <c r="B110" s="42">
        <v>155</v>
      </c>
      <c r="C110" s="2">
        <v>0.704976857</v>
      </c>
      <c r="D110" s="56">
        <v>0.704976857</v>
      </c>
      <c r="E110" s="4">
        <v>1008</v>
      </c>
      <c r="F110" s="45">
        <v>0</v>
      </c>
      <c r="G110" s="63">
        <v>39.00972703</v>
      </c>
      <c r="H110" s="63">
        <v>-76.92084846</v>
      </c>
      <c r="I110" s="46">
        <v>1006.3</v>
      </c>
      <c r="J110" s="5">
        <f t="shared" si="6"/>
        <v>960.8</v>
      </c>
      <c r="K110" s="6">
        <f t="shared" si="7"/>
        <v>441.3715796677167</v>
      </c>
      <c r="L110" s="58">
        <f t="shared" si="9"/>
        <v>467.8715796677167</v>
      </c>
      <c r="M110" s="58">
        <f t="shared" si="5"/>
        <v>489.8715796677167</v>
      </c>
      <c r="N110" s="47">
        <f t="shared" si="8"/>
        <v>478.8715796677167</v>
      </c>
      <c r="O110" s="5">
        <v>19.5</v>
      </c>
      <c r="P110" s="5">
        <v>60</v>
      </c>
      <c r="Q110">
        <v>51.5</v>
      </c>
      <c r="S110" s="48">
        <v>4.084</v>
      </c>
      <c r="V110" s="48">
        <v>0.103</v>
      </c>
      <c r="Y110" s="51">
        <v>-0.03</v>
      </c>
      <c r="Z110" s="47">
        <v>478.8715796677167</v>
      </c>
      <c r="AA110" s="5"/>
    </row>
    <row r="111" spans="1:27" ht="12.75">
      <c r="A111" s="1">
        <v>37046</v>
      </c>
      <c r="B111" s="42">
        <v>155</v>
      </c>
      <c r="C111" s="2">
        <v>0.705092609</v>
      </c>
      <c r="D111" s="56">
        <v>0.705092609</v>
      </c>
      <c r="E111" s="4">
        <v>1018</v>
      </c>
      <c r="F111" s="45">
        <v>0</v>
      </c>
      <c r="G111" s="63">
        <v>39.0134459</v>
      </c>
      <c r="H111" s="63">
        <v>-76.91298656</v>
      </c>
      <c r="I111" s="46">
        <v>1006.9</v>
      </c>
      <c r="J111" s="5">
        <f t="shared" si="6"/>
        <v>961.4</v>
      </c>
      <c r="K111" s="6">
        <f t="shared" si="7"/>
        <v>436.18754992573764</v>
      </c>
      <c r="L111" s="58">
        <f t="shared" si="9"/>
        <v>462.68754992573764</v>
      </c>
      <c r="M111" s="58">
        <f t="shared" si="5"/>
        <v>484.68754992573764</v>
      </c>
      <c r="N111" s="47">
        <f t="shared" si="8"/>
        <v>473.68754992573764</v>
      </c>
      <c r="O111" s="5">
        <v>19.4</v>
      </c>
      <c r="P111" s="5">
        <v>60</v>
      </c>
      <c r="Q111">
        <v>50.1</v>
      </c>
      <c r="S111" s="48">
        <v>4.183</v>
      </c>
      <c r="V111" s="48">
        <v>0.114</v>
      </c>
      <c r="Y111" s="51">
        <v>-0.032</v>
      </c>
      <c r="Z111" s="47">
        <v>473.68754992573764</v>
      </c>
      <c r="AA111" s="5"/>
    </row>
    <row r="112" spans="1:27" ht="12.75">
      <c r="A112" s="1">
        <v>37046</v>
      </c>
      <c r="B112" s="42">
        <v>155</v>
      </c>
      <c r="C112" s="2">
        <v>0.705208361</v>
      </c>
      <c r="D112" s="56">
        <v>0.705208361</v>
      </c>
      <c r="E112" s="4">
        <v>1028</v>
      </c>
      <c r="F112" s="45">
        <v>0</v>
      </c>
      <c r="G112" s="63">
        <v>39.01662888</v>
      </c>
      <c r="H112" s="63">
        <v>-76.90481687</v>
      </c>
      <c r="I112" s="46">
        <v>1009.4</v>
      </c>
      <c r="J112" s="5">
        <f t="shared" si="6"/>
        <v>963.9</v>
      </c>
      <c r="K112" s="6">
        <f t="shared" si="7"/>
        <v>414.6221937757852</v>
      </c>
      <c r="L112" s="58">
        <f t="shared" si="9"/>
        <v>441.1221937757852</v>
      </c>
      <c r="M112" s="58">
        <f t="shared" si="5"/>
        <v>463.1221937757852</v>
      </c>
      <c r="N112" s="47">
        <f t="shared" si="8"/>
        <v>452.1221937757852</v>
      </c>
      <c r="O112" s="5">
        <v>20</v>
      </c>
      <c r="P112" s="5">
        <v>59.6</v>
      </c>
      <c r="Q112">
        <v>52.5</v>
      </c>
      <c r="S112" s="48">
        <v>3.609</v>
      </c>
      <c r="V112" s="48">
        <v>0.114</v>
      </c>
      <c r="Y112" s="51">
        <v>-0.018</v>
      </c>
      <c r="Z112" s="47">
        <v>452.1221937757852</v>
      </c>
      <c r="AA112" s="5"/>
    </row>
    <row r="113" spans="1:27" ht="12.75">
      <c r="A113" s="1">
        <v>37046</v>
      </c>
      <c r="B113" s="42">
        <v>155</v>
      </c>
      <c r="C113" s="2">
        <v>0.705324054</v>
      </c>
      <c r="D113" s="56">
        <v>0.705324054</v>
      </c>
      <c r="E113" s="4">
        <v>1038</v>
      </c>
      <c r="F113" s="45">
        <v>0</v>
      </c>
      <c r="G113" s="63">
        <v>39.01999626</v>
      </c>
      <c r="H113" s="63">
        <v>-76.89663894</v>
      </c>
      <c r="I113" s="46">
        <v>1009.8</v>
      </c>
      <c r="J113" s="5">
        <f t="shared" si="6"/>
        <v>964.3</v>
      </c>
      <c r="K113" s="6">
        <f t="shared" si="7"/>
        <v>411.17692814312517</v>
      </c>
      <c r="L113" s="58">
        <f t="shared" si="9"/>
        <v>437.67692814312517</v>
      </c>
      <c r="M113" s="58">
        <f t="shared" si="5"/>
        <v>459.67692814312517</v>
      </c>
      <c r="N113" s="47">
        <f t="shared" si="8"/>
        <v>448.67692814312517</v>
      </c>
      <c r="O113" s="5">
        <v>20</v>
      </c>
      <c r="P113" s="5">
        <v>59.3</v>
      </c>
      <c r="Q113">
        <v>48.9</v>
      </c>
      <c r="S113" s="48">
        <v>3.817</v>
      </c>
      <c r="V113" s="48">
        <v>0.112</v>
      </c>
      <c r="Y113" s="51">
        <v>-0.028</v>
      </c>
      <c r="Z113" s="47">
        <v>448.67692814312517</v>
      </c>
      <c r="AA113" s="5"/>
    </row>
    <row r="114" spans="1:27" ht="12.75">
      <c r="A114" s="1">
        <v>37046</v>
      </c>
      <c r="B114" s="42">
        <v>155</v>
      </c>
      <c r="C114" s="2">
        <v>0.705439806</v>
      </c>
      <c r="D114" s="56">
        <v>0.705439806</v>
      </c>
      <c r="E114" s="4">
        <v>1048</v>
      </c>
      <c r="F114" s="45">
        <v>0</v>
      </c>
      <c r="G114" s="63">
        <v>39.02340809</v>
      </c>
      <c r="H114" s="63">
        <v>-76.88833799</v>
      </c>
      <c r="I114" s="46">
        <v>1010.6</v>
      </c>
      <c r="J114" s="5">
        <f t="shared" si="6"/>
        <v>965.1</v>
      </c>
      <c r="K114" s="6">
        <f t="shared" si="7"/>
        <v>404.2906821824069</v>
      </c>
      <c r="L114" s="58">
        <f t="shared" si="9"/>
        <v>430.7906821824069</v>
      </c>
      <c r="M114" s="58">
        <f t="shared" si="5"/>
        <v>452.7906821824069</v>
      </c>
      <c r="N114" s="47">
        <f t="shared" si="8"/>
        <v>441.7906821824069</v>
      </c>
      <c r="O114" s="5">
        <v>20.3</v>
      </c>
      <c r="P114" s="5">
        <v>58.8</v>
      </c>
      <c r="Q114">
        <v>55.4</v>
      </c>
      <c r="S114" s="48">
        <v>4.361</v>
      </c>
      <c r="V114" s="48">
        <v>0.113</v>
      </c>
      <c r="Y114" s="51">
        <v>-0.032</v>
      </c>
      <c r="Z114" s="47">
        <v>441.7906821824069</v>
      </c>
      <c r="AA114" s="5"/>
    </row>
    <row r="115" spans="1:27" ht="12.75">
      <c r="A115" s="1">
        <v>37046</v>
      </c>
      <c r="B115" s="42">
        <v>155</v>
      </c>
      <c r="C115" s="2">
        <v>0.705555558</v>
      </c>
      <c r="D115" s="56">
        <v>0.705555558</v>
      </c>
      <c r="E115" s="4">
        <v>1058</v>
      </c>
      <c r="F115" s="45">
        <v>0</v>
      </c>
      <c r="G115" s="63">
        <v>39.02687396</v>
      </c>
      <c r="H115" s="63">
        <v>-76.8799416</v>
      </c>
      <c r="I115" s="46">
        <v>1011.8</v>
      </c>
      <c r="J115" s="5">
        <f t="shared" si="6"/>
        <v>966.3</v>
      </c>
      <c r="K115" s="6">
        <f t="shared" si="7"/>
        <v>393.97200875523447</v>
      </c>
      <c r="L115" s="58">
        <f t="shared" si="9"/>
        <v>420.47200875523447</v>
      </c>
      <c r="M115" s="58">
        <f t="shared" si="5"/>
        <v>442.47200875523447</v>
      </c>
      <c r="N115" s="47">
        <f t="shared" si="8"/>
        <v>431.47200875523447</v>
      </c>
      <c r="O115" s="5">
        <v>20</v>
      </c>
      <c r="P115" s="5">
        <v>58.3</v>
      </c>
      <c r="Q115">
        <v>55.6</v>
      </c>
      <c r="S115" s="48">
        <v>2.721</v>
      </c>
      <c r="V115" s="48">
        <v>0.125</v>
      </c>
      <c r="Y115" s="51">
        <v>-0.033</v>
      </c>
      <c r="Z115" s="47">
        <v>431.47200875523447</v>
      </c>
      <c r="AA115" s="5"/>
    </row>
    <row r="116" spans="1:27" ht="12.75">
      <c r="A116" s="1">
        <v>37046</v>
      </c>
      <c r="B116" s="42">
        <v>155</v>
      </c>
      <c r="C116" s="2">
        <v>0.70567131</v>
      </c>
      <c r="D116" s="56">
        <v>0.70567131</v>
      </c>
      <c r="E116" s="4">
        <v>1068</v>
      </c>
      <c r="F116" s="45">
        <v>0</v>
      </c>
      <c r="G116" s="63">
        <v>39.03036426</v>
      </c>
      <c r="H116" s="63">
        <v>-76.87162745</v>
      </c>
      <c r="I116" s="46">
        <v>1014</v>
      </c>
      <c r="J116" s="5">
        <f t="shared" si="6"/>
        <v>968.5</v>
      </c>
      <c r="K116" s="6">
        <f t="shared" si="7"/>
        <v>375.0876787038029</v>
      </c>
      <c r="L116" s="58">
        <f t="shared" si="9"/>
        <v>401.5876787038029</v>
      </c>
      <c r="M116" s="58">
        <f t="shared" si="5"/>
        <v>423.5876787038029</v>
      </c>
      <c r="N116" s="47">
        <f t="shared" si="8"/>
        <v>412.5876787038029</v>
      </c>
      <c r="O116" s="5">
        <v>20.1</v>
      </c>
      <c r="P116" s="5">
        <v>58</v>
      </c>
      <c r="Q116">
        <v>50.5</v>
      </c>
      <c r="S116" s="48">
        <v>4.253</v>
      </c>
      <c r="V116" s="48">
        <v>0.114</v>
      </c>
      <c r="Y116" s="51">
        <v>-0.032</v>
      </c>
      <c r="Z116" s="47">
        <v>412.5876787038029</v>
      </c>
      <c r="AA116" s="5"/>
    </row>
    <row r="117" spans="1:27" ht="12.75">
      <c r="A117" s="1">
        <v>37046</v>
      </c>
      <c r="B117" s="42">
        <v>155</v>
      </c>
      <c r="C117" s="2">
        <v>0.705787063</v>
      </c>
      <c r="D117" s="56">
        <v>0.705787063</v>
      </c>
      <c r="E117" s="4">
        <v>1078</v>
      </c>
      <c r="F117" s="45">
        <v>0</v>
      </c>
      <c r="G117" s="63">
        <v>39.03390144</v>
      </c>
      <c r="H117" s="63">
        <v>-76.86335397</v>
      </c>
      <c r="I117" s="46">
        <v>1016.5</v>
      </c>
      <c r="J117" s="5">
        <f t="shared" si="6"/>
        <v>971</v>
      </c>
      <c r="K117" s="6">
        <f t="shared" si="7"/>
        <v>353.68021293682483</v>
      </c>
      <c r="L117" s="58">
        <f t="shared" si="9"/>
        <v>380.18021293682483</v>
      </c>
      <c r="M117" s="58">
        <f t="shared" si="5"/>
        <v>402.18021293682483</v>
      </c>
      <c r="N117" s="47">
        <f t="shared" si="8"/>
        <v>391.18021293682483</v>
      </c>
      <c r="O117" s="5">
        <v>20.1</v>
      </c>
      <c r="P117" s="5">
        <v>57.7</v>
      </c>
      <c r="Q117">
        <v>43.7</v>
      </c>
      <c r="S117" s="48">
        <v>5.245</v>
      </c>
      <c r="V117" s="48">
        <v>0.124</v>
      </c>
      <c r="Y117" s="51">
        <v>10.711</v>
      </c>
      <c r="Z117" s="47">
        <v>391.18021293682483</v>
      </c>
      <c r="AA117" s="5"/>
    </row>
    <row r="118" spans="1:27" ht="12.75">
      <c r="A118" s="1">
        <v>37046</v>
      </c>
      <c r="B118" s="42">
        <v>155</v>
      </c>
      <c r="C118" s="2">
        <v>0.705902755</v>
      </c>
      <c r="D118" s="56">
        <v>0.705902755</v>
      </c>
      <c r="E118" s="4">
        <v>1088</v>
      </c>
      <c r="F118" s="45">
        <v>0</v>
      </c>
      <c r="G118" s="63">
        <v>39.03747234</v>
      </c>
      <c r="H118" s="63">
        <v>-76.85510553</v>
      </c>
      <c r="I118" s="46">
        <v>1019.3</v>
      </c>
      <c r="J118" s="5">
        <f t="shared" si="6"/>
        <v>973.8</v>
      </c>
      <c r="K118" s="6">
        <f t="shared" si="7"/>
        <v>329.7691887627418</v>
      </c>
      <c r="L118" s="58">
        <f t="shared" si="9"/>
        <v>356.2691887627418</v>
      </c>
      <c r="M118" s="58">
        <f t="shared" si="5"/>
        <v>378.2691887627418</v>
      </c>
      <c r="N118" s="47">
        <f t="shared" si="8"/>
        <v>367.2691887627418</v>
      </c>
      <c r="O118" s="5">
        <v>20.4</v>
      </c>
      <c r="P118" s="5">
        <v>57.4</v>
      </c>
      <c r="Q118">
        <v>54.1</v>
      </c>
      <c r="S118" s="48">
        <v>4.577</v>
      </c>
      <c r="V118" s="48">
        <v>0.123</v>
      </c>
      <c r="Y118" s="51">
        <v>10.733</v>
      </c>
      <c r="Z118" s="47">
        <v>367.2691887627418</v>
      </c>
      <c r="AA118" s="5"/>
    </row>
    <row r="119" spans="1:27" ht="12.75">
      <c r="A119" s="1">
        <v>37046</v>
      </c>
      <c r="B119" s="42">
        <v>155</v>
      </c>
      <c r="C119" s="2">
        <v>0.706018507</v>
      </c>
      <c r="D119" s="56">
        <v>0.706018507</v>
      </c>
      <c r="E119" s="4">
        <v>1098</v>
      </c>
      <c r="F119" s="45">
        <v>0</v>
      </c>
      <c r="G119" s="63">
        <v>39.04112845</v>
      </c>
      <c r="H119" s="63">
        <v>-76.84705026</v>
      </c>
      <c r="I119" s="46">
        <v>1017.9</v>
      </c>
      <c r="J119" s="5">
        <f t="shared" si="6"/>
        <v>972.4</v>
      </c>
      <c r="K119" s="6">
        <f t="shared" si="7"/>
        <v>341.7160944518485</v>
      </c>
      <c r="L119" s="58">
        <f t="shared" si="9"/>
        <v>368.2160944518485</v>
      </c>
      <c r="M119" s="58">
        <f t="shared" si="5"/>
        <v>390.2160944518485</v>
      </c>
      <c r="N119" s="47">
        <f t="shared" si="8"/>
        <v>379.2160944518485</v>
      </c>
      <c r="O119" s="5">
        <v>20.4</v>
      </c>
      <c r="P119" s="5">
        <v>58</v>
      </c>
      <c r="Q119">
        <v>50.9</v>
      </c>
      <c r="S119" s="48">
        <v>3.954</v>
      </c>
      <c r="V119" s="48">
        <v>0.162</v>
      </c>
      <c r="Y119" s="51">
        <v>10.725</v>
      </c>
      <c r="Z119" s="47">
        <v>379.2160944518485</v>
      </c>
      <c r="AA119" s="5"/>
    </row>
    <row r="120" spans="1:27" ht="12.75">
      <c r="A120" s="1">
        <v>37046</v>
      </c>
      <c r="B120" s="42">
        <v>155</v>
      </c>
      <c r="C120" s="2">
        <v>0.70613426</v>
      </c>
      <c r="D120" s="56">
        <v>0.70613426</v>
      </c>
      <c r="E120" s="4">
        <v>1108</v>
      </c>
      <c r="F120" s="45">
        <v>0</v>
      </c>
      <c r="G120" s="63">
        <v>39.04484281</v>
      </c>
      <c r="H120" s="63">
        <v>-76.83899277</v>
      </c>
      <c r="I120" s="46">
        <v>1015.7</v>
      </c>
      <c r="J120" s="5">
        <f t="shared" si="6"/>
        <v>970.2</v>
      </c>
      <c r="K120" s="6">
        <f t="shared" si="7"/>
        <v>360.5245993717019</v>
      </c>
      <c r="L120" s="58">
        <f t="shared" si="9"/>
        <v>387.0245993717019</v>
      </c>
      <c r="M120" s="58">
        <f t="shared" si="5"/>
        <v>409.0245993717019</v>
      </c>
      <c r="N120" s="47">
        <f t="shared" si="8"/>
        <v>398.0245993717019</v>
      </c>
      <c r="O120" s="5">
        <v>20.2</v>
      </c>
      <c r="P120" s="5">
        <v>58.7</v>
      </c>
      <c r="Q120">
        <v>53.6</v>
      </c>
      <c r="S120" s="48">
        <v>2.819</v>
      </c>
      <c r="V120" s="48">
        <v>0.183</v>
      </c>
      <c r="Y120" s="51">
        <v>10.706</v>
      </c>
      <c r="Z120" s="47">
        <v>398.0245993717019</v>
      </c>
      <c r="AA120" s="5"/>
    </row>
    <row r="121" spans="1:27" ht="12.75">
      <c r="A121" s="1">
        <v>37046</v>
      </c>
      <c r="B121" s="42">
        <v>155</v>
      </c>
      <c r="C121" s="2">
        <v>0.706250012</v>
      </c>
      <c r="D121" s="56">
        <v>0.706250012</v>
      </c>
      <c r="E121" s="4">
        <v>1118</v>
      </c>
      <c r="F121" s="45">
        <v>0</v>
      </c>
      <c r="G121" s="63">
        <v>39.04847085</v>
      </c>
      <c r="H121" s="63">
        <v>-76.83096638</v>
      </c>
      <c r="I121" s="46">
        <v>1016.5</v>
      </c>
      <c r="J121" s="5">
        <f t="shared" si="6"/>
        <v>971</v>
      </c>
      <c r="K121" s="6">
        <f t="shared" si="7"/>
        <v>353.68021293682483</v>
      </c>
      <c r="L121" s="58">
        <f t="shared" si="9"/>
        <v>380.18021293682483</v>
      </c>
      <c r="M121" s="58">
        <f t="shared" si="5"/>
        <v>402.18021293682483</v>
      </c>
      <c r="N121" s="47">
        <f t="shared" si="8"/>
        <v>391.18021293682483</v>
      </c>
      <c r="O121" s="5">
        <v>20.4</v>
      </c>
      <c r="P121" s="5">
        <v>58.9</v>
      </c>
      <c r="Q121">
        <v>49.7</v>
      </c>
      <c r="S121" s="48">
        <v>5.742</v>
      </c>
      <c r="V121" s="48">
        <v>0.205</v>
      </c>
      <c r="Y121" s="51">
        <v>10.717</v>
      </c>
      <c r="Z121" s="47">
        <v>391.18021293682483</v>
      </c>
      <c r="AA121" s="5"/>
    </row>
    <row r="122" spans="1:27" ht="12.75">
      <c r="A122" s="1">
        <v>37046</v>
      </c>
      <c r="B122" s="42">
        <v>155</v>
      </c>
      <c r="C122" s="2">
        <v>0.706365764</v>
      </c>
      <c r="D122" s="56">
        <v>0.706365764</v>
      </c>
      <c r="E122" s="4">
        <v>1128</v>
      </c>
      <c r="F122" s="45">
        <v>0</v>
      </c>
      <c r="G122" s="63">
        <v>39.05190374</v>
      </c>
      <c r="H122" s="63">
        <v>-76.82277779</v>
      </c>
      <c r="I122" s="46">
        <v>1016</v>
      </c>
      <c r="J122" s="5">
        <f t="shared" si="6"/>
        <v>970.5</v>
      </c>
      <c r="K122" s="6">
        <f t="shared" si="7"/>
        <v>357.95729331569817</v>
      </c>
      <c r="L122" s="58">
        <f t="shared" si="9"/>
        <v>384.45729331569817</v>
      </c>
      <c r="M122" s="58">
        <f t="shared" si="5"/>
        <v>406.45729331569817</v>
      </c>
      <c r="N122" s="47">
        <f t="shared" si="8"/>
        <v>395.45729331569817</v>
      </c>
      <c r="O122" s="5">
        <v>20.4</v>
      </c>
      <c r="P122" s="5">
        <v>58.6</v>
      </c>
      <c r="Q122">
        <v>51.6</v>
      </c>
      <c r="S122" s="48">
        <v>3.584</v>
      </c>
      <c r="V122" s="48">
        <v>0.234</v>
      </c>
      <c r="Y122" s="51">
        <v>10.721</v>
      </c>
      <c r="Z122" s="47">
        <v>395.45729331569817</v>
      </c>
      <c r="AA122" s="5"/>
    </row>
    <row r="123" spans="1:27" ht="12.75">
      <c r="A123" s="1">
        <v>37046</v>
      </c>
      <c r="B123" s="42">
        <v>155</v>
      </c>
      <c r="C123" s="2">
        <v>0.706481457</v>
      </c>
      <c r="D123" s="56">
        <v>0.706481457</v>
      </c>
      <c r="E123" s="4">
        <v>1138</v>
      </c>
      <c r="F123" s="45">
        <v>0</v>
      </c>
      <c r="G123" s="63">
        <v>39.05514417</v>
      </c>
      <c r="H123" s="63">
        <v>-76.81454205</v>
      </c>
      <c r="I123" s="46">
        <v>1017.1</v>
      </c>
      <c r="J123" s="5">
        <f t="shared" si="6"/>
        <v>971.6</v>
      </c>
      <c r="K123" s="6">
        <f t="shared" si="7"/>
        <v>348.55062271584853</v>
      </c>
      <c r="L123" s="58">
        <f t="shared" si="9"/>
        <v>375.05062271584853</v>
      </c>
      <c r="M123" s="58">
        <f t="shared" si="5"/>
        <v>397.05062271584853</v>
      </c>
      <c r="N123" s="47">
        <f t="shared" si="8"/>
        <v>386.05062271584853</v>
      </c>
      <c r="O123" s="5">
        <v>20.5</v>
      </c>
      <c r="P123" s="5">
        <v>58.4</v>
      </c>
      <c r="Q123">
        <v>49.6</v>
      </c>
      <c r="S123" s="48">
        <v>3.679</v>
      </c>
      <c r="T123" s="44">
        <v>-78.526</v>
      </c>
      <c r="V123" s="48">
        <v>0.223</v>
      </c>
      <c r="W123" s="49">
        <v>1.11</v>
      </c>
      <c r="X123" s="49">
        <f>AVERAGE(W118:W123)</f>
        <v>1.11</v>
      </c>
      <c r="Y123" s="51">
        <v>10.718</v>
      </c>
      <c r="Z123" s="47">
        <v>386.05062271584853</v>
      </c>
      <c r="AA123" s="5"/>
    </row>
    <row r="124" spans="1:27" ht="12.75">
      <c r="A124" s="1">
        <v>37046</v>
      </c>
      <c r="B124" s="42">
        <v>155</v>
      </c>
      <c r="C124" s="2">
        <v>0.706597209</v>
      </c>
      <c r="D124" s="56">
        <v>0.706597209</v>
      </c>
      <c r="E124" s="4">
        <v>1148</v>
      </c>
      <c r="F124" s="45">
        <v>0</v>
      </c>
      <c r="G124" s="63">
        <v>39.05829218</v>
      </c>
      <c r="H124" s="63">
        <v>-76.80627261</v>
      </c>
      <c r="I124" s="46">
        <v>1015.8</v>
      </c>
      <c r="J124" s="5">
        <f t="shared" si="6"/>
        <v>970.3</v>
      </c>
      <c r="K124" s="6">
        <f t="shared" si="7"/>
        <v>359.6687424915833</v>
      </c>
      <c r="L124" s="58">
        <f t="shared" si="9"/>
        <v>386.1687424915833</v>
      </c>
      <c r="M124" s="58">
        <f t="shared" si="5"/>
        <v>408.1687424915833</v>
      </c>
      <c r="N124" s="47">
        <f t="shared" si="8"/>
        <v>397.1687424915833</v>
      </c>
      <c r="O124" s="5">
        <v>20.2</v>
      </c>
      <c r="P124" s="5">
        <v>57.6</v>
      </c>
      <c r="Q124">
        <v>52.9</v>
      </c>
      <c r="S124" s="48">
        <v>4.132</v>
      </c>
      <c r="T124" s="44">
        <v>130.276</v>
      </c>
      <c r="U124" s="44">
        <f aca="true" t="shared" si="10" ref="U124:U155">AVERAGE(T119:T124)</f>
        <v>25.875000000000007</v>
      </c>
      <c r="V124" s="48">
        <v>0.272</v>
      </c>
      <c r="W124" s="49">
        <v>2.22</v>
      </c>
      <c r="X124" s="49">
        <f aca="true" t="shared" si="11" ref="X124:X187">AVERAGE(W119:W124)</f>
        <v>1.665</v>
      </c>
      <c r="Y124" s="51">
        <v>10.729</v>
      </c>
      <c r="Z124" s="47">
        <v>397.1687424915833</v>
      </c>
      <c r="AA124" s="5"/>
    </row>
    <row r="125" spans="1:27" ht="12.75">
      <c r="A125" s="1">
        <v>37046</v>
      </c>
      <c r="B125" s="42">
        <v>155</v>
      </c>
      <c r="C125" s="2">
        <v>0.706712961</v>
      </c>
      <c r="D125" s="56">
        <v>0.706712961</v>
      </c>
      <c r="E125" s="4">
        <v>1158</v>
      </c>
      <c r="F125" s="45">
        <v>0</v>
      </c>
      <c r="G125" s="63">
        <v>39.06142053</v>
      </c>
      <c r="H125" s="63">
        <v>-76.79805305</v>
      </c>
      <c r="I125" s="46">
        <v>1016.1</v>
      </c>
      <c r="J125" s="5">
        <f t="shared" si="6"/>
        <v>970.6</v>
      </c>
      <c r="K125" s="6">
        <f t="shared" si="7"/>
        <v>357.1017009835817</v>
      </c>
      <c r="L125" s="58">
        <f t="shared" si="9"/>
        <v>383.6017009835817</v>
      </c>
      <c r="M125" s="58">
        <f t="shared" si="5"/>
        <v>405.6017009835817</v>
      </c>
      <c r="N125" s="47">
        <f t="shared" si="8"/>
        <v>394.6017009835817</v>
      </c>
      <c r="O125" s="5">
        <v>20.1</v>
      </c>
      <c r="P125" s="5">
        <v>58.4</v>
      </c>
      <c r="Q125">
        <v>49.9</v>
      </c>
      <c r="S125" s="48">
        <v>4.646</v>
      </c>
      <c r="T125" s="44">
        <v>391.458</v>
      </c>
      <c r="U125" s="44">
        <f t="shared" si="10"/>
        <v>147.73600000000002</v>
      </c>
      <c r="V125" s="48">
        <v>0.283</v>
      </c>
      <c r="W125" s="49">
        <v>2.22</v>
      </c>
      <c r="X125" s="49">
        <f t="shared" si="11"/>
        <v>1.8500000000000003</v>
      </c>
      <c r="Y125" s="51">
        <v>10.756</v>
      </c>
      <c r="Z125" s="47">
        <v>394.6017009835817</v>
      </c>
      <c r="AA125" s="5"/>
    </row>
    <row r="126" spans="1:27" ht="12.75">
      <c r="A126" s="1">
        <v>37046</v>
      </c>
      <c r="B126" s="42">
        <v>155</v>
      </c>
      <c r="C126" s="2">
        <v>0.706828713</v>
      </c>
      <c r="D126" s="56">
        <v>0.706828713</v>
      </c>
      <c r="E126" s="4">
        <v>1168</v>
      </c>
      <c r="F126" s="45">
        <v>0</v>
      </c>
      <c r="G126" s="63">
        <v>39.06449467</v>
      </c>
      <c r="H126" s="63">
        <v>-76.78988615</v>
      </c>
      <c r="I126" s="46">
        <v>1020.8</v>
      </c>
      <c r="J126" s="5">
        <f t="shared" si="6"/>
        <v>975.3</v>
      </c>
      <c r="K126" s="6">
        <f t="shared" si="7"/>
        <v>316.98797741693056</v>
      </c>
      <c r="L126" s="58">
        <f t="shared" si="9"/>
        <v>343.48797741693056</v>
      </c>
      <c r="M126" s="58">
        <f t="shared" si="5"/>
        <v>365.48797741693056</v>
      </c>
      <c r="N126" s="47">
        <f t="shared" si="8"/>
        <v>354.48797741693056</v>
      </c>
      <c r="O126" s="5">
        <v>20.4</v>
      </c>
      <c r="P126" s="5">
        <v>57.2</v>
      </c>
      <c r="Q126">
        <v>52.4</v>
      </c>
      <c r="S126" s="48">
        <v>4.634</v>
      </c>
      <c r="T126" s="44">
        <v>390.261</v>
      </c>
      <c r="U126" s="44">
        <f t="shared" si="10"/>
        <v>208.36725</v>
      </c>
      <c r="V126" s="48">
        <v>0.291</v>
      </c>
      <c r="W126" s="49">
        <v>2.22</v>
      </c>
      <c r="X126" s="49">
        <f t="shared" si="11"/>
        <v>1.9425000000000003</v>
      </c>
      <c r="Y126" s="51">
        <v>10.731</v>
      </c>
      <c r="Z126" s="47">
        <v>354.48797741693056</v>
      </c>
      <c r="AA126" s="5"/>
    </row>
    <row r="127" spans="1:27" ht="12.75">
      <c r="A127" s="1">
        <v>37046</v>
      </c>
      <c r="B127" s="42">
        <v>155</v>
      </c>
      <c r="C127" s="2">
        <v>0.706944466</v>
      </c>
      <c r="D127" s="56">
        <v>0.706944466</v>
      </c>
      <c r="E127" s="4">
        <v>1178</v>
      </c>
      <c r="F127" s="45">
        <v>0</v>
      </c>
      <c r="G127" s="63">
        <v>39.06741487</v>
      </c>
      <c r="H127" s="63">
        <v>-76.78185355</v>
      </c>
      <c r="I127" s="46">
        <v>1022.9</v>
      </c>
      <c r="J127" s="5">
        <f t="shared" si="6"/>
        <v>977.4</v>
      </c>
      <c r="K127" s="6">
        <f t="shared" si="7"/>
        <v>299.1272670118422</v>
      </c>
      <c r="L127" s="58">
        <f t="shared" si="9"/>
        <v>325.6272670118422</v>
      </c>
      <c r="M127" s="58">
        <f t="shared" si="5"/>
        <v>347.6272670118422</v>
      </c>
      <c r="N127" s="47">
        <f t="shared" si="8"/>
        <v>336.6272670118422</v>
      </c>
      <c r="O127" s="5">
        <v>20.3</v>
      </c>
      <c r="P127" s="5">
        <v>57.1</v>
      </c>
      <c r="Q127">
        <v>49.9</v>
      </c>
      <c r="S127" s="48">
        <v>2.987</v>
      </c>
      <c r="T127" s="44">
        <v>-450.817</v>
      </c>
      <c r="U127" s="44">
        <f t="shared" si="10"/>
        <v>76.53040000000001</v>
      </c>
      <c r="V127" s="48">
        <v>0.303</v>
      </c>
      <c r="W127" s="49">
        <v>2.22</v>
      </c>
      <c r="X127" s="49">
        <f t="shared" si="11"/>
        <v>1.9980000000000004</v>
      </c>
      <c r="Y127" s="51">
        <v>10.716</v>
      </c>
      <c r="Z127" s="47">
        <v>336.6272670118422</v>
      </c>
      <c r="AA127" s="5"/>
    </row>
    <row r="128" spans="1:27" ht="12.75">
      <c r="A128" s="1">
        <v>37046</v>
      </c>
      <c r="B128" s="42">
        <v>155</v>
      </c>
      <c r="C128" s="2">
        <v>0.707060158</v>
      </c>
      <c r="D128" s="56">
        <v>0.707060158</v>
      </c>
      <c r="E128" s="4">
        <v>1188</v>
      </c>
      <c r="F128" s="45">
        <v>0</v>
      </c>
      <c r="G128" s="63">
        <v>39.06976671</v>
      </c>
      <c r="H128" s="63">
        <v>-76.77349949</v>
      </c>
      <c r="I128" s="46">
        <v>1025.3</v>
      </c>
      <c r="J128" s="5">
        <f t="shared" si="6"/>
        <v>979.8</v>
      </c>
      <c r="K128" s="6">
        <f t="shared" si="7"/>
        <v>278.7619560758931</v>
      </c>
      <c r="L128" s="58">
        <f t="shared" si="9"/>
        <v>305.2619560758931</v>
      </c>
      <c r="M128" s="58">
        <f t="shared" si="5"/>
        <v>327.2619560758931</v>
      </c>
      <c r="N128" s="47">
        <f t="shared" si="8"/>
        <v>316.2619560758931</v>
      </c>
      <c r="O128" s="5">
        <v>19.9</v>
      </c>
      <c r="P128" s="5">
        <v>57.1</v>
      </c>
      <c r="Q128">
        <v>50.9</v>
      </c>
      <c r="S128" s="48">
        <v>4.432</v>
      </c>
      <c r="T128" s="44">
        <v>282.985</v>
      </c>
      <c r="U128" s="44">
        <f t="shared" si="10"/>
        <v>110.93950000000001</v>
      </c>
      <c r="V128" s="48">
        <v>0.293</v>
      </c>
      <c r="W128" s="49">
        <v>2.22</v>
      </c>
      <c r="X128" s="49">
        <f t="shared" si="11"/>
        <v>2.0350000000000006</v>
      </c>
      <c r="Y128" s="51">
        <v>10.766</v>
      </c>
      <c r="Z128" s="47">
        <v>316.2619560758931</v>
      </c>
      <c r="AA128" s="5"/>
    </row>
    <row r="129" spans="1:27" ht="12.75">
      <c r="A129" s="1">
        <v>37046</v>
      </c>
      <c r="B129" s="42">
        <v>155</v>
      </c>
      <c r="C129" s="2">
        <v>0.70717591</v>
      </c>
      <c r="D129" s="56">
        <v>0.70717591</v>
      </c>
      <c r="E129" s="4">
        <v>1198</v>
      </c>
      <c r="F129" s="45">
        <v>0</v>
      </c>
      <c r="G129" s="63">
        <v>39.07055519</v>
      </c>
      <c r="H129" s="63">
        <v>-76.76494914</v>
      </c>
      <c r="I129" s="46">
        <v>1025.8</v>
      </c>
      <c r="J129" s="5">
        <f t="shared" si="6"/>
        <v>980.3</v>
      </c>
      <c r="K129" s="6">
        <f t="shared" si="7"/>
        <v>274.5254622479679</v>
      </c>
      <c r="L129" s="58">
        <f t="shared" si="9"/>
        <v>301.0254622479679</v>
      </c>
      <c r="M129" s="58">
        <f t="shared" si="5"/>
        <v>323.0254622479679</v>
      </c>
      <c r="N129" s="47">
        <f t="shared" si="8"/>
        <v>312.0254622479679</v>
      </c>
      <c r="O129" s="5">
        <v>20.1</v>
      </c>
      <c r="P129" s="5">
        <v>60</v>
      </c>
      <c r="Q129">
        <v>46.5</v>
      </c>
      <c r="S129" s="48">
        <v>4.241</v>
      </c>
      <c r="T129" s="44">
        <v>176.667</v>
      </c>
      <c r="U129" s="44">
        <f t="shared" si="10"/>
        <v>153.4716666666667</v>
      </c>
      <c r="V129" s="48">
        <v>0.303</v>
      </c>
      <c r="W129" s="49">
        <v>2.22</v>
      </c>
      <c r="X129" s="49">
        <f t="shared" si="11"/>
        <v>2.22</v>
      </c>
      <c r="Y129" s="51">
        <v>10.732</v>
      </c>
      <c r="Z129" s="47">
        <v>312.0254622479679</v>
      </c>
      <c r="AA129" s="5"/>
    </row>
    <row r="130" spans="1:27" ht="12.75">
      <c r="A130" s="1">
        <v>37046</v>
      </c>
      <c r="B130" s="42">
        <v>155</v>
      </c>
      <c r="C130" s="2">
        <v>0.707291663</v>
      </c>
      <c r="D130" s="56">
        <v>0.707291663</v>
      </c>
      <c r="E130" s="4">
        <v>1208</v>
      </c>
      <c r="F130" s="45">
        <v>0</v>
      </c>
      <c r="G130" s="63">
        <v>39.06979751</v>
      </c>
      <c r="H130" s="63">
        <v>-76.75687256</v>
      </c>
      <c r="I130" s="46">
        <v>1026.7</v>
      </c>
      <c r="J130" s="5">
        <f t="shared" si="6"/>
        <v>981.2</v>
      </c>
      <c r="K130" s="6">
        <f t="shared" si="7"/>
        <v>266.9052157434935</v>
      </c>
      <c r="L130" s="58">
        <f t="shared" si="9"/>
        <v>293.4052157434935</v>
      </c>
      <c r="M130" s="58">
        <f t="shared" si="5"/>
        <v>315.4052157434935</v>
      </c>
      <c r="N130" s="47">
        <f t="shared" si="8"/>
        <v>304.4052157434935</v>
      </c>
      <c r="O130" s="5">
        <v>20.2</v>
      </c>
      <c r="P130" s="5">
        <v>59.4</v>
      </c>
      <c r="Q130">
        <v>46.1</v>
      </c>
      <c r="S130" s="48">
        <v>3.879</v>
      </c>
      <c r="T130" s="44">
        <v>17.969</v>
      </c>
      <c r="U130" s="44">
        <f t="shared" si="10"/>
        <v>134.75383333333335</v>
      </c>
      <c r="V130" s="48">
        <v>0.313</v>
      </c>
      <c r="W130" s="49">
        <v>2.22</v>
      </c>
      <c r="X130" s="49">
        <f t="shared" si="11"/>
        <v>2.22</v>
      </c>
      <c r="Y130" s="51">
        <v>10.729</v>
      </c>
      <c r="Z130" s="47">
        <v>304.4052157434935</v>
      </c>
      <c r="AA130" s="5"/>
    </row>
    <row r="131" spans="1:27" ht="12.75">
      <c r="A131" s="1">
        <v>37046</v>
      </c>
      <c r="B131" s="42">
        <v>155</v>
      </c>
      <c r="C131" s="2">
        <v>0.707407415</v>
      </c>
      <c r="D131" s="56">
        <v>0.707407415</v>
      </c>
      <c r="E131" s="4">
        <v>1218</v>
      </c>
      <c r="F131" s="45">
        <v>0</v>
      </c>
      <c r="G131" s="63">
        <v>39.06913125</v>
      </c>
      <c r="H131" s="63">
        <v>-76.74931264</v>
      </c>
      <c r="I131" s="46">
        <v>1028.1</v>
      </c>
      <c r="J131" s="5">
        <f t="shared" si="6"/>
        <v>982.5999999999999</v>
      </c>
      <c r="K131" s="6">
        <f t="shared" si="7"/>
        <v>255.0653808414817</v>
      </c>
      <c r="L131" s="58">
        <f t="shared" si="9"/>
        <v>281.56538084148167</v>
      </c>
      <c r="M131" s="58">
        <f t="shared" si="5"/>
        <v>303.56538084148167</v>
      </c>
      <c r="N131" s="47">
        <f t="shared" si="8"/>
        <v>292.56538084148167</v>
      </c>
      <c r="O131" s="5">
        <v>20.1</v>
      </c>
      <c r="P131" s="5">
        <v>59.1</v>
      </c>
      <c r="Q131">
        <v>43.7</v>
      </c>
      <c r="S131" s="48">
        <v>4.634</v>
      </c>
      <c r="T131" s="44">
        <v>384.391</v>
      </c>
      <c r="U131" s="44">
        <f t="shared" si="10"/>
        <v>133.576</v>
      </c>
      <c r="V131" s="48">
        <v>0.33</v>
      </c>
      <c r="W131" s="49">
        <v>2.22</v>
      </c>
      <c r="X131" s="49">
        <f t="shared" si="11"/>
        <v>2.22</v>
      </c>
      <c r="Y131" s="51">
        <v>10.758</v>
      </c>
      <c r="Z131" s="47">
        <v>292.56538084148167</v>
      </c>
      <c r="AA131" s="5"/>
    </row>
    <row r="132" spans="1:27" ht="12.75">
      <c r="A132" s="1">
        <v>37046</v>
      </c>
      <c r="B132" s="42">
        <v>155</v>
      </c>
      <c r="C132" s="2">
        <v>0.707523167</v>
      </c>
      <c r="D132" s="56">
        <v>0.707523167</v>
      </c>
      <c r="E132" s="4">
        <v>1228</v>
      </c>
      <c r="F132" s="45">
        <v>0</v>
      </c>
      <c r="G132" s="63">
        <v>39.06861043</v>
      </c>
      <c r="H132" s="63">
        <v>-76.7417624</v>
      </c>
      <c r="I132" s="46">
        <v>1028.7</v>
      </c>
      <c r="J132" s="5">
        <f t="shared" si="6"/>
        <v>983.2</v>
      </c>
      <c r="K132" s="6">
        <f t="shared" si="7"/>
        <v>249.99632907841408</v>
      </c>
      <c r="L132" s="58">
        <f t="shared" si="9"/>
        <v>276.4963290784141</v>
      </c>
      <c r="M132" s="58">
        <f t="shared" si="5"/>
        <v>298.4963290784141</v>
      </c>
      <c r="N132" s="47">
        <f t="shared" si="8"/>
        <v>287.4963290784141</v>
      </c>
      <c r="O132" s="5">
        <v>20</v>
      </c>
      <c r="P132" s="5">
        <v>59.7</v>
      </c>
      <c r="Q132">
        <v>47.5</v>
      </c>
      <c r="S132" s="48">
        <v>3.759</v>
      </c>
      <c r="T132" s="44">
        <v>-36.807</v>
      </c>
      <c r="U132" s="44">
        <f t="shared" si="10"/>
        <v>62.398</v>
      </c>
      <c r="V132" s="48">
        <v>0.333</v>
      </c>
      <c r="W132" s="49">
        <v>2.22</v>
      </c>
      <c r="X132" s="49">
        <f t="shared" si="11"/>
        <v>2.22</v>
      </c>
      <c r="Y132" s="51">
        <v>10.725</v>
      </c>
      <c r="Z132" s="47">
        <v>287.4963290784141</v>
      </c>
      <c r="AA132" s="5"/>
    </row>
    <row r="133" spans="1:27" ht="12.75">
      <c r="A133" s="1">
        <v>37046</v>
      </c>
      <c r="B133" s="42">
        <v>155</v>
      </c>
      <c r="C133" s="2">
        <v>0.70763886</v>
      </c>
      <c r="D133" s="56">
        <v>0.70763886</v>
      </c>
      <c r="E133" s="4">
        <v>1238</v>
      </c>
      <c r="F133" s="45">
        <v>0</v>
      </c>
      <c r="G133" s="63">
        <v>39.07021015</v>
      </c>
      <c r="H133" s="63">
        <v>-76.73515262</v>
      </c>
      <c r="I133" s="46">
        <v>1032.7</v>
      </c>
      <c r="J133" s="5">
        <f t="shared" si="6"/>
        <v>987.2</v>
      </c>
      <c r="K133" s="6">
        <f t="shared" si="7"/>
        <v>216.2814984689359</v>
      </c>
      <c r="L133" s="58">
        <f t="shared" si="9"/>
        <v>242.7814984689359</v>
      </c>
      <c r="M133" s="58">
        <f t="shared" si="5"/>
        <v>264.78149846893587</v>
      </c>
      <c r="N133" s="47">
        <f t="shared" si="8"/>
        <v>253.78149846893587</v>
      </c>
      <c r="O133" s="5">
        <v>20.2</v>
      </c>
      <c r="P133" s="5">
        <v>59.9</v>
      </c>
      <c r="Q133">
        <v>43.7</v>
      </c>
      <c r="S133" s="48">
        <v>4.616</v>
      </c>
      <c r="T133" s="44">
        <v>381.875</v>
      </c>
      <c r="U133" s="44">
        <f t="shared" si="10"/>
        <v>201.17999999999998</v>
      </c>
      <c r="V133" s="48">
        <v>0.374</v>
      </c>
      <c r="W133" s="49">
        <v>3.33</v>
      </c>
      <c r="X133" s="49">
        <f t="shared" si="11"/>
        <v>2.4050000000000002</v>
      </c>
      <c r="Y133" s="51">
        <v>10.725</v>
      </c>
      <c r="Z133" s="47">
        <v>253.78149846893587</v>
      </c>
      <c r="AA133" s="5"/>
    </row>
    <row r="134" spans="1:27" ht="12.75">
      <c r="A134" s="1">
        <v>37046</v>
      </c>
      <c r="B134" s="42">
        <v>155</v>
      </c>
      <c r="C134" s="2">
        <v>0.707754612</v>
      </c>
      <c r="D134" s="56">
        <v>0.707754612</v>
      </c>
      <c r="E134" s="4">
        <v>1248</v>
      </c>
      <c r="F134" s="45">
        <v>0</v>
      </c>
      <c r="G134" s="63">
        <v>39.07388341</v>
      </c>
      <c r="H134" s="63">
        <v>-76.73139537</v>
      </c>
      <c r="I134" s="46">
        <v>1036</v>
      </c>
      <c r="J134" s="5">
        <f t="shared" si="6"/>
        <v>990.5</v>
      </c>
      <c r="K134" s="6">
        <f t="shared" si="7"/>
        <v>188.56944410287636</v>
      </c>
      <c r="L134" s="58">
        <f t="shared" si="9"/>
        <v>215.06944410287636</v>
      </c>
      <c r="M134" s="58">
        <f t="shared" si="5"/>
        <v>237.06944410287636</v>
      </c>
      <c r="N134" s="47">
        <f t="shared" si="8"/>
        <v>226.06944410287636</v>
      </c>
      <c r="O134" s="5">
        <v>20.3</v>
      </c>
      <c r="P134" s="5">
        <v>59</v>
      </c>
      <c r="Q134">
        <v>45.6</v>
      </c>
      <c r="S134" s="48">
        <v>3.799</v>
      </c>
      <c r="T134" s="44">
        <v>-39.322</v>
      </c>
      <c r="U134" s="44">
        <f t="shared" si="10"/>
        <v>147.46216666666666</v>
      </c>
      <c r="V134" s="48">
        <v>0.384</v>
      </c>
      <c r="W134" s="49">
        <v>3.33</v>
      </c>
      <c r="X134" s="49">
        <f t="shared" si="11"/>
        <v>2.5900000000000003</v>
      </c>
      <c r="Y134" s="51">
        <v>10.718</v>
      </c>
      <c r="Z134" s="47">
        <v>226.06944410287636</v>
      </c>
      <c r="AA134" s="5"/>
    </row>
    <row r="135" spans="1:27" ht="12.75">
      <c r="A135" s="1">
        <v>37046</v>
      </c>
      <c r="B135" s="42">
        <v>155</v>
      </c>
      <c r="C135" s="2">
        <v>0.707870364</v>
      </c>
      <c r="D135" s="56">
        <v>0.707870364</v>
      </c>
      <c r="E135" s="4">
        <v>1258</v>
      </c>
      <c r="F135" s="45">
        <v>0</v>
      </c>
      <c r="G135" s="63">
        <v>39.0784695</v>
      </c>
      <c r="H135" s="63">
        <v>-76.73080256</v>
      </c>
      <c r="I135" s="46">
        <v>1040.8</v>
      </c>
      <c r="J135" s="5">
        <f t="shared" si="6"/>
        <v>995.3</v>
      </c>
      <c r="K135" s="6">
        <f t="shared" si="7"/>
        <v>148.4253770130519</v>
      </c>
      <c r="L135" s="58">
        <f t="shared" si="9"/>
        <v>174.9253770130519</v>
      </c>
      <c r="M135" s="58">
        <f t="shared" si="5"/>
        <v>196.9253770130519</v>
      </c>
      <c r="N135" s="47">
        <f t="shared" si="8"/>
        <v>185.9253770130519</v>
      </c>
      <c r="O135" s="5">
        <v>20.7</v>
      </c>
      <c r="P135" s="5">
        <v>58.4</v>
      </c>
      <c r="Q135">
        <v>40.2</v>
      </c>
      <c r="S135" s="48">
        <v>4.252</v>
      </c>
      <c r="T135" s="44">
        <v>222.1</v>
      </c>
      <c r="U135" s="44">
        <f t="shared" si="10"/>
        <v>155.03433333333334</v>
      </c>
      <c r="V135" s="48">
        <v>0.424</v>
      </c>
      <c r="W135" s="49">
        <v>3.33</v>
      </c>
      <c r="X135" s="49">
        <f t="shared" si="11"/>
        <v>2.775</v>
      </c>
      <c r="Y135" s="51">
        <v>10.718</v>
      </c>
      <c r="Z135" s="47">
        <v>185.9253770130519</v>
      </c>
      <c r="AA135" s="5"/>
    </row>
    <row r="136" spans="1:27" ht="12.75">
      <c r="A136" s="1">
        <v>37046</v>
      </c>
      <c r="B136" s="42">
        <v>155</v>
      </c>
      <c r="C136" s="2">
        <v>0.707986116</v>
      </c>
      <c r="D136" s="56">
        <v>0.707986116</v>
      </c>
      <c r="E136" s="4">
        <v>1268</v>
      </c>
      <c r="F136" s="45">
        <v>0</v>
      </c>
      <c r="G136" s="63">
        <v>39.08203281</v>
      </c>
      <c r="H136" s="63">
        <v>-76.7339857</v>
      </c>
      <c r="I136" s="46">
        <v>1046.8</v>
      </c>
      <c r="J136" s="5">
        <f t="shared" si="6"/>
        <v>1001.3</v>
      </c>
      <c r="K136" s="6">
        <f t="shared" si="7"/>
        <v>98.51667400449992</v>
      </c>
      <c r="L136" s="58">
        <f t="shared" si="9"/>
        <v>125.01667400449992</v>
      </c>
      <c r="M136" s="58">
        <f t="shared" si="5"/>
        <v>147.01667400449992</v>
      </c>
      <c r="N136" s="47">
        <f t="shared" si="8"/>
        <v>136.01667400449992</v>
      </c>
      <c r="O136" s="5">
        <v>21.9</v>
      </c>
      <c r="P136" s="5">
        <v>58.5</v>
      </c>
      <c r="Q136">
        <v>42.7</v>
      </c>
      <c r="S136" s="48">
        <v>4.074</v>
      </c>
      <c r="T136" s="44">
        <v>115.902</v>
      </c>
      <c r="U136" s="44">
        <f t="shared" si="10"/>
        <v>171.3565</v>
      </c>
      <c r="V136" s="48">
        <v>0.424</v>
      </c>
      <c r="W136" s="49">
        <v>3.33</v>
      </c>
      <c r="X136" s="49">
        <f t="shared" si="11"/>
        <v>2.9600000000000004</v>
      </c>
      <c r="Y136" s="51">
        <v>10.722</v>
      </c>
      <c r="Z136" s="47">
        <v>136.01667400449992</v>
      </c>
      <c r="AA136" s="5"/>
    </row>
    <row r="137" spans="1:27" ht="12.75">
      <c r="A137" s="1">
        <v>37046</v>
      </c>
      <c r="B137" s="42">
        <v>155</v>
      </c>
      <c r="C137" s="2">
        <v>0.708101869</v>
      </c>
      <c r="D137" s="56">
        <v>0.708101869</v>
      </c>
      <c r="E137" s="4">
        <v>1278</v>
      </c>
      <c r="F137" s="45">
        <v>0</v>
      </c>
      <c r="G137" s="63">
        <v>39.08389856</v>
      </c>
      <c r="H137" s="63">
        <v>-76.73984028</v>
      </c>
      <c r="I137" s="46">
        <v>1051.8</v>
      </c>
      <c r="J137" s="5">
        <f t="shared" si="6"/>
        <v>1006.3</v>
      </c>
      <c r="K137" s="6">
        <f t="shared" si="7"/>
        <v>57.15400942376101</v>
      </c>
      <c r="L137" s="58">
        <f t="shared" si="9"/>
        <v>83.65400942376101</v>
      </c>
      <c r="M137" s="58">
        <f aca="true" t="shared" si="12" ref="M137:M200">(K137+48.5)</f>
        <v>105.65400942376101</v>
      </c>
      <c r="N137" s="47">
        <f t="shared" si="8"/>
        <v>94.65400942376101</v>
      </c>
      <c r="O137" s="5">
        <v>22.7</v>
      </c>
      <c r="P137" s="5">
        <v>57.9</v>
      </c>
      <c r="Q137">
        <v>41.6</v>
      </c>
      <c r="S137" s="48">
        <v>4.163</v>
      </c>
      <c r="T137" s="44">
        <v>167.084</v>
      </c>
      <c r="U137" s="44">
        <f t="shared" si="10"/>
        <v>135.1386666666667</v>
      </c>
      <c r="V137" s="48">
        <v>0.442</v>
      </c>
      <c r="W137" s="49">
        <v>3.33</v>
      </c>
      <c r="X137" s="49">
        <f t="shared" si="11"/>
        <v>3.145</v>
      </c>
      <c r="Y137" s="51">
        <v>10.722</v>
      </c>
      <c r="Z137" s="47">
        <v>94.65400942376101</v>
      </c>
      <c r="AA137" s="5"/>
    </row>
    <row r="138" spans="1:27" ht="12.75">
      <c r="A138" s="1">
        <v>37046</v>
      </c>
      <c r="B138" s="42">
        <v>155</v>
      </c>
      <c r="C138" s="2">
        <v>0.708217621</v>
      </c>
      <c r="D138" s="56">
        <v>0.708217621</v>
      </c>
      <c r="E138" s="4">
        <v>1288</v>
      </c>
      <c r="F138" s="45">
        <v>0</v>
      </c>
      <c r="G138" s="63">
        <v>39.08472342</v>
      </c>
      <c r="H138" s="63">
        <v>-76.74647588</v>
      </c>
      <c r="I138" s="46">
        <v>1055.7</v>
      </c>
      <c r="J138" s="5">
        <f aca="true" t="shared" si="13" ref="J138:J201">I138-45.5</f>
        <v>1010.2</v>
      </c>
      <c r="K138" s="6">
        <f aca="true" t="shared" si="14" ref="K138:K201">(8303.951372*(LN(1013.25/J138)))</f>
        <v>25.033552463296598</v>
      </c>
      <c r="L138" s="58">
        <f t="shared" si="9"/>
        <v>51.5335524632966</v>
      </c>
      <c r="M138" s="58">
        <f t="shared" si="12"/>
        <v>73.5335524632966</v>
      </c>
      <c r="N138" s="47">
        <f aca="true" t="shared" si="15" ref="N138:N201">AVERAGE(L138:M138)</f>
        <v>62.5335524632966</v>
      </c>
      <c r="O138" s="5">
        <v>23.3</v>
      </c>
      <c r="P138" s="5">
        <v>57.4</v>
      </c>
      <c r="Q138">
        <v>45.1</v>
      </c>
      <c r="S138" s="48">
        <v>3.954</v>
      </c>
      <c r="T138" s="44">
        <v>60.886</v>
      </c>
      <c r="U138" s="44">
        <f t="shared" si="10"/>
        <v>151.42083333333335</v>
      </c>
      <c r="V138" s="48">
        <v>0.443</v>
      </c>
      <c r="W138" s="49">
        <v>3.33</v>
      </c>
      <c r="X138" s="49">
        <f t="shared" si="11"/>
        <v>3.3299999999999996</v>
      </c>
      <c r="Y138" s="51">
        <v>10.731</v>
      </c>
      <c r="Z138" s="47">
        <v>62.5335524632966</v>
      </c>
      <c r="AA138" s="5"/>
    </row>
    <row r="139" spans="1:27" ht="12.75">
      <c r="A139" s="1">
        <v>37046</v>
      </c>
      <c r="B139" s="42">
        <v>155</v>
      </c>
      <c r="C139" s="2">
        <v>0.708333313</v>
      </c>
      <c r="D139" s="56">
        <v>0.708333313</v>
      </c>
      <c r="E139" s="4">
        <v>1298</v>
      </c>
      <c r="F139" s="45">
        <v>1</v>
      </c>
      <c r="G139" s="63">
        <v>39.08510982</v>
      </c>
      <c r="H139" s="63">
        <v>-76.75291193</v>
      </c>
      <c r="I139" s="46">
        <v>1056.1</v>
      </c>
      <c r="J139" s="5">
        <f t="shared" si="13"/>
        <v>1010.5999999999999</v>
      </c>
      <c r="K139" s="6">
        <f t="shared" si="14"/>
        <v>21.746160744986778</v>
      </c>
      <c r="L139" s="58">
        <f t="shared" si="9"/>
        <v>48.24616074498678</v>
      </c>
      <c r="M139" s="58">
        <f t="shared" si="12"/>
        <v>70.24616074498678</v>
      </c>
      <c r="N139" s="47">
        <f t="shared" si="15"/>
        <v>59.24616074498678</v>
      </c>
      <c r="O139" s="5">
        <v>23.1</v>
      </c>
      <c r="P139" s="5">
        <v>56.6</v>
      </c>
      <c r="Q139">
        <v>41.1</v>
      </c>
      <c r="S139" s="48">
        <v>5.03</v>
      </c>
      <c r="T139" s="44">
        <v>584.808</v>
      </c>
      <c r="U139" s="44">
        <f t="shared" si="10"/>
        <v>185.24300000000002</v>
      </c>
      <c r="V139" s="48">
        <v>0.454</v>
      </c>
      <c r="W139" s="49">
        <v>4.44</v>
      </c>
      <c r="X139" s="49">
        <f t="shared" si="11"/>
        <v>3.515</v>
      </c>
      <c r="Y139" s="51">
        <v>10.72</v>
      </c>
      <c r="Z139" s="47">
        <v>59.24616074498678</v>
      </c>
      <c r="AA139" s="5"/>
    </row>
    <row r="140" spans="1:27" ht="12.75">
      <c r="A140" s="1">
        <v>37046</v>
      </c>
      <c r="B140" s="42">
        <v>155</v>
      </c>
      <c r="C140" s="2">
        <v>0.708449066</v>
      </c>
      <c r="D140" s="56">
        <v>0.708449066</v>
      </c>
      <c r="E140" s="4">
        <v>1308</v>
      </c>
      <c r="F140" s="45">
        <v>0</v>
      </c>
      <c r="G140" s="63">
        <v>39.08541514</v>
      </c>
      <c r="H140" s="63">
        <v>-76.75890944</v>
      </c>
      <c r="I140" s="46">
        <v>1053</v>
      </c>
      <c r="J140" s="5">
        <f t="shared" si="13"/>
        <v>1007.5</v>
      </c>
      <c r="K140" s="6">
        <f t="shared" si="14"/>
        <v>47.25755215309284</v>
      </c>
      <c r="L140" s="58">
        <f t="shared" si="9"/>
        <v>73.75755215309283</v>
      </c>
      <c r="M140" s="58">
        <f t="shared" si="12"/>
        <v>95.75755215309283</v>
      </c>
      <c r="N140" s="47">
        <f t="shared" si="15"/>
        <v>84.75755215309283</v>
      </c>
      <c r="O140" s="5">
        <v>22.7</v>
      </c>
      <c r="P140" s="5">
        <v>55.9</v>
      </c>
      <c r="Q140">
        <v>42.6</v>
      </c>
      <c r="S140" s="48">
        <v>3.678</v>
      </c>
      <c r="T140" s="44">
        <v>-98.89</v>
      </c>
      <c r="U140" s="44">
        <f t="shared" si="10"/>
        <v>175.31499999999997</v>
      </c>
      <c r="V140" s="48">
        <v>0.473</v>
      </c>
      <c r="W140" s="49">
        <v>4.44</v>
      </c>
      <c r="X140" s="49">
        <f t="shared" si="11"/>
        <v>3.7000000000000006</v>
      </c>
      <c r="Y140" s="51">
        <v>10.725</v>
      </c>
      <c r="Z140" s="47">
        <v>84.75755215309283</v>
      </c>
      <c r="AA140" s="5"/>
    </row>
    <row r="141" spans="1:27" ht="12.75">
      <c r="A141" s="1">
        <v>37046</v>
      </c>
      <c r="B141" s="42">
        <v>155</v>
      </c>
      <c r="C141" s="2">
        <v>0.708564818</v>
      </c>
      <c r="D141" s="56">
        <v>0.708564818</v>
      </c>
      <c r="E141" s="4">
        <v>1318</v>
      </c>
      <c r="F141" s="45">
        <v>0</v>
      </c>
      <c r="G141" s="63">
        <v>39.08578334</v>
      </c>
      <c r="H141" s="63">
        <v>-76.76480864</v>
      </c>
      <c r="I141" s="46">
        <v>1049.5</v>
      </c>
      <c r="J141" s="5">
        <f t="shared" si="13"/>
        <v>1004</v>
      </c>
      <c r="K141" s="6">
        <f t="shared" si="14"/>
        <v>76.15524952629836</v>
      </c>
      <c r="L141" s="58">
        <f aca="true" t="shared" si="16" ref="L141:L204">(K141+26.5)</f>
        <v>102.65524952629836</v>
      </c>
      <c r="M141" s="58">
        <f t="shared" si="12"/>
        <v>124.65524952629836</v>
      </c>
      <c r="N141" s="47">
        <f t="shared" si="15"/>
        <v>113.65524952629836</v>
      </c>
      <c r="O141" s="5">
        <v>22.7</v>
      </c>
      <c r="P141" s="5">
        <v>56.4</v>
      </c>
      <c r="Q141">
        <v>40.1</v>
      </c>
      <c r="S141" s="48">
        <v>4.776</v>
      </c>
      <c r="T141" s="44">
        <v>477.293</v>
      </c>
      <c r="U141" s="44">
        <f t="shared" si="10"/>
        <v>217.84716666666668</v>
      </c>
      <c r="V141" s="48">
        <v>0.403</v>
      </c>
      <c r="W141" s="49">
        <v>3.33</v>
      </c>
      <c r="X141" s="49">
        <f t="shared" si="11"/>
        <v>3.7000000000000006</v>
      </c>
      <c r="Y141" s="51">
        <v>10.741</v>
      </c>
      <c r="Z141" s="47">
        <v>113.65524952629836</v>
      </c>
      <c r="AA141" s="5"/>
    </row>
    <row r="142" spans="1:27" ht="12.75">
      <c r="A142" s="1">
        <v>37046</v>
      </c>
      <c r="B142" s="42">
        <v>155</v>
      </c>
      <c r="C142" s="2">
        <v>0.70868057</v>
      </c>
      <c r="D142" s="56">
        <v>0.70868057</v>
      </c>
      <c r="E142" s="4">
        <v>1328</v>
      </c>
      <c r="F142" s="45">
        <v>0</v>
      </c>
      <c r="G142" s="63">
        <v>39.0860052</v>
      </c>
      <c r="H142" s="63">
        <v>-76.77086977</v>
      </c>
      <c r="I142" s="46">
        <v>1043.9</v>
      </c>
      <c r="J142" s="5">
        <f t="shared" si="13"/>
        <v>998.4000000000001</v>
      </c>
      <c r="K142" s="6">
        <f t="shared" si="14"/>
        <v>122.60176262876661</v>
      </c>
      <c r="L142" s="58">
        <f t="shared" si="16"/>
        <v>149.1017626287666</v>
      </c>
      <c r="M142" s="58">
        <f t="shared" si="12"/>
        <v>171.1017626287666</v>
      </c>
      <c r="N142" s="47">
        <f t="shared" si="15"/>
        <v>160.1017626287666</v>
      </c>
      <c r="O142" s="5">
        <v>22</v>
      </c>
      <c r="P142" s="5">
        <v>54.4</v>
      </c>
      <c r="Q142">
        <v>45.1</v>
      </c>
      <c r="S142" s="48">
        <v>5.583</v>
      </c>
      <c r="T142" s="44">
        <v>896.094</v>
      </c>
      <c r="U142" s="44">
        <f t="shared" si="10"/>
        <v>347.87916666666666</v>
      </c>
      <c r="V142" s="48">
        <v>0.414</v>
      </c>
      <c r="W142" s="49">
        <v>3.33</v>
      </c>
      <c r="X142" s="49">
        <f t="shared" si="11"/>
        <v>3.7000000000000006</v>
      </c>
      <c r="Y142" s="51">
        <v>10.72</v>
      </c>
      <c r="Z142" s="47">
        <v>160.1017626287666</v>
      </c>
      <c r="AA142" s="5"/>
    </row>
    <row r="143" spans="1:27" ht="12.75">
      <c r="A143" s="1">
        <v>37046</v>
      </c>
      <c r="B143" s="42">
        <v>155</v>
      </c>
      <c r="C143" s="2">
        <v>0.708796322</v>
      </c>
      <c r="D143" s="56">
        <v>0.708796322</v>
      </c>
      <c r="E143" s="4">
        <v>1338</v>
      </c>
      <c r="F143" s="45">
        <v>0</v>
      </c>
      <c r="G143" s="63">
        <v>39.08569909</v>
      </c>
      <c r="H143" s="63">
        <v>-76.77715976</v>
      </c>
      <c r="I143" s="46">
        <v>1040.7</v>
      </c>
      <c r="J143" s="5">
        <f t="shared" si="13"/>
        <v>995.2</v>
      </c>
      <c r="K143" s="6">
        <f t="shared" si="14"/>
        <v>149.25973535306585</v>
      </c>
      <c r="L143" s="58">
        <f t="shared" si="16"/>
        <v>175.75973535306585</v>
      </c>
      <c r="M143" s="58">
        <f t="shared" si="12"/>
        <v>197.75973535306585</v>
      </c>
      <c r="N143" s="47">
        <f t="shared" si="15"/>
        <v>186.75973535306585</v>
      </c>
      <c r="O143" s="5">
        <v>21.8</v>
      </c>
      <c r="P143" s="5">
        <v>55.3</v>
      </c>
      <c r="Q143">
        <v>53.5</v>
      </c>
      <c r="S143" s="48">
        <v>4.776</v>
      </c>
      <c r="T143" s="44">
        <v>475.017</v>
      </c>
      <c r="U143" s="44">
        <f t="shared" si="10"/>
        <v>399.20133333333337</v>
      </c>
      <c r="V143" s="48">
        <v>0.384</v>
      </c>
      <c r="W143" s="49">
        <v>3.33</v>
      </c>
      <c r="X143" s="49">
        <f t="shared" si="11"/>
        <v>3.7000000000000006</v>
      </c>
      <c r="Y143" s="51">
        <v>10.721</v>
      </c>
      <c r="Z143" s="47">
        <v>186.75973535306585</v>
      </c>
      <c r="AA143" s="5"/>
    </row>
    <row r="144" spans="1:27" ht="12.75">
      <c r="A144" s="1">
        <v>37046</v>
      </c>
      <c r="B144" s="42">
        <v>155</v>
      </c>
      <c r="C144" s="2">
        <v>0.708912015</v>
      </c>
      <c r="D144" s="56">
        <v>0.708912015</v>
      </c>
      <c r="E144" s="4">
        <v>1348</v>
      </c>
      <c r="F144" s="45">
        <v>0</v>
      </c>
      <c r="G144" s="63">
        <v>39.08353092</v>
      </c>
      <c r="H144" s="63">
        <v>-76.78281641</v>
      </c>
      <c r="I144" s="46">
        <v>1035.5</v>
      </c>
      <c r="J144" s="5">
        <f t="shared" si="13"/>
        <v>990</v>
      </c>
      <c r="K144" s="6">
        <f t="shared" si="14"/>
        <v>192.76230022427134</v>
      </c>
      <c r="L144" s="58">
        <f t="shared" si="16"/>
        <v>219.26230022427134</v>
      </c>
      <c r="M144" s="58">
        <f t="shared" si="12"/>
        <v>241.26230022427134</v>
      </c>
      <c r="N144" s="47">
        <f t="shared" si="15"/>
        <v>230.26230022427134</v>
      </c>
      <c r="O144" s="5">
        <v>21.4</v>
      </c>
      <c r="P144" s="5">
        <v>55.4</v>
      </c>
      <c r="Q144">
        <v>49.1</v>
      </c>
      <c r="S144" s="48">
        <v>4.66</v>
      </c>
      <c r="T144" s="44">
        <v>421.199</v>
      </c>
      <c r="U144" s="44">
        <f t="shared" si="10"/>
        <v>459.25350000000003</v>
      </c>
      <c r="V144" s="48">
        <v>0.406</v>
      </c>
      <c r="W144" s="49">
        <v>3.33</v>
      </c>
      <c r="X144" s="49">
        <f t="shared" si="11"/>
        <v>3.7000000000000006</v>
      </c>
      <c r="Y144" s="51">
        <v>10.761</v>
      </c>
      <c r="Z144" s="47">
        <v>230.26230022427134</v>
      </c>
      <c r="AA144" s="5"/>
    </row>
    <row r="145" spans="1:27" ht="12.75">
      <c r="A145" s="1">
        <v>37046</v>
      </c>
      <c r="B145" s="42">
        <v>155</v>
      </c>
      <c r="C145" s="2">
        <v>0.709027767</v>
      </c>
      <c r="D145" s="56">
        <v>0.709027767</v>
      </c>
      <c r="E145" s="4">
        <v>1358</v>
      </c>
      <c r="F145" s="45">
        <v>0</v>
      </c>
      <c r="G145" s="63">
        <v>39.07925574</v>
      </c>
      <c r="H145" s="63">
        <v>-76.78645374</v>
      </c>
      <c r="I145" s="46">
        <v>1031.2</v>
      </c>
      <c r="J145" s="5">
        <f t="shared" si="13"/>
        <v>985.7</v>
      </c>
      <c r="K145" s="6">
        <f t="shared" si="14"/>
        <v>228.90852412465986</v>
      </c>
      <c r="L145" s="58">
        <f t="shared" si="16"/>
        <v>255.40852412465986</v>
      </c>
      <c r="M145" s="58">
        <f t="shared" si="12"/>
        <v>277.40852412465983</v>
      </c>
      <c r="N145" s="47">
        <f t="shared" si="15"/>
        <v>266.40852412465983</v>
      </c>
      <c r="O145" s="5">
        <v>20.5</v>
      </c>
      <c r="P145" s="5">
        <v>57.3</v>
      </c>
      <c r="Q145">
        <v>48.6</v>
      </c>
      <c r="S145" s="48">
        <v>4.66</v>
      </c>
      <c r="T145" s="44">
        <v>420.001</v>
      </c>
      <c r="U145" s="44">
        <f t="shared" si="10"/>
        <v>431.78566666666666</v>
      </c>
      <c r="V145" s="48">
        <v>0.409</v>
      </c>
      <c r="W145" s="49">
        <v>3.33</v>
      </c>
      <c r="X145" s="49">
        <f t="shared" si="11"/>
        <v>3.5150000000000006</v>
      </c>
      <c r="Y145" s="51">
        <v>10.726</v>
      </c>
      <c r="Z145" s="47">
        <v>266.40852412465983</v>
      </c>
      <c r="AA145" s="5"/>
    </row>
    <row r="146" spans="1:27" ht="12.75">
      <c r="A146" s="1">
        <v>37046</v>
      </c>
      <c r="B146" s="42">
        <v>155</v>
      </c>
      <c r="C146" s="2">
        <v>0.709143519</v>
      </c>
      <c r="D146" s="56">
        <v>0.709143519</v>
      </c>
      <c r="E146" s="4">
        <v>1368</v>
      </c>
      <c r="F146" s="45">
        <v>0</v>
      </c>
      <c r="G146" s="63">
        <v>39.07392097</v>
      </c>
      <c r="H146" s="63">
        <v>-76.78610015</v>
      </c>
      <c r="I146" s="46">
        <v>1030.3</v>
      </c>
      <c r="J146" s="5">
        <f t="shared" si="13"/>
        <v>984.8</v>
      </c>
      <c r="K146" s="6">
        <f t="shared" si="14"/>
        <v>236.4939661490015</v>
      </c>
      <c r="L146" s="58">
        <f t="shared" si="16"/>
        <v>262.9939661490015</v>
      </c>
      <c r="M146" s="58">
        <f t="shared" si="12"/>
        <v>284.9939661490015</v>
      </c>
      <c r="N146" s="47">
        <f t="shared" si="15"/>
        <v>273.9939661490015</v>
      </c>
      <c r="O146" s="5">
        <v>20.8</v>
      </c>
      <c r="P146" s="5">
        <v>56</v>
      </c>
      <c r="Q146">
        <v>50.5</v>
      </c>
      <c r="S146" s="48">
        <v>4.656</v>
      </c>
      <c r="T146" s="44">
        <v>418.803</v>
      </c>
      <c r="U146" s="44">
        <f t="shared" si="10"/>
        <v>518.0678333333334</v>
      </c>
      <c r="V146" s="48">
        <v>0.383</v>
      </c>
      <c r="W146" s="49">
        <v>3.33</v>
      </c>
      <c r="X146" s="49">
        <f t="shared" si="11"/>
        <v>3.3299999999999996</v>
      </c>
      <c r="Y146" s="51">
        <v>10.719</v>
      </c>
      <c r="Z146" s="47">
        <v>273.9939661490015</v>
      </c>
      <c r="AA146" s="5"/>
    </row>
    <row r="147" spans="1:27" ht="12.75">
      <c r="A147" s="1">
        <v>37046</v>
      </c>
      <c r="B147" s="42">
        <v>155</v>
      </c>
      <c r="C147" s="2">
        <v>0.709259272</v>
      </c>
      <c r="D147" s="56">
        <v>0.709259272</v>
      </c>
      <c r="E147" s="4">
        <v>1378</v>
      </c>
      <c r="F147" s="45">
        <v>0</v>
      </c>
      <c r="G147" s="63">
        <v>39.06960806</v>
      </c>
      <c r="H147" s="63">
        <v>-76.7807612</v>
      </c>
      <c r="I147" s="46">
        <v>1024.5</v>
      </c>
      <c r="J147" s="5">
        <f t="shared" si="13"/>
        <v>979</v>
      </c>
      <c r="K147" s="6">
        <f t="shared" si="14"/>
        <v>285.5448450558415</v>
      </c>
      <c r="L147" s="58">
        <f t="shared" si="16"/>
        <v>312.0448450558415</v>
      </c>
      <c r="M147" s="58">
        <f t="shared" si="12"/>
        <v>334.0448450558415</v>
      </c>
      <c r="N147" s="47">
        <f t="shared" si="15"/>
        <v>323.0448450558415</v>
      </c>
      <c r="O147" s="5">
        <v>20.2</v>
      </c>
      <c r="P147" s="5">
        <v>55.3</v>
      </c>
      <c r="Q147">
        <v>47.1</v>
      </c>
      <c r="S147" s="48">
        <v>4.615</v>
      </c>
      <c r="T147" s="44">
        <v>365.225</v>
      </c>
      <c r="U147" s="44">
        <f t="shared" si="10"/>
        <v>499.38983333333334</v>
      </c>
      <c r="V147" s="48">
        <v>0.393</v>
      </c>
      <c r="W147" s="49">
        <v>3.33</v>
      </c>
      <c r="X147" s="49">
        <f t="shared" si="11"/>
        <v>3.3299999999999996</v>
      </c>
      <c r="Y147" s="51">
        <v>10.766</v>
      </c>
      <c r="Z147" s="47">
        <v>323.0448450558415</v>
      </c>
      <c r="AA147" s="5"/>
    </row>
    <row r="148" spans="1:27" ht="12.75">
      <c r="A148" s="1">
        <v>37046</v>
      </c>
      <c r="B148" s="42">
        <v>155</v>
      </c>
      <c r="C148" s="2">
        <v>0.709375024</v>
      </c>
      <c r="D148" s="56">
        <v>0.709375024</v>
      </c>
      <c r="E148" s="4">
        <v>1388</v>
      </c>
      <c r="F148" s="45">
        <v>0</v>
      </c>
      <c r="G148" s="63">
        <v>39.06920056</v>
      </c>
      <c r="H148" s="63">
        <v>-76.77199167</v>
      </c>
      <c r="I148" s="46">
        <v>1017.9</v>
      </c>
      <c r="J148" s="5">
        <f t="shared" si="13"/>
        <v>972.4</v>
      </c>
      <c r="K148" s="6">
        <f t="shared" si="14"/>
        <v>341.7160944518485</v>
      </c>
      <c r="L148" s="58">
        <f t="shared" si="16"/>
        <v>368.2160944518485</v>
      </c>
      <c r="M148" s="58">
        <f t="shared" si="12"/>
        <v>390.2160944518485</v>
      </c>
      <c r="N148" s="47">
        <f t="shared" si="15"/>
        <v>379.2160944518485</v>
      </c>
      <c r="O148" s="5">
        <v>19.5</v>
      </c>
      <c r="P148" s="5">
        <v>55.2</v>
      </c>
      <c r="Q148">
        <v>51</v>
      </c>
      <c r="S148" s="48">
        <v>3.808</v>
      </c>
      <c r="T148" s="44">
        <v>-56.093</v>
      </c>
      <c r="U148" s="44">
        <f t="shared" si="10"/>
        <v>340.69199999999995</v>
      </c>
      <c r="V148" s="48">
        <v>0.392</v>
      </c>
      <c r="W148" s="49">
        <v>3.33</v>
      </c>
      <c r="X148" s="49">
        <f t="shared" si="11"/>
        <v>3.3299999999999996</v>
      </c>
      <c r="Y148" s="51">
        <v>10.709</v>
      </c>
      <c r="Z148" s="47">
        <v>379.2160944518485</v>
      </c>
      <c r="AA148" s="5"/>
    </row>
    <row r="149" spans="1:27" ht="12.75">
      <c r="A149" s="1">
        <v>37046</v>
      </c>
      <c r="B149" s="42">
        <v>155</v>
      </c>
      <c r="C149" s="2">
        <v>0.709490716</v>
      </c>
      <c r="D149" s="56">
        <v>0.709490716</v>
      </c>
      <c r="E149" s="4">
        <v>1398</v>
      </c>
      <c r="F149" s="45">
        <v>0</v>
      </c>
      <c r="G149" s="63">
        <v>39.06748991</v>
      </c>
      <c r="H149" s="63">
        <v>-76.76411199</v>
      </c>
      <c r="I149" s="46">
        <v>1010.7</v>
      </c>
      <c r="J149" s="5">
        <f t="shared" si="13"/>
        <v>965.2</v>
      </c>
      <c r="K149" s="6">
        <f t="shared" si="14"/>
        <v>403.4303028238173</v>
      </c>
      <c r="L149" s="58">
        <f t="shared" si="16"/>
        <v>429.9303028238173</v>
      </c>
      <c r="M149" s="58">
        <f t="shared" si="12"/>
        <v>451.9303028238173</v>
      </c>
      <c r="N149" s="47">
        <f t="shared" si="15"/>
        <v>440.9303028238173</v>
      </c>
      <c r="O149" s="5">
        <v>19.1</v>
      </c>
      <c r="P149" s="5">
        <v>58.6</v>
      </c>
      <c r="Q149">
        <v>47.5</v>
      </c>
      <c r="S149" s="48">
        <v>5.274</v>
      </c>
      <c r="T149" s="44">
        <v>730.209</v>
      </c>
      <c r="U149" s="44">
        <f t="shared" si="10"/>
        <v>383.224</v>
      </c>
      <c r="V149" s="48">
        <v>0.342</v>
      </c>
      <c r="W149" s="49">
        <v>2.22</v>
      </c>
      <c r="X149" s="49">
        <f t="shared" si="11"/>
        <v>3.1449999999999996</v>
      </c>
      <c r="Y149" s="51">
        <v>10.725</v>
      </c>
      <c r="Z149" s="47">
        <v>440.9303028238173</v>
      </c>
      <c r="AA149" s="5"/>
    </row>
    <row r="150" spans="1:27" ht="12.75">
      <c r="A150" s="1">
        <v>37046</v>
      </c>
      <c r="B150" s="42">
        <v>155</v>
      </c>
      <c r="C150" s="2">
        <v>0.709606469</v>
      </c>
      <c r="D150" s="56">
        <v>0.709606469</v>
      </c>
      <c r="E150" s="4">
        <v>1408</v>
      </c>
      <c r="F150" s="45">
        <v>0</v>
      </c>
      <c r="G150" s="63">
        <v>39.06487142</v>
      </c>
      <c r="H150" s="63">
        <v>-76.75728258</v>
      </c>
      <c r="I150" s="46">
        <v>1006.8</v>
      </c>
      <c r="J150" s="5">
        <f t="shared" si="13"/>
        <v>961.3</v>
      </c>
      <c r="K150" s="6">
        <f t="shared" si="14"/>
        <v>437.051330170133</v>
      </c>
      <c r="L150" s="58">
        <f t="shared" si="16"/>
        <v>463.551330170133</v>
      </c>
      <c r="M150" s="58">
        <f t="shared" si="12"/>
        <v>485.551330170133</v>
      </c>
      <c r="N150" s="47">
        <f t="shared" si="15"/>
        <v>474.551330170133</v>
      </c>
      <c r="O150" s="5">
        <v>18.5</v>
      </c>
      <c r="P150" s="5">
        <v>59.9</v>
      </c>
      <c r="Q150">
        <v>49.7</v>
      </c>
      <c r="S150" s="48">
        <v>5.362</v>
      </c>
      <c r="T150" s="44">
        <v>781.631</v>
      </c>
      <c r="U150" s="44">
        <f t="shared" si="10"/>
        <v>443.296</v>
      </c>
      <c r="V150" s="48">
        <v>0.344</v>
      </c>
      <c r="W150" s="49">
        <v>2.22</v>
      </c>
      <c r="X150" s="49">
        <f t="shared" si="11"/>
        <v>2.9600000000000004</v>
      </c>
      <c r="Y150" s="51">
        <v>10.743</v>
      </c>
      <c r="Z150" s="47">
        <v>474.551330170133</v>
      </c>
      <c r="AA150" s="5"/>
    </row>
    <row r="151" spans="1:27" ht="12.75">
      <c r="A151" s="1">
        <v>37046</v>
      </c>
      <c r="B151" s="42">
        <v>155</v>
      </c>
      <c r="C151" s="2">
        <v>0.709722221</v>
      </c>
      <c r="D151" s="56">
        <v>0.709722221</v>
      </c>
      <c r="E151" s="4">
        <v>1418</v>
      </c>
      <c r="F151" s="45">
        <v>0</v>
      </c>
      <c r="G151" s="63">
        <v>39.06199087</v>
      </c>
      <c r="H151" s="63">
        <v>-76.75061593</v>
      </c>
      <c r="I151" s="46">
        <v>1002.4</v>
      </c>
      <c r="J151" s="5">
        <f t="shared" si="13"/>
        <v>956.9</v>
      </c>
      <c r="K151" s="6">
        <f t="shared" si="14"/>
        <v>475.14688862980245</v>
      </c>
      <c r="L151" s="58">
        <f t="shared" si="16"/>
        <v>501.64688862980245</v>
      </c>
      <c r="M151" s="58">
        <f t="shared" si="12"/>
        <v>523.6468886298024</v>
      </c>
      <c r="N151" s="47">
        <f t="shared" si="15"/>
        <v>512.6468886298024</v>
      </c>
      <c r="O151" s="5">
        <v>18</v>
      </c>
      <c r="P151" s="5">
        <v>60.6</v>
      </c>
      <c r="Q151">
        <v>48</v>
      </c>
      <c r="S151" s="48">
        <v>5.039</v>
      </c>
      <c r="T151" s="44">
        <v>570.433</v>
      </c>
      <c r="U151" s="44">
        <f t="shared" si="10"/>
        <v>468.368</v>
      </c>
      <c r="V151" s="48">
        <v>0.324</v>
      </c>
      <c r="W151" s="49">
        <v>2.22</v>
      </c>
      <c r="X151" s="49">
        <f t="shared" si="11"/>
        <v>2.7750000000000004</v>
      </c>
      <c r="Y151" s="51">
        <v>10.725</v>
      </c>
      <c r="Z151" s="47">
        <v>512.6468886298024</v>
      </c>
      <c r="AA151" s="5"/>
    </row>
    <row r="152" spans="1:27" ht="12.75">
      <c r="A152" s="1">
        <v>37046</v>
      </c>
      <c r="B152" s="42">
        <v>155</v>
      </c>
      <c r="C152" s="2">
        <v>0.709837973</v>
      </c>
      <c r="D152" s="56">
        <v>0.709837973</v>
      </c>
      <c r="E152" s="4">
        <v>1428</v>
      </c>
      <c r="F152" s="45">
        <v>0</v>
      </c>
      <c r="G152" s="63">
        <v>39.060548</v>
      </c>
      <c r="H152" s="63">
        <v>-76.74348935</v>
      </c>
      <c r="I152" s="46">
        <v>999.9</v>
      </c>
      <c r="J152" s="5">
        <f t="shared" si="13"/>
        <v>954.4</v>
      </c>
      <c r="K152" s="6">
        <f t="shared" si="14"/>
        <v>496.8702081184312</v>
      </c>
      <c r="L152" s="58">
        <f t="shared" si="16"/>
        <v>523.3702081184313</v>
      </c>
      <c r="M152" s="58">
        <f t="shared" si="12"/>
        <v>545.3702081184313</v>
      </c>
      <c r="N152" s="47">
        <f t="shared" si="15"/>
        <v>534.3702081184313</v>
      </c>
      <c r="O152" s="5">
        <v>17.9</v>
      </c>
      <c r="P152" s="5">
        <v>61</v>
      </c>
      <c r="Q152">
        <v>49.4</v>
      </c>
      <c r="S152" s="48">
        <v>4.371</v>
      </c>
      <c r="T152" s="44">
        <v>254.116</v>
      </c>
      <c r="U152" s="44">
        <f t="shared" si="10"/>
        <v>440.9201666666666</v>
      </c>
      <c r="V152" s="48">
        <v>0.343</v>
      </c>
      <c r="W152" s="49">
        <v>2.22</v>
      </c>
      <c r="X152" s="49">
        <f t="shared" si="11"/>
        <v>2.5900000000000003</v>
      </c>
      <c r="Y152" s="51">
        <v>10.723</v>
      </c>
      <c r="Z152" s="47">
        <v>534.3702081184313</v>
      </c>
      <c r="AA152" s="5"/>
    </row>
    <row r="153" spans="1:27" ht="12.75">
      <c r="A153" s="1">
        <v>37046</v>
      </c>
      <c r="B153" s="42">
        <v>155</v>
      </c>
      <c r="C153" s="2">
        <v>0.709953725</v>
      </c>
      <c r="D153" s="56">
        <v>0.709953725</v>
      </c>
      <c r="E153" s="4">
        <v>1438</v>
      </c>
      <c r="F153" s="45">
        <v>0</v>
      </c>
      <c r="G153" s="63">
        <v>39.06173302</v>
      </c>
      <c r="H153" s="63">
        <v>-76.73654055</v>
      </c>
      <c r="I153" s="46">
        <v>997</v>
      </c>
      <c r="J153" s="5">
        <f t="shared" si="13"/>
        <v>951.5</v>
      </c>
      <c r="K153" s="6">
        <f t="shared" si="14"/>
        <v>522.1406604649345</v>
      </c>
      <c r="L153" s="58">
        <f t="shared" si="16"/>
        <v>548.6406604649345</v>
      </c>
      <c r="M153" s="58">
        <f t="shared" si="12"/>
        <v>570.6406604649345</v>
      </c>
      <c r="N153" s="47">
        <f t="shared" si="15"/>
        <v>559.6406604649345</v>
      </c>
      <c r="O153" s="5">
        <v>18.2</v>
      </c>
      <c r="P153" s="5">
        <v>62.7</v>
      </c>
      <c r="Q153">
        <v>47</v>
      </c>
      <c r="S153" s="48">
        <v>4.7</v>
      </c>
      <c r="T153" s="44">
        <v>410.418</v>
      </c>
      <c r="U153" s="44">
        <f t="shared" si="10"/>
        <v>448.45233333333334</v>
      </c>
      <c r="V153" s="48">
        <v>0.352</v>
      </c>
      <c r="W153" s="49">
        <v>3.33</v>
      </c>
      <c r="X153" s="49">
        <f t="shared" si="11"/>
        <v>2.5900000000000003</v>
      </c>
      <c r="Y153" s="51">
        <v>10.724</v>
      </c>
      <c r="Z153" s="47">
        <v>559.6406604649345</v>
      </c>
      <c r="AA153" s="5"/>
    </row>
    <row r="154" spans="1:27" ht="12.75">
      <c r="A154" s="1">
        <v>37046</v>
      </c>
      <c r="B154" s="42">
        <v>155</v>
      </c>
      <c r="C154" s="2">
        <v>0.710069418</v>
      </c>
      <c r="D154" s="56">
        <v>0.710069418</v>
      </c>
      <c r="E154" s="4">
        <v>1448</v>
      </c>
      <c r="F154" s="45">
        <v>0</v>
      </c>
      <c r="G154" s="63">
        <v>39.0655241</v>
      </c>
      <c r="H154" s="63">
        <v>-76.73151163</v>
      </c>
      <c r="I154" s="46">
        <v>991.5</v>
      </c>
      <c r="J154" s="5">
        <f t="shared" si="13"/>
        <v>946</v>
      </c>
      <c r="K154" s="6">
        <f t="shared" si="14"/>
        <v>570.2796438133375</v>
      </c>
      <c r="L154" s="58">
        <f t="shared" si="16"/>
        <v>596.7796438133375</v>
      </c>
      <c r="M154" s="58">
        <f t="shared" si="12"/>
        <v>618.7796438133375</v>
      </c>
      <c r="N154" s="47">
        <f t="shared" si="15"/>
        <v>607.7796438133375</v>
      </c>
      <c r="O154" s="5">
        <v>17.4</v>
      </c>
      <c r="P154" s="5">
        <v>62.1</v>
      </c>
      <c r="Q154">
        <v>50.6</v>
      </c>
      <c r="S154" s="48">
        <v>4.951</v>
      </c>
      <c r="T154" s="44">
        <v>566.84</v>
      </c>
      <c r="U154" s="44">
        <f t="shared" si="10"/>
        <v>552.2745000000001</v>
      </c>
      <c r="V154" s="48">
        <v>0.344</v>
      </c>
      <c r="W154" s="49">
        <v>2.22</v>
      </c>
      <c r="X154" s="49">
        <f t="shared" si="11"/>
        <v>2.4050000000000002</v>
      </c>
      <c r="Y154" s="51">
        <v>10.718</v>
      </c>
      <c r="Z154" s="47">
        <v>607.7796438133375</v>
      </c>
      <c r="AA154" s="5"/>
    </row>
    <row r="155" spans="1:27" ht="12.75">
      <c r="A155" s="1">
        <v>37046</v>
      </c>
      <c r="B155" s="42">
        <v>155</v>
      </c>
      <c r="C155" s="2">
        <v>0.71018517</v>
      </c>
      <c r="D155" s="56">
        <v>0.71018517</v>
      </c>
      <c r="E155" s="4">
        <v>1458</v>
      </c>
      <c r="F155" s="45">
        <v>0</v>
      </c>
      <c r="G155" s="63">
        <v>39.07088265</v>
      </c>
      <c r="H155" s="63">
        <v>-76.72933662</v>
      </c>
      <c r="I155" s="46">
        <v>986.8</v>
      </c>
      <c r="J155" s="5">
        <f t="shared" si="13"/>
        <v>941.3</v>
      </c>
      <c r="K155" s="6">
        <f t="shared" si="14"/>
        <v>611.6388894345298</v>
      </c>
      <c r="L155" s="58">
        <f t="shared" si="16"/>
        <v>638.1388894345298</v>
      </c>
      <c r="M155" s="58">
        <f t="shared" si="12"/>
        <v>660.1388894345298</v>
      </c>
      <c r="N155" s="47">
        <f t="shared" si="15"/>
        <v>649.1388894345298</v>
      </c>
      <c r="O155" s="5">
        <v>16.6</v>
      </c>
      <c r="P155" s="5">
        <v>63.6</v>
      </c>
      <c r="Q155">
        <v>47.1</v>
      </c>
      <c r="S155" s="48">
        <v>5.018</v>
      </c>
      <c r="T155" s="44">
        <v>565.642</v>
      </c>
      <c r="U155" s="44">
        <f t="shared" si="10"/>
        <v>524.8466666666667</v>
      </c>
      <c r="V155" s="48">
        <v>0.393</v>
      </c>
      <c r="W155" s="49">
        <v>3.33</v>
      </c>
      <c r="X155" s="49">
        <f t="shared" si="11"/>
        <v>2.5900000000000003</v>
      </c>
      <c r="Y155" s="51">
        <v>10.711</v>
      </c>
      <c r="Z155" s="47">
        <v>649.1388894345298</v>
      </c>
      <c r="AA155" s="5"/>
    </row>
    <row r="156" spans="1:27" ht="12.75">
      <c r="A156" s="1">
        <v>37046</v>
      </c>
      <c r="B156" s="42">
        <v>155</v>
      </c>
      <c r="C156" s="2">
        <v>0.710300922</v>
      </c>
      <c r="D156" s="56">
        <v>0.710300922</v>
      </c>
      <c r="E156" s="4">
        <v>1468</v>
      </c>
      <c r="F156" s="45">
        <v>0</v>
      </c>
      <c r="G156" s="63">
        <v>39.07608492</v>
      </c>
      <c r="H156" s="63">
        <v>-76.73067862</v>
      </c>
      <c r="I156" s="46">
        <v>984.9</v>
      </c>
      <c r="J156" s="5">
        <f t="shared" si="13"/>
        <v>939.4</v>
      </c>
      <c r="K156" s="6">
        <f t="shared" si="14"/>
        <v>628.4172304506052</v>
      </c>
      <c r="L156" s="58">
        <f t="shared" si="16"/>
        <v>654.9172304506052</v>
      </c>
      <c r="M156" s="58">
        <f t="shared" si="12"/>
        <v>676.9172304506052</v>
      </c>
      <c r="N156" s="47">
        <f t="shared" si="15"/>
        <v>665.9172304506052</v>
      </c>
      <c r="O156" s="5">
        <v>16.5</v>
      </c>
      <c r="P156" s="5">
        <v>65.8</v>
      </c>
      <c r="Q156">
        <v>49.5</v>
      </c>
      <c r="S156" s="48">
        <v>4.331</v>
      </c>
      <c r="T156" s="44">
        <v>196.824</v>
      </c>
      <c r="U156" s="44">
        <f aca="true" t="shared" si="17" ref="U156:U187">AVERAGE(T151:T156)</f>
        <v>427.37883333333343</v>
      </c>
      <c r="V156" s="48">
        <v>0.363</v>
      </c>
      <c r="W156" s="49">
        <v>3.33</v>
      </c>
      <c r="X156" s="49">
        <f t="shared" si="11"/>
        <v>2.775</v>
      </c>
      <c r="Y156" s="51">
        <v>10.731</v>
      </c>
      <c r="Z156" s="47">
        <v>665.9172304506052</v>
      </c>
      <c r="AA156" s="5"/>
    </row>
    <row r="157" spans="1:27" ht="12.75">
      <c r="A157" s="1">
        <v>37046</v>
      </c>
      <c r="B157" s="42">
        <v>155</v>
      </c>
      <c r="C157" s="2">
        <v>0.710416675</v>
      </c>
      <c r="D157" s="56">
        <v>0.710416675</v>
      </c>
      <c r="E157" s="4">
        <v>1478</v>
      </c>
      <c r="F157" s="45">
        <v>0</v>
      </c>
      <c r="G157" s="63">
        <v>39.08013799</v>
      </c>
      <c r="H157" s="63">
        <v>-76.73397908</v>
      </c>
      <c r="I157" s="46">
        <v>981.8</v>
      </c>
      <c r="J157" s="5">
        <f t="shared" si="13"/>
        <v>936.3</v>
      </c>
      <c r="K157" s="6">
        <f t="shared" si="14"/>
        <v>655.8654073352984</v>
      </c>
      <c r="L157" s="58">
        <f t="shared" si="16"/>
        <v>682.3654073352984</v>
      </c>
      <c r="M157" s="58">
        <f t="shared" si="12"/>
        <v>704.3654073352984</v>
      </c>
      <c r="N157" s="47">
        <f t="shared" si="15"/>
        <v>693.3654073352984</v>
      </c>
      <c r="O157" s="5">
        <v>16.4</v>
      </c>
      <c r="P157" s="5">
        <v>65.5</v>
      </c>
      <c r="Q157">
        <v>45.9</v>
      </c>
      <c r="S157" s="48">
        <v>4.162</v>
      </c>
      <c r="T157" s="44">
        <v>143.126</v>
      </c>
      <c r="U157" s="44">
        <f t="shared" si="17"/>
        <v>356.16100000000006</v>
      </c>
      <c r="V157" s="48">
        <v>0.381</v>
      </c>
      <c r="W157" s="49">
        <v>3.33</v>
      </c>
      <c r="X157" s="49">
        <f t="shared" si="11"/>
        <v>2.9600000000000004</v>
      </c>
      <c r="Y157" s="51">
        <v>10.719</v>
      </c>
      <c r="Z157" s="47">
        <v>693.3654073352984</v>
      </c>
      <c r="AA157" s="5"/>
    </row>
    <row r="158" spans="1:27" ht="12.75">
      <c r="A158" s="1">
        <v>37046</v>
      </c>
      <c r="B158" s="42">
        <v>155</v>
      </c>
      <c r="C158" s="2">
        <v>0.710532427</v>
      </c>
      <c r="D158" s="56">
        <v>0.710532427</v>
      </c>
      <c r="E158" s="4">
        <v>1488</v>
      </c>
      <c r="F158" s="45">
        <v>0</v>
      </c>
      <c r="G158" s="63">
        <v>39.0833762</v>
      </c>
      <c r="H158" s="63">
        <v>-76.73859125</v>
      </c>
      <c r="I158" s="46">
        <v>978.4</v>
      </c>
      <c r="J158" s="5">
        <f t="shared" si="13"/>
        <v>932.9</v>
      </c>
      <c r="K158" s="6">
        <f t="shared" si="14"/>
        <v>686.0745511430463</v>
      </c>
      <c r="L158" s="58">
        <f t="shared" si="16"/>
        <v>712.5745511430463</v>
      </c>
      <c r="M158" s="58">
        <f t="shared" si="12"/>
        <v>734.5745511430463</v>
      </c>
      <c r="N158" s="47">
        <f t="shared" si="15"/>
        <v>723.5745511430463</v>
      </c>
      <c r="O158" s="5">
        <v>16.1</v>
      </c>
      <c r="P158" s="5">
        <v>66.1</v>
      </c>
      <c r="Q158">
        <v>49.6</v>
      </c>
      <c r="S158" s="48">
        <v>4.321</v>
      </c>
      <c r="T158" s="44">
        <v>194.548</v>
      </c>
      <c r="U158" s="44">
        <f t="shared" si="17"/>
        <v>346.233</v>
      </c>
      <c r="V158" s="48">
        <v>0.422</v>
      </c>
      <c r="W158" s="49">
        <v>3.33</v>
      </c>
      <c r="X158" s="49">
        <f t="shared" si="11"/>
        <v>3.145</v>
      </c>
      <c r="Y158" s="51">
        <v>10.714</v>
      </c>
      <c r="Z158" s="47">
        <v>723.5745511430463</v>
      </c>
      <c r="AA158" s="5"/>
    </row>
    <row r="159" spans="1:27" ht="12.75">
      <c r="A159" s="1">
        <v>37046</v>
      </c>
      <c r="B159" s="42">
        <v>155</v>
      </c>
      <c r="C159" s="2">
        <v>0.710648119</v>
      </c>
      <c r="D159" s="56">
        <v>0.710648119</v>
      </c>
      <c r="E159" s="4">
        <v>1498</v>
      </c>
      <c r="F159" s="45">
        <v>0</v>
      </c>
      <c r="G159" s="63">
        <v>39.08506985</v>
      </c>
      <c r="H159" s="63">
        <v>-76.7445099</v>
      </c>
      <c r="I159" s="46">
        <v>978.5</v>
      </c>
      <c r="J159" s="5">
        <f t="shared" si="13"/>
        <v>933</v>
      </c>
      <c r="K159" s="6">
        <f t="shared" si="14"/>
        <v>685.1844765002515</v>
      </c>
      <c r="L159" s="58">
        <f t="shared" si="16"/>
        <v>711.6844765002515</v>
      </c>
      <c r="M159" s="58">
        <f t="shared" si="12"/>
        <v>733.6844765002515</v>
      </c>
      <c r="N159" s="47">
        <f t="shared" si="15"/>
        <v>722.6844765002515</v>
      </c>
      <c r="O159" s="5">
        <v>16.1</v>
      </c>
      <c r="P159" s="5">
        <v>66.7</v>
      </c>
      <c r="Q159">
        <v>46.9</v>
      </c>
      <c r="S159" s="48">
        <v>4.89</v>
      </c>
      <c r="T159" s="44">
        <v>508.35</v>
      </c>
      <c r="U159" s="44">
        <f t="shared" si="17"/>
        <v>362.555</v>
      </c>
      <c r="V159" s="48">
        <v>0.403</v>
      </c>
      <c r="W159" s="49">
        <v>3.33</v>
      </c>
      <c r="X159" s="49">
        <f t="shared" si="11"/>
        <v>3.145</v>
      </c>
      <c r="Y159" s="51">
        <v>10.731</v>
      </c>
      <c r="Z159" s="47">
        <v>722.6844765002515</v>
      </c>
      <c r="AA159" s="5"/>
    </row>
    <row r="160" spans="1:27" ht="12.75">
      <c r="A160" s="1">
        <v>37046</v>
      </c>
      <c r="B160" s="42">
        <v>155</v>
      </c>
      <c r="C160" s="2">
        <v>0.710763872</v>
      </c>
      <c r="D160" s="56">
        <v>0.710763872</v>
      </c>
      <c r="E160" s="4">
        <v>1508</v>
      </c>
      <c r="F160" s="45">
        <v>0</v>
      </c>
      <c r="G160" s="63">
        <v>39.08442338</v>
      </c>
      <c r="H160" s="63">
        <v>-76.7506016</v>
      </c>
      <c r="I160" s="46">
        <v>975.6</v>
      </c>
      <c r="J160" s="5">
        <f t="shared" si="13"/>
        <v>930.1</v>
      </c>
      <c r="K160" s="6">
        <f t="shared" si="14"/>
        <v>711.0354543621883</v>
      </c>
      <c r="L160" s="58">
        <f t="shared" si="16"/>
        <v>737.5354543621883</v>
      </c>
      <c r="M160" s="58">
        <f t="shared" si="12"/>
        <v>759.5354543621883</v>
      </c>
      <c r="N160" s="47">
        <f t="shared" si="15"/>
        <v>748.5354543621883</v>
      </c>
      <c r="O160" s="5">
        <v>15.7</v>
      </c>
      <c r="P160" s="5">
        <v>66.7</v>
      </c>
      <c r="Q160">
        <v>49</v>
      </c>
      <c r="S160" s="48">
        <v>4.401</v>
      </c>
      <c r="T160" s="44">
        <v>244.533</v>
      </c>
      <c r="U160" s="44">
        <f t="shared" si="17"/>
        <v>308.8371666666667</v>
      </c>
      <c r="V160" s="48">
        <v>0.384</v>
      </c>
      <c r="W160" s="49">
        <v>3.33</v>
      </c>
      <c r="X160" s="49">
        <f t="shared" si="11"/>
        <v>3.3299999999999996</v>
      </c>
      <c r="Y160" s="51">
        <v>10.711</v>
      </c>
      <c r="Z160" s="47">
        <v>748.5354543621883</v>
      </c>
      <c r="AA160" s="5"/>
    </row>
    <row r="161" spans="1:27" ht="12.75">
      <c r="A161" s="1">
        <v>37046</v>
      </c>
      <c r="B161" s="42">
        <v>155</v>
      </c>
      <c r="C161" s="2">
        <v>0.710879624</v>
      </c>
      <c r="D161" s="56">
        <v>0.710879624</v>
      </c>
      <c r="E161" s="4">
        <v>1518</v>
      </c>
      <c r="F161" s="45">
        <v>0</v>
      </c>
      <c r="G161" s="63">
        <v>39.08170756</v>
      </c>
      <c r="H161" s="63">
        <v>-76.75558987</v>
      </c>
      <c r="I161" s="46">
        <v>973.5</v>
      </c>
      <c r="J161" s="5">
        <f t="shared" si="13"/>
        <v>928</v>
      </c>
      <c r="K161" s="6">
        <f t="shared" si="14"/>
        <v>729.8054939789798</v>
      </c>
      <c r="L161" s="58">
        <f t="shared" si="16"/>
        <v>756.3054939789798</v>
      </c>
      <c r="M161" s="58">
        <f t="shared" si="12"/>
        <v>778.3054939789798</v>
      </c>
      <c r="N161" s="47">
        <f t="shared" si="15"/>
        <v>767.3054939789798</v>
      </c>
      <c r="O161" s="5">
        <v>15.8</v>
      </c>
      <c r="P161" s="5">
        <v>66.9</v>
      </c>
      <c r="Q161">
        <v>46.6</v>
      </c>
      <c r="S161" s="48">
        <v>3.886</v>
      </c>
      <c r="T161" s="44">
        <v>-19.165</v>
      </c>
      <c r="U161" s="44">
        <f t="shared" si="17"/>
        <v>211.36933333333332</v>
      </c>
      <c r="V161" s="48">
        <v>0.414</v>
      </c>
      <c r="W161" s="49">
        <v>3.33</v>
      </c>
      <c r="X161" s="49">
        <f t="shared" si="11"/>
        <v>3.3299999999999996</v>
      </c>
      <c r="Y161" s="51">
        <v>12.282</v>
      </c>
      <c r="Z161" s="47">
        <v>767.3054939789798</v>
      </c>
      <c r="AA161" s="5"/>
    </row>
    <row r="162" spans="1:27" ht="12.75">
      <c r="A162" s="1">
        <v>37046</v>
      </c>
      <c r="B162" s="42">
        <v>155</v>
      </c>
      <c r="C162" s="2">
        <v>0.710995376</v>
      </c>
      <c r="D162" s="56">
        <v>0.710995376</v>
      </c>
      <c r="E162" s="4">
        <v>1528</v>
      </c>
      <c r="F162" s="45">
        <v>0</v>
      </c>
      <c r="G162" s="63">
        <v>39.07725187</v>
      </c>
      <c r="H162" s="63">
        <v>-76.75842832</v>
      </c>
      <c r="I162" s="46">
        <v>974.2</v>
      </c>
      <c r="J162" s="5">
        <f t="shared" si="13"/>
        <v>928.7</v>
      </c>
      <c r="K162" s="6">
        <f t="shared" si="14"/>
        <v>723.5440987769479</v>
      </c>
      <c r="L162" s="58">
        <f t="shared" si="16"/>
        <v>750.0440987769479</v>
      </c>
      <c r="M162" s="58">
        <f t="shared" si="12"/>
        <v>772.0440987769479</v>
      </c>
      <c r="N162" s="47">
        <f t="shared" si="15"/>
        <v>761.0440987769479</v>
      </c>
      <c r="O162" s="5">
        <v>15.8</v>
      </c>
      <c r="P162" s="5">
        <v>65.6</v>
      </c>
      <c r="Q162">
        <v>50</v>
      </c>
      <c r="S162" s="48">
        <v>5.168</v>
      </c>
      <c r="T162" s="44">
        <v>662.257</v>
      </c>
      <c r="U162" s="44">
        <f t="shared" si="17"/>
        <v>288.94149999999996</v>
      </c>
      <c r="V162" s="48">
        <v>0.403</v>
      </c>
      <c r="W162" s="49">
        <v>3.33</v>
      </c>
      <c r="X162" s="49">
        <f t="shared" si="11"/>
        <v>3.3299999999999996</v>
      </c>
      <c r="Y162" s="51">
        <v>12.268</v>
      </c>
      <c r="Z162" s="47">
        <v>761.0440987769479</v>
      </c>
      <c r="AA162" s="5"/>
    </row>
    <row r="163" spans="1:27" ht="12.75">
      <c r="A163" s="1">
        <v>37046</v>
      </c>
      <c r="B163" s="42">
        <v>155</v>
      </c>
      <c r="C163" s="2">
        <v>0.711111128</v>
      </c>
      <c r="D163" s="56">
        <v>0.711111128</v>
      </c>
      <c r="E163" s="4">
        <v>1538</v>
      </c>
      <c r="F163" s="45">
        <v>0</v>
      </c>
      <c r="G163" s="63">
        <v>39.07182466</v>
      </c>
      <c r="H163" s="63">
        <v>-76.75844476</v>
      </c>
      <c r="I163" s="46">
        <v>972.8</v>
      </c>
      <c r="J163" s="5">
        <f t="shared" si="13"/>
        <v>927.3</v>
      </c>
      <c r="K163" s="6">
        <f t="shared" si="14"/>
        <v>736.071613998623</v>
      </c>
      <c r="L163" s="58">
        <f t="shared" si="16"/>
        <v>762.571613998623</v>
      </c>
      <c r="M163" s="58">
        <f t="shared" si="12"/>
        <v>784.571613998623</v>
      </c>
      <c r="N163" s="47">
        <f t="shared" si="15"/>
        <v>773.571613998623</v>
      </c>
      <c r="O163" s="5">
        <v>15.7</v>
      </c>
      <c r="P163" s="5">
        <v>65.5</v>
      </c>
      <c r="Q163">
        <v>48.6</v>
      </c>
      <c r="S163" s="48">
        <v>5.079</v>
      </c>
      <c r="T163" s="44">
        <v>608.559</v>
      </c>
      <c r="U163" s="44">
        <f t="shared" si="17"/>
        <v>366.5136666666667</v>
      </c>
      <c r="V163" s="48">
        <v>0.402</v>
      </c>
      <c r="W163" s="49">
        <v>3.33</v>
      </c>
      <c r="X163" s="49">
        <f t="shared" si="11"/>
        <v>3.3299999999999996</v>
      </c>
      <c r="Y163" s="51">
        <v>12.318</v>
      </c>
      <c r="Z163" s="47">
        <v>773.571613998623</v>
      </c>
      <c r="AA163" s="5"/>
    </row>
    <row r="164" spans="1:27" ht="12.75">
      <c r="A164" s="1">
        <v>37046</v>
      </c>
      <c r="B164" s="42">
        <v>155</v>
      </c>
      <c r="C164" s="2">
        <v>0.711226881</v>
      </c>
      <c r="D164" s="56">
        <v>0.711226881</v>
      </c>
      <c r="E164" s="4">
        <v>1548</v>
      </c>
      <c r="F164" s="45">
        <v>0</v>
      </c>
      <c r="G164" s="63">
        <v>39.0671889</v>
      </c>
      <c r="H164" s="63">
        <v>-76.75415755</v>
      </c>
      <c r="I164" s="46">
        <v>970.6</v>
      </c>
      <c r="J164" s="5">
        <f t="shared" si="13"/>
        <v>925.1</v>
      </c>
      <c r="K164" s="6">
        <f t="shared" si="14"/>
        <v>755.7959733246772</v>
      </c>
      <c r="L164" s="58">
        <f t="shared" si="16"/>
        <v>782.2959733246772</v>
      </c>
      <c r="M164" s="58">
        <f t="shared" si="12"/>
        <v>804.2959733246772</v>
      </c>
      <c r="N164" s="47">
        <f t="shared" si="15"/>
        <v>793.2959733246772</v>
      </c>
      <c r="O164" s="5">
        <v>15.6</v>
      </c>
      <c r="P164" s="5">
        <v>65.9</v>
      </c>
      <c r="Q164">
        <v>50.1</v>
      </c>
      <c r="S164" s="48">
        <v>3.284</v>
      </c>
      <c r="T164" s="44">
        <v>-337.759</v>
      </c>
      <c r="U164" s="44">
        <f t="shared" si="17"/>
        <v>277.7958333333333</v>
      </c>
      <c r="V164" s="48">
        <v>0.363</v>
      </c>
      <c r="W164" s="49">
        <v>3.33</v>
      </c>
      <c r="X164" s="49">
        <f t="shared" si="11"/>
        <v>3.3299999999999996</v>
      </c>
      <c r="Y164" s="51">
        <v>12.288</v>
      </c>
      <c r="Z164" s="47">
        <v>793.2959733246772</v>
      </c>
      <c r="AA164" s="5"/>
    </row>
    <row r="165" spans="1:27" ht="12.75">
      <c r="A165" s="1">
        <v>37046</v>
      </c>
      <c r="B165" s="42">
        <v>155</v>
      </c>
      <c r="C165" s="2">
        <v>0.711342573</v>
      </c>
      <c r="D165" s="56">
        <v>0.711342573</v>
      </c>
      <c r="E165" s="4">
        <v>1558</v>
      </c>
      <c r="F165" s="45">
        <v>0</v>
      </c>
      <c r="G165" s="63">
        <v>39.06474109</v>
      </c>
      <c r="H165" s="63">
        <v>-76.74726569</v>
      </c>
      <c r="I165" s="46">
        <v>968.3</v>
      </c>
      <c r="J165" s="5">
        <f t="shared" si="13"/>
        <v>922.8</v>
      </c>
      <c r="K165" s="6">
        <f t="shared" si="14"/>
        <v>776.4671113929505</v>
      </c>
      <c r="L165" s="58">
        <f t="shared" si="16"/>
        <v>802.9671113929505</v>
      </c>
      <c r="M165" s="58">
        <f t="shared" si="12"/>
        <v>824.9671113929505</v>
      </c>
      <c r="N165" s="47">
        <f t="shared" si="15"/>
        <v>813.9671113929505</v>
      </c>
      <c r="O165" s="5">
        <v>15.3</v>
      </c>
      <c r="P165" s="5">
        <v>67.1</v>
      </c>
      <c r="Q165">
        <v>49</v>
      </c>
      <c r="S165" s="48">
        <v>5.089</v>
      </c>
      <c r="T165" s="44">
        <v>606.043</v>
      </c>
      <c r="U165" s="44">
        <f t="shared" si="17"/>
        <v>294.078</v>
      </c>
      <c r="V165" s="48">
        <v>0.363</v>
      </c>
      <c r="W165" s="49">
        <v>3.33</v>
      </c>
      <c r="X165" s="49">
        <f t="shared" si="11"/>
        <v>3.3299999999999996</v>
      </c>
      <c r="Y165" s="51">
        <v>12.267</v>
      </c>
      <c r="Z165" s="47">
        <v>813.9671113929505</v>
      </c>
      <c r="AA165" s="5"/>
    </row>
    <row r="166" spans="1:27" ht="12.75">
      <c r="A166" s="1">
        <v>37046</v>
      </c>
      <c r="B166" s="42">
        <v>155</v>
      </c>
      <c r="C166" s="2">
        <v>0.711458325</v>
      </c>
      <c r="D166" s="56">
        <v>0.711458325</v>
      </c>
      <c r="E166" s="4">
        <v>1568</v>
      </c>
      <c r="F166" s="45">
        <v>0</v>
      </c>
      <c r="G166" s="63">
        <v>39.06562418</v>
      </c>
      <c r="H166" s="63">
        <v>-76.73978254</v>
      </c>
      <c r="I166" s="46">
        <v>966.3</v>
      </c>
      <c r="J166" s="5">
        <f t="shared" si="13"/>
        <v>920.8</v>
      </c>
      <c r="K166" s="6">
        <f t="shared" si="14"/>
        <v>794.4839363648427</v>
      </c>
      <c r="L166" s="58">
        <f t="shared" si="16"/>
        <v>820.9839363648427</v>
      </c>
      <c r="M166" s="58">
        <f t="shared" si="12"/>
        <v>842.9839363648427</v>
      </c>
      <c r="N166" s="47">
        <f t="shared" si="15"/>
        <v>831.9839363648427</v>
      </c>
      <c r="O166" s="5">
        <v>14.9</v>
      </c>
      <c r="P166" s="5">
        <v>68.6</v>
      </c>
      <c r="Q166">
        <v>50.9</v>
      </c>
      <c r="S166" s="48">
        <v>4.539</v>
      </c>
      <c r="T166" s="44">
        <v>289.965</v>
      </c>
      <c r="U166" s="44">
        <f t="shared" si="17"/>
        <v>301.65</v>
      </c>
      <c r="V166" s="48">
        <v>0.353</v>
      </c>
      <c r="W166" s="49">
        <v>3.33</v>
      </c>
      <c r="X166" s="49">
        <f t="shared" si="11"/>
        <v>3.3299999999999996</v>
      </c>
      <c r="Y166" s="51">
        <v>12.316</v>
      </c>
      <c r="Z166" s="47">
        <v>831.9839363648427</v>
      </c>
      <c r="AA166" s="5"/>
    </row>
    <row r="167" spans="1:27" ht="12.75">
      <c r="A167" s="1">
        <v>37046</v>
      </c>
      <c r="B167" s="42">
        <v>155</v>
      </c>
      <c r="C167" s="2">
        <v>0.711574078</v>
      </c>
      <c r="D167" s="56">
        <v>0.711574078</v>
      </c>
      <c r="E167" s="4">
        <v>1578</v>
      </c>
      <c r="F167" s="45">
        <v>0</v>
      </c>
      <c r="G167" s="63">
        <v>39.06906178</v>
      </c>
      <c r="H167" s="63">
        <v>-76.73393679</v>
      </c>
      <c r="I167" s="46">
        <v>965.7</v>
      </c>
      <c r="J167" s="5">
        <f t="shared" si="13"/>
        <v>920.2</v>
      </c>
      <c r="K167" s="6">
        <f t="shared" si="14"/>
        <v>799.8966153432268</v>
      </c>
      <c r="L167" s="58">
        <f t="shared" si="16"/>
        <v>826.3966153432268</v>
      </c>
      <c r="M167" s="58">
        <f t="shared" si="12"/>
        <v>848.3966153432268</v>
      </c>
      <c r="N167" s="47">
        <f t="shared" si="15"/>
        <v>837.3966153432268</v>
      </c>
      <c r="O167" s="5">
        <v>14.9</v>
      </c>
      <c r="P167" s="5">
        <v>70</v>
      </c>
      <c r="Q167">
        <v>47.4</v>
      </c>
      <c r="S167" s="48">
        <v>4.082</v>
      </c>
      <c r="T167" s="44">
        <v>78.767</v>
      </c>
      <c r="U167" s="44">
        <f t="shared" si="17"/>
        <v>317.972</v>
      </c>
      <c r="V167" s="48">
        <v>0.342</v>
      </c>
      <c r="W167" s="49">
        <v>2.22</v>
      </c>
      <c r="X167" s="49">
        <f t="shared" si="11"/>
        <v>3.1449999999999996</v>
      </c>
      <c r="Y167" s="51">
        <v>11.273</v>
      </c>
      <c r="Z167" s="47">
        <v>837.3966153432268</v>
      </c>
      <c r="AA167" s="5"/>
    </row>
    <row r="168" spans="1:27" ht="12.75">
      <c r="A168" s="1">
        <v>37046</v>
      </c>
      <c r="B168" s="42">
        <v>155</v>
      </c>
      <c r="C168" s="2">
        <v>0.71168983</v>
      </c>
      <c r="D168" s="56">
        <v>0.71168983</v>
      </c>
      <c r="E168" s="4">
        <v>1588</v>
      </c>
      <c r="F168" s="45">
        <v>0</v>
      </c>
      <c r="G168" s="63">
        <v>39.07397099</v>
      </c>
      <c r="H168" s="63">
        <v>-76.73103787</v>
      </c>
      <c r="I168" s="46">
        <v>963.3</v>
      </c>
      <c r="J168" s="5">
        <f t="shared" si="13"/>
        <v>917.8</v>
      </c>
      <c r="K168" s="6">
        <f t="shared" si="14"/>
        <v>821.5826813057805</v>
      </c>
      <c r="L168" s="58">
        <f t="shared" si="16"/>
        <v>848.0826813057805</v>
      </c>
      <c r="M168" s="58">
        <f t="shared" si="12"/>
        <v>870.0826813057805</v>
      </c>
      <c r="N168" s="47">
        <f t="shared" si="15"/>
        <v>859.0826813057805</v>
      </c>
      <c r="O168" s="5">
        <v>14.8</v>
      </c>
      <c r="P168" s="5">
        <v>70.2</v>
      </c>
      <c r="Q168">
        <v>49.4</v>
      </c>
      <c r="S168" s="48">
        <v>4.033</v>
      </c>
      <c r="T168" s="44">
        <v>24.95</v>
      </c>
      <c r="U168" s="44">
        <f t="shared" si="17"/>
        <v>211.7541666666667</v>
      </c>
      <c r="V168" s="48">
        <v>0.362</v>
      </c>
      <c r="W168" s="49">
        <v>3.33</v>
      </c>
      <c r="X168" s="49">
        <f t="shared" si="11"/>
        <v>3.145</v>
      </c>
      <c r="Y168" s="51">
        <v>11.32</v>
      </c>
      <c r="Z168" s="47">
        <v>859.0826813057805</v>
      </c>
      <c r="AA168" s="5"/>
    </row>
    <row r="169" spans="1:27" ht="12.75">
      <c r="A169" s="1">
        <v>37046</v>
      </c>
      <c r="B169" s="42">
        <v>155</v>
      </c>
      <c r="C169" s="2">
        <v>0.711805582</v>
      </c>
      <c r="D169" s="56">
        <v>0.711805582</v>
      </c>
      <c r="E169" s="4">
        <v>1598</v>
      </c>
      <c r="F169" s="45">
        <v>0</v>
      </c>
      <c r="G169" s="63">
        <v>39.07895257</v>
      </c>
      <c r="H169" s="63">
        <v>-76.7318064</v>
      </c>
      <c r="I169" s="46">
        <v>960.9</v>
      </c>
      <c r="J169" s="5">
        <f t="shared" si="13"/>
        <v>915.4</v>
      </c>
      <c r="K169" s="6">
        <f t="shared" si="14"/>
        <v>843.3255295263559</v>
      </c>
      <c r="L169" s="58">
        <f t="shared" si="16"/>
        <v>869.8255295263559</v>
      </c>
      <c r="M169" s="58">
        <f t="shared" si="12"/>
        <v>891.8255295263559</v>
      </c>
      <c r="N169" s="47">
        <f t="shared" si="15"/>
        <v>880.8255295263559</v>
      </c>
      <c r="O169" s="5">
        <v>14.3</v>
      </c>
      <c r="P169" s="5">
        <v>70.6</v>
      </c>
      <c r="Q169">
        <v>46.6</v>
      </c>
      <c r="S169" s="48">
        <v>4.501</v>
      </c>
      <c r="T169" s="44">
        <v>286.252</v>
      </c>
      <c r="U169" s="44">
        <f t="shared" si="17"/>
        <v>158.03633333333335</v>
      </c>
      <c r="V169" s="48">
        <v>0.363</v>
      </c>
      <c r="W169" s="49">
        <v>3.33</v>
      </c>
      <c r="X169" s="49">
        <f t="shared" si="11"/>
        <v>3.145</v>
      </c>
      <c r="Y169" s="51">
        <v>12.303</v>
      </c>
      <c r="Z169" s="47">
        <v>880.8255295263559</v>
      </c>
      <c r="AA169" s="5"/>
    </row>
    <row r="170" spans="1:27" ht="12.75">
      <c r="A170" s="1">
        <v>37046</v>
      </c>
      <c r="B170" s="42">
        <v>155</v>
      </c>
      <c r="C170" s="2">
        <v>0.711921275</v>
      </c>
      <c r="D170" s="56">
        <v>0.711921275</v>
      </c>
      <c r="E170" s="4">
        <v>1608</v>
      </c>
      <c r="F170" s="45">
        <v>0</v>
      </c>
      <c r="G170" s="63">
        <v>39.08275998</v>
      </c>
      <c r="H170" s="63">
        <v>-76.73534673</v>
      </c>
      <c r="I170" s="46">
        <v>958.5</v>
      </c>
      <c r="J170" s="5">
        <f t="shared" si="13"/>
        <v>913</v>
      </c>
      <c r="K170" s="6">
        <f t="shared" si="14"/>
        <v>865.1254581402699</v>
      </c>
      <c r="L170" s="58">
        <f t="shared" si="16"/>
        <v>891.6254581402699</v>
      </c>
      <c r="M170" s="58">
        <f t="shared" si="12"/>
        <v>913.6254581402699</v>
      </c>
      <c r="N170" s="47">
        <f t="shared" si="15"/>
        <v>902.6254581402699</v>
      </c>
      <c r="O170" s="5">
        <v>14.4</v>
      </c>
      <c r="P170" s="5">
        <v>71.5</v>
      </c>
      <c r="Q170">
        <v>48.5</v>
      </c>
      <c r="S170" s="48">
        <v>4.577</v>
      </c>
      <c r="T170" s="44">
        <v>337.674</v>
      </c>
      <c r="U170" s="44">
        <f t="shared" si="17"/>
        <v>270.6085</v>
      </c>
      <c r="V170" s="48">
        <v>0.383</v>
      </c>
      <c r="W170" s="49">
        <v>3.33</v>
      </c>
      <c r="X170" s="49">
        <f t="shared" si="11"/>
        <v>3.145</v>
      </c>
      <c r="Y170" s="51">
        <v>12.297</v>
      </c>
      <c r="Z170" s="47">
        <v>902.6254581402699</v>
      </c>
      <c r="AA170" s="5"/>
    </row>
    <row r="171" spans="1:27" ht="12.75">
      <c r="A171" s="1">
        <v>37046</v>
      </c>
      <c r="B171" s="42">
        <v>155</v>
      </c>
      <c r="C171" s="2">
        <v>0.712037027</v>
      </c>
      <c r="D171" s="56">
        <v>0.712037027</v>
      </c>
      <c r="E171" s="4">
        <v>1618</v>
      </c>
      <c r="F171" s="45">
        <v>0</v>
      </c>
      <c r="G171" s="63">
        <v>39.08537975</v>
      </c>
      <c r="H171" s="63">
        <v>-76.74033457</v>
      </c>
      <c r="I171" s="46">
        <v>955.1</v>
      </c>
      <c r="J171" s="5">
        <f t="shared" si="13"/>
        <v>909.6</v>
      </c>
      <c r="K171" s="6">
        <f t="shared" si="14"/>
        <v>896.1069871815738</v>
      </c>
      <c r="L171" s="58">
        <f t="shared" si="16"/>
        <v>922.6069871815738</v>
      </c>
      <c r="M171" s="58">
        <f t="shared" si="12"/>
        <v>944.6069871815738</v>
      </c>
      <c r="N171" s="47">
        <f t="shared" si="15"/>
        <v>933.6069871815738</v>
      </c>
      <c r="O171" s="5">
        <v>14.2</v>
      </c>
      <c r="P171" s="5">
        <v>71.8</v>
      </c>
      <c r="Q171">
        <v>46.6</v>
      </c>
      <c r="S171" s="48">
        <v>2.949</v>
      </c>
      <c r="T171" s="44">
        <v>-556.024</v>
      </c>
      <c r="U171" s="44">
        <f t="shared" si="17"/>
        <v>76.93066666666665</v>
      </c>
      <c r="V171" s="48">
        <v>0.423</v>
      </c>
      <c r="W171" s="49">
        <v>3.33</v>
      </c>
      <c r="X171" s="49">
        <f t="shared" si="11"/>
        <v>3.145</v>
      </c>
      <c r="Y171" s="51">
        <v>11.314</v>
      </c>
      <c r="Z171" s="47">
        <v>933.6069871815738</v>
      </c>
      <c r="AA171" s="5"/>
    </row>
    <row r="172" spans="1:27" ht="12.75">
      <c r="A172" s="1">
        <v>37046</v>
      </c>
      <c r="B172" s="42">
        <v>155</v>
      </c>
      <c r="C172" s="2">
        <v>0.712152779</v>
      </c>
      <c r="D172" s="56">
        <v>0.712152779</v>
      </c>
      <c r="E172" s="4">
        <v>1628</v>
      </c>
      <c r="F172" s="45">
        <v>0</v>
      </c>
      <c r="G172" s="63">
        <v>39.08662232</v>
      </c>
      <c r="H172" s="63">
        <v>-76.74623189</v>
      </c>
      <c r="I172" s="46">
        <v>952.1</v>
      </c>
      <c r="J172" s="5">
        <f t="shared" si="13"/>
        <v>906.6</v>
      </c>
      <c r="K172" s="6">
        <f t="shared" si="14"/>
        <v>923.5399535651333</v>
      </c>
      <c r="L172" s="58">
        <f t="shared" si="16"/>
        <v>950.0399535651333</v>
      </c>
      <c r="M172" s="58">
        <f t="shared" si="12"/>
        <v>972.0399535651333</v>
      </c>
      <c r="N172" s="47">
        <f t="shared" si="15"/>
        <v>961.0399535651333</v>
      </c>
      <c r="O172" s="5">
        <v>13.9</v>
      </c>
      <c r="P172" s="5">
        <v>71.9</v>
      </c>
      <c r="Q172">
        <v>49.4</v>
      </c>
      <c r="S172" s="48">
        <v>5.481</v>
      </c>
      <c r="T172" s="44">
        <v>807.658</v>
      </c>
      <c r="U172" s="44">
        <f t="shared" si="17"/>
        <v>163.21283333333335</v>
      </c>
      <c r="V172" s="48">
        <v>0.382</v>
      </c>
      <c r="W172" s="49">
        <v>3.33</v>
      </c>
      <c r="X172" s="49">
        <f t="shared" si="11"/>
        <v>3.145</v>
      </c>
      <c r="Y172" s="51">
        <v>12.277</v>
      </c>
      <c r="Z172" s="47">
        <v>961.0399535651333</v>
      </c>
      <c r="AA172" s="5"/>
    </row>
    <row r="173" spans="1:27" ht="12.75">
      <c r="A173" s="1">
        <v>37046</v>
      </c>
      <c r="B173" s="42">
        <v>155</v>
      </c>
      <c r="C173" s="2">
        <v>0.712268531</v>
      </c>
      <c r="D173" s="56">
        <v>0.712268531</v>
      </c>
      <c r="E173" s="4">
        <v>1638</v>
      </c>
      <c r="F173" s="45">
        <v>0</v>
      </c>
      <c r="G173" s="63">
        <v>39.08604479</v>
      </c>
      <c r="H173" s="63">
        <v>-76.75237474</v>
      </c>
      <c r="I173" s="46">
        <v>952.6</v>
      </c>
      <c r="J173" s="5">
        <f t="shared" si="13"/>
        <v>907.1</v>
      </c>
      <c r="K173" s="6">
        <f t="shared" si="14"/>
        <v>918.9614942927257</v>
      </c>
      <c r="L173" s="58">
        <f t="shared" si="16"/>
        <v>945.4614942927257</v>
      </c>
      <c r="M173" s="58">
        <f t="shared" si="12"/>
        <v>967.4614942927257</v>
      </c>
      <c r="N173" s="47">
        <f t="shared" si="15"/>
        <v>956.4614942927257</v>
      </c>
      <c r="O173" s="5">
        <v>13.9</v>
      </c>
      <c r="P173" s="5">
        <v>71.9</v>
      </c>
      <c r="Q173">
        <v>48.1</v>
      </c>
      <c r="S173" s="48">
        <v>5.494</v>
      </c>
      <c r="T173" s="44">
        <v>806.46</v>
      </c>
      <c r="U173" s="44">
        <f t="shared" si="17"/>
        <v>284.495</v>
      </c>
      <c r="V173" s="48">
        <v>0.423</v>
      </c>
      <c r="W173" s="49">
        <v>3.33</v>
      </c>
      <c r="X173" s="49">
        <f t="shared" si="11"/>
        <v>3.3299999999999996</v>
      </c>
      <c r="Y173" s="51">
        <v>12.308</v>
      </c>
      <c r="Z173" s="47">
        <v>956.4614942927257</v>
      </c>
      <c r="AA173" s="5"/>
    </row>
    <row r="174" spans="1:27" ht="12.75">
      <c r="A174" s="1">
        <v>37046</v>
      </c>
      <c r="B174" s="42">
        <v>155</v>
      </c>
      <c r="C174" s="2">
        <v>0.712384284</v>
      </c>
      <c r="D174" s="56">
        <v>0.712384284</v>
      </c>
      <c r="E174" s="4">
        <v>1648</v>
      </c>
      <c r="F174" s="45">
        <v>0</v>
      </c>
      <c r="G174" s="63">
        <v>39.08295672</v>
      </c>
      <c r="H174" s="63">
        <v>-76.75714313</v>
      </c>
      <c r="I174" s="46">
        <v>951.1</v>
      </c>
      <c r="J174" s="5">
        <f t="shared" si="13"/>
        <v>905.6</v>
      </c>
      <c r="K174" s="6">
        <f t="shared" si="14"/>
        <v>932.7044522019866</v>
      </c>
      <c r="L174" s="58">
        <f t="shared" si="16"/>
        <v>959.2044522019866</v>
      </c>
      <c r="M174" s="58">
        <f t="shared" si="12"/>
        <v>981.2044522019866</v>
      </c>
      <c r="N174" s="47">
        <f t="shared" si="15"/>
        <v>970.2044522019866</v>
      </c>
      <c r="O174" s="5">
        <v>13.9</v>
      </c>
      <c r="P174" s="5">
        <v>71.1</v>
      </c>
      <c r="Q174">
        <v>50.6</v>
      </c>
      <c r="S174" s="48">
        <v>3.924</v>
      </c>
      <c r="T174" s="44">
        <v>-34.618</v>
      </c>
      <c r="U174" s="44">
        <f t="shared" si="17"/>
        <v>274.567</v>
      </c>
      <c r="V174" s="48">
        <v>0.403</v>
      </c>
      <c r="W174" s="49">
        <v>3.33</v>
      </c>
      <c r="X174" s="49">
        <f t="shared" si="11"/>
        <v>3.3299999999999996</v>
      </c>
      <c r="Y174" s="51">
        <v>12.286</v>
      </c>
      <c r="Z174" s="47">
        <v>970.2044522019866</v>
      </c>
      <c r="AA174" s="5"/>
    </row>
    <row r="175" spans="1:27" ht="12.75">
      <c r="A175" s="1">
        <v>37046</v>
      </c>
      <c r="B175" s="42">
        <v>155</v>
      </c>
      <c r="C175" s="2">
        <v>0.712499976</v>
      </c>
      <c r="D175" s="56">
        <v>0.712499976</v>
      </c>
      <c r="E175" s="4">
        <v>1658</v>
      </c>
      <c r="F175" s="45">
        <v>0</v>
      </c>
      <c r="G175" s="63">
        <v>39.07779737</v>
      </c>
      <c r="H175" s="63">
        <v>-76.75807907</v>
      </c>
      <c r="I175" s="46">
        <v>947.1</v>
      </c>
      <c r="J175" s="5">
        <f t="shared" si="13"/>
        <v>901.6</v>
      </c>
      <c r="K175" s="6">
        <f t="shared" si="14"/>
        <v>969.4639251209575</v>
      </c>
      <c r="L175" s="58">
        <f t="shared" si="16"/>
        <v>995.9639251209575</v>
      </c>
      <c r="M175" s="58">
        <f t="shared" si="12"/>
        <v>1017.9639251209575</v>
      </c>
      <c r="N175" s="47">
        <f t="shared" si="15"/>
        <v>1006.9639251209575</v>
      </c>
      <c r="O175" s="5">
        <v>13.6</v>
      </c>
      <c r="P175" s="5">
        <v>71.4</v>
      </c>
      <c r="Q175">
        <v>47.9</v>
      </c>
      <c r="S175" s="48">
        <v>4.312</v>
      </c>
      <c r="T175" s="44">
        <v>174.184</v>
      </c>
      <c r="U175" s="44">
        <f t="shared" si="17"/>
        <v>255.889</v>
      </c>
      <c r="V175" s="48">
        <v>0.414</v>
      </c>
      <c r="W175" s="49">
        <v>3.33</v>
      </c>
      <c r="X175" s="49">
        <f t="shared" si="11"/>
        <v>3.3299999999999996</v>
      </c>
      <c r="Y175" s="51">
        <v>11.263</v>
      </c>
      <c r="Z175" s="47">
        <v>1006.9639251209575</v>
      </c>
      <c r="AA175" s="5"/>
    </row>
    <row r="176" spans="1:27" ht="12.75">
      <c r="A176" s="1">
        <v>37046</v>
      </c>
      <c r="B176" s="42">
        <v>155</v>
      </c>
      <c r="C176" s="2">
        <v>0.712615728</v>
      </c>
      <c r="D176" s="56">
        <v>0.712615728</v>
      </c>
      <c r="E176" s="4">
        <v>1668</v>
      </c>
      <c r="F176" s="45">
        <v>0</v>
      </c>
      <c r="G176" s="63">
        <v>39.07264838</v>
      </c>
      <c r="H176" s="63">
        <v>-76.75436817</v>
      </c>
      <c r="I176" s="46">
        <v>944.9</v>
      </c>
      <c r="J176" s="5">
        <f t="shared" si="13"/>
        <v>899.4</v>
      </c>
      <c r="K176" s="6">
        <f t="shared" si="14"/>
        <v>989.751212300376</v>
      </c>
      <c r="L176" s="58">
        <f t="shared" si="16"/>
        <v>1016.251212300376</v>
      </c>
      <c r="M176" s="58">
        <f t="shared" si="12"/>
        <v>1038.251212300376</v>
      </c>
      <c r="N176" s="47">
        <f t="shared" si="15"/>
        <v>1027.251212300376</v>
      </c>
      <c r="O176" s="5">
        <v>13.2</v>
      </c>
      <c r="P176" s="5">
        <v>70.1</v>
      </c>
      <c r="Q176">
        <v>50.4</v>
      </c>
      <c r="S176" s="48">
        <v>5.404</v>
      </c>
      <c r="T176" s="44">
        <v>750.367</v>
      </c>
      <c r="U176" s="44">
        <f t="shared" si="17"/>
        <v>324.6711666666667</v>
      </c>
      <c r="V176" s="48">
        <v>0.363</v>
      </c>
      <c r="W176" s="49">
        <v>3.33</v>
      </c>
      <c r="X176" s="49">
        <f t="shared" si="11"/>
        <v>3.3299999999999996</v>
      </c>
      <c r="Y176" s="51">
        <v>12.011</v>
      </c>
      <c r="Z176" s="47">
        <v>1027.251212300376</v>
      </c>
      <c r="AA176" s="5"/>
    </row>
    <row r="177" spans="1:27" ht="12.75">
      <c r="A177" s="1">
        <v>37046</v>
      </c>
      <c r="B177" s="42">
        <v>155</v>
      </c>
      <c r="C177" s="2">
        <v>0.712731481</v>
      </c>
      <c r="D177" s="56">
        <v>0.712731481</v>
      </c>
      <c r="E177" s="4">
        <v>1678</v>
      </c>
      <c r="F177" s="45">
        <v>0</v>
      </c>
      <c r="G177" s="63">
        <v>39.06901661</v>
      </c>
      <c r="H177" s="63">
        <v>-76.74825263</v>
      </c>
      <c r="I177" s="46">
        <v>942</v>
      </c>
      <c r="J177" s="5">
        <f t="shared" si="13"/>
        <v>896.5</v>
      </c>
      <c r="K177" s="6">
        <f t="shared" si="14"/>
        <v>1016.5694982962433</v>
      </c>
      <c r="L177" s="58">
        <f t="shared" si="16"/>
        <v>1043.0694982962432</v>
      </c>
      <c r="M177" s="58">
        <f t="shared" si="12"/>
        <v>1065.0694982962432</v>
      </c>
      <c r="N177" s="47">
        <f t="shared" si="15"/>
        <v>1054.0694982962432</v>
      </c>
      <c r="O177" s="5">
        <v>12.7</v>
      </c>
      <c r="P177" s="5">
        <v>73</v>
      </c>
      <c r="Q177">
        <v>46.9</v>
      </c>
      <c r="S177" s="48">
        <v>4.042</v>
      </c>
      <c r="T177" s="44">
        <v>14.289</v>
      </c>
      <c r="U177" s="44">
        <f t="shared" si="17"/>
        <v>419.72333333333336</v>
      </c>
      <c r="V177" s="48">
        <v>0.351</v>
      </c>
      <c r="W177" s="49">
        <v>3.33</v>
      </c>
      <c r="X177" s="49">
        <f t="shared" si="11"/>
        <v>3.3299999999999996</v>
      </c>
      <c r="Y177" s="51">
        <v>12.29</v>
      </c>
      <c r="Z177" s="47">
        <v>1054.0694982962432</v>
      </c>
      <c r="AA177" s="5"/>
    </row>
    <row r="178" spans="1:27" ht="12.75">
      <c r="A178" s="1">
        <v>37046</v>
      </c>
      <c r="B178" s="42">
        <v>155</v>
      </c>
      <c r="C178" s="2">
        <v>0.712847233</v>
      </c>
      <c r="D178" s="56">
        <v>0.712847233</v>
      </c>
      <c r="E178" s="4">
        <v>1688</v>
      </c>
      <c r="F178" s="45">
        <v>0</v>
      </c>
      <c r="G178" s="63">
        <v>39.06846742</v>
      </c>
      <c r="H178" s="63">
        <v>-76.7409223</v>
      </c>
      <c r="I178" s="46">
        <v>940.6</v>
      </c>
      <c r="J178" s="5">
        <f t="shared" si="13"/>
        <v>895.1</v>
      </c>
      <c r="K178" s="6">
        <f t="shared" si="14"/>
        <v>1029.54732179153</v>
      </c>
      <c r="L178" s="58">
        <f t="shared" si="16"/>
        <v>1056.04732179153</v>
      </c>
      <c r="M178" s="58">
        <f t="shared" si="12"/>
        <v>1078.04732179153</v>
      </c>
      <c r="N178" s="47">
        <f t="shared" si="15"/>
        <v>1067.04732179153</v>
      </c>
      <c r="O178" s="5">
        <v>12.5</v>
      </c>
      <c r="P178" s="5">
        <v>74.5</v>
      </c>
      <c r="Q178">
        <v>49.1</v>
      </c>
      <c r="S178" s="48">
        <v>4.5</v>
      </c>
      <c r="T178" s="44">
        <v>275.591</v>
      </c>
      <c r="U178" s="44">
        <f t="shared" si="17"/>
        <v>331.0455</v>
      </c>
      <c r="V178" s="48">
        <v>0.363</v>
      </c>
      <c r="W178" s="49">
        <v>3.33</v>
      </c>
      <c r="X178" s="49">
        <f t="shared" si="11"/>
        <v>3.3299999999999996</v>
      </c>
      <c r="Y178" s="51">
        <v>12.278</v>
      </c>
      <c r="Z178" s="47">
        <v>1067.04732179153</v>
      </c>
      <c r="AA178" s="5"/>
    </row>
    <row r="179" spans="1:27" ht="12.75">
      <c r="A179" s="1">
        <v>37046</v>
      </c>
      <c r="B179" s="42">
        <v>155</v>
      </c>
      <c r="C179" s="2">
        <v>0.712962985</v>
      </c>
      <c r="D179" s="56">
        <v>0.712962985</v>
      </c>
      <c r="E179" s="4">
        <v>1698</v>
      </c>
      <c r="F179" s="45">
        <v>0</v>
      </c>
      <c r="G179" s="63">
        <v>39.07115267</v>
      </c>
      <c r="H179" s="63">
        <v>-76.73483462</v>
      </c>
      <c r="I179" s="46">
        <v>938.1</v>
      </c>
      <c r="J179" s="5">
        <f t="shared" si="13"/>
        <v>892.6</v>
      </c>
      <c r="K179" s="6">
        <f t="shared" si="14"/>
        <v>1052.7725743093154</v>
      </c>
      <c r="L179" s="58">
        <f t="shared" si="16"/>
        <v>1079.2725743093154</v>
      </c>
      <c r="M179" s="58">
        <f t="shared" si="12"/>
        <v>1101.2725743093154</v>
      </c>
      <c r="N179" s="47">
        <f t="shared" si="15"/>
        <v>1090.2725743093154</v>
      </c>
      <c r="O179" s="5">
        <v>12.4</v>
      </c>
      <c r="P179" s="5">
        <v>75.4</v>
      </c>
      <c r="Q179">
        <v>48.1</v>
      </c>
      <c r="S179" s="48">
        <v>4.656</v>
      </c>
      <c r="T179" s="44">
        <v>379.393</v>
      </c>
      <c r="U179" s="44">
        <f t="shared" si="17"/>
        <v>259.8676666666667</v>
      </c>
      <c r="V179" s="48">
        <v>0.353</v>
      </c>
      <c r="W179" s="49">
        <v>3.33</v>
      </c>
      <c r="X179" s="49">
        <f t="shared" si="11"/>
        <v>3.3299999999999996</v>
      </c>
      <c r="Y179" s="51">
        <v>12.306</v>
      </c>
      <c r="Z179" s="47">
        <v>1090.2725743093154</v>
      </c>
      <c r="AA179" s="5"/>
    </row>
    <row r="180" spans="1:27" ht="12.75">
      <c r="A180" s="1">
        <v>37046</v>
      </c>
      <c r="B180" s="42">
        <v>155</v>
      </c>
      <c r="C180" s="2">
        <v>0.713078678</v>
      </c>
      <c r="D180" s="56">
        <v>0.713078678</v>
      </c>
      <c r="E180" s="4">
        <v>1708</v>
      </c>
      <c r="F180" s="45">
        <v>0</v>
      </c>
      <c r="G180" s="63">
        <v>39.07544045</v>
      </c>
      <c r="H180" s="63">
        <v>-76.73069927</v>
      </c>
      <c r="I180" s="46">
        <v>936</v>
      </c>
      <c r="J180" s="5">
        <f t="shared" si="13"/>
        <v>890.5</v>
      </c>
      <c r="K180" s="6">
        <f t="shared" si="14"/>
        <v>1072.3321121296428</v>
      </c>
      <c r="L180" s="58">
        <f t="shared" si="16"/>
        <v>1098.8321121296428</v>
      </c>
      <c r="M180" s="58">
        <f t="shared" si="12"/>
        <v>1120.8321121296428</v>
      </c>
      <c r="N180" s="47">
        <f t="shared" si="15"/>
        <v>1109.8321121296428</v>
      </c>
      <c r="O180" s="5">
        <v>12.2</v>
      </c>
      <c r="P180" s="5">
        <v>76.7</v>
      </c>
      <c r="Q180">
        <v>50.5</v>
      </c>
      <c r="S180" s="48">
        <v>3.954</v>
      </c>
      <c r="T180" s="44">
        <v>10.575</v>
      </c>
      <c r="U180" s="44">
        <f t="shared" si="17"/>
        <v>267.39983333333333</v>
      </c>
      <c r="V180" s="48">
        <v>0.354</v>
      </c>
      <c r="W180" s="49">
        <v>3.33</v>
      </c>
      <c r="X180" s="49">
        <f t="shared" si="11"/>
        <v>3.3299999999999996</v>
      </c>
      <c r="Y180" s="51">
        <v>12.283</v>
      </c>
      <c r="Z180" s="47">
        <v>1109.8321121296428</v>
      </c>
      <c r="AA180" s="5"/>
    </row>
    <row r="181" spans="1:27" ht="12.75">
      <c r="A181" s="1">
        <v>37046</v>
      </c>
      <c r="B181" s="42">
        <v>155</v>
      </c>
      <c r="C181" s="2">
        <v>0.71319443</v>
      </c>
      <c r="D181" s="56">
        <v>0.71319443</v>
      </c>
      <c r="E181" s="4">
        <v>1718</v>
      </c>
      <c r="F181" s="45">
        <v>0</v>
      </c>
      <c r="G181" s="63">
        <v>39.08032978</v>
      </c>
      <c r="H181" s="63">
        <v>-76.72986011</v>
      </c>
      <c r="I181" s="46">
        <v>934.2</v>
      </c>
      <c r="J181" s="5">
        <f t="shared" si="13"/>
        <v>888.7</v>
      </c>
      <c r="K181" s="6">
        <f t="shared" si="14"/>
        <v>1089.134177742445</v>
      </c>
      <c r="L181" s="58">
        <f t="shared" si="16"/>
        <v>1115.634177742445</v>
      </c>
      <c r="M181" s="58">
        <f t="shared" si="12"/>
        <v>1137.634177742445</v>
      </c>
      <c r="N181" s="47">
        <f t="shared" si="15"/>
        <v>1126.634177742445</v>
      </c>
      <c r="O181" s="5">
        <v>12</v>
      </c>
      <c r="P181" s="5">
        <v>77.7</v>
      </c>
      <c r="Q181">
        <v>47.6</v>
      </c>
      <c r="S181" s="48">
        <v>4.451</v>
      </c>
      <c r="T181" s="44">
        <v>271.997</v>
      </c>
      <c r="U181" s="44">
        <f t="shared" si="17"/>
        <v>283.702</v>
      </c>
      <c r="V181" s="48">
        <v>0.344</v>
      </c>
      <c r="W181" s="49">
        <v>2.22</v>
      </c>
      <c r="X181" s="49">
        <f t="shared" si="11"/>
        <v>3.1449999999999996</v>
      </c>
      <c r="Y181" s="51">
        <v>12.287</v>
      </c>
      <c r="Z181" s="47">
        <v>1126.634177742445</v>
      </c>
      <c r="AA181" s="5"/>
    </row>
    <row r="182" spans="1:27" ht="12.75">
      <c r="A182" s="1">
        <v>37046</v>
      </c>
      <c r="B182" s="42">
        <v>155</v>
      </c>
      <c r="C182" s="2">
        <v>0.713310182</v>
      </c>
      <c r="D182" s="56">
        <v>0.713310182</v>
      </c>
      <c r="E182" s="4">
        <v>1728</v>
      </c>
      <c r="F182" s="45">
        <v>0</v>
      </c>
      <c r="G182" s="63">
        <v>39.08488506</v>
      </c>
      <c r="H182" s="63">
        <v>-76.73172068</v>
      </c>
      <c r="I182" s="46">
        <v>930.7</v>
      </c>
      <c r="J182" s="5">
        <f t="shared" si="13"/>
        <v>885.2</v>
      </c>
      <c r="K182" s="6">
        <f t="shared" si="14"/>
        <v>1121.9025046116926</v>
      </c>
      <c r="L182" s="58">
        <f t="shared" si="16"/>
        <v>1148.4025046116926</v>
      </c>
      <c r="M182" s="58">
        <f t="shared" si="12"/>
        <v>1170.4025046116926</v>
      </c>
      <c r="N182" s="47">
        <f t="shared" si="15"/>
        <v>1159.4025046116926</v>
      </c>
      <c r="O182" s="5">
        <v>12</v>
      </c>
      <c r="P182" s="5">
        <v>78.3</v>
      </c>
      <c r="Q182">
        <v>50.4</v>
      </c>
      <c r="S182" s="48">
        <v>4.706</v>
      </c>
      <c r="T182" s="44">
        <v>375.799</v>
      </c>
      <c r="U182" s="44">
        <f t="shared" si="17"/>
        <v>221.274</v>
      </c>
      <c r="V182" s="48">
        <v>0.383</v>
      </c>
      <c r="W182" s="49">
        <v>3.33</v>
      </c>
      <c r="X182" s="49">
        <f t="shared" si="11"/>
        <v>3.145</v>
      </c>
      <c r="Y182" s="51">
        <v>12.317</v>
      </c>
      <c r="Z182" s="47">
        <v>1159.4025046116926</v>
      </c>
      <c r="AA182" s="5"/>
    </row>
    <row r="183" spans="1:27" ht="12.75">
      <c r="A183" s="1">
        <v>37046</v>
      </c>
      <c r="B183" s="42">
        <v>155</v>
      </c>
      <c r="C183" s="2">
        <v>0.713425934</v>
      </c>
      <c r="D183" s="56">
        <v>0.713425934</v>
      </c>
      <c r="E183" s="4">
        <v>1738</v>
      </c>
      <c r="F183" s="45">
        <v>0</v>
      </c>
      <c r="G183" s="63">
        <v>39.08828374</v>
      </c>
      <c r="H183" s="63">
        <v>-76.73579839</v>
      </c>
      <c r="I183" s="46">
        <v>926</v>
      </c>
      <c r="J183" s="5">
        <f t="shared" si="13"/>
        <v>880.5</v>
      </c>
      <c r="K183" s="6">
        <f t="shared" si="14"/>
        <v>1166.1100864499933</v>
      </c>
      <c r="L183" s="58">
        <f t="shared" si="16"/>
        <v>1192.6100864499933</v>
      </c>
      <c r="M183" s="58">
        <f t="shared" si="12"/>
        <v>1214.6100864499933</v>
      </c>
      <c r="N183" s="47">
        <f t="shared" si="15"/>
        <v>1203.6100864499933</v>
      </c>
      <c r="O183" s="5">
        <v>11.4</v>
      </c>
      <c r="P183" s="5">
        <v>78.5</v>
      </c>
      <c r="Q183">
        <v>44.4</v>
      </c>
      <c r="S183" s="48">
        <v>5.018</v>
      </c>
      <c r="T183" s="44">
        <v>531.981</v>
      </c>
      <c r="U183" s="44">
        <f t="shared" si="17"/>
        <v>307.556</v>
      </c>
      <c r="V183" s="48">
        <v>0.343</v>
      </c>
      <c r="W183" s="49">
        <v>2.22</v>
      </c>
      <c r="X183" s="49">
        <f t="shared" si="11"/>
        <v>2.9600000000000004</v>
      </c>
      <c r="Y183" s="51">
        <v>12.288</v>
      </c>
      <c r="Z183" s="47">
        <v>1203.6100864499933</v>
      </c>
      <c r="AA183" s="5"/>
    </row>
    <row r="184" spans="1:27" ht="12.75">
      <c r="A184" s="1">
        <v>37046</v>
      </c>
      <c r="B184" s="42">
        <v>155</v>
      </c>
      <c r="C184" s="2">
        <v>0.713541687</v>
      </c>
      <c r="D184" s="56">
        <v>0.713541687</v>
      </c>
      <c r="E184" s="4">
        <v>1748</v>
      </c>
      <c r="F184" s="45">
        <v>0</v>
      </c>
      <c r="G184" s="63">
        <v>39.08903231</v>
      </c>
      <c r="H184" s="63">
        <v>-76.74173665</v>
      </c>
      <c r="I184" s="46">
        <v>924.9</v>
      </c>
      <c r="J184" s="5">
        <f t="shared" si="13"/>
        <v>879.4</v>
      </c>
      <c r="K184" s="6">
        <f t="shared" si="14"/>
        <v>1176.4906168195632</v>
      </c>
      <c r="L184" s="58">
        <f t="shared" si="16"/>
        <v>1202.9906168195632</v>
      </c>
      <c r="M184" s="58">
        <f t="shared" si="12"/>
        <v>1224.9906168195632</v>
      </c>
      <c r="N184" s="47">
        <f t="shared" si="15"/>
        <v>1213.9906168195632</v>
      </c>
      <c r="O184" s="5">
        <v>11.3</v>
      </c>
      <c r="P184" s="5">
        <v>79.3</v>
      </c>
      <c r="Q184">
        <v>48.5</v>
      </c>
      <c r="S184" s="48">
        <v>3.877</v>
      </c>
      <c r="T184" s="44">
        <v>-46.716</v>
      </c>
      <c r="U184" s="44">
        <f t="shared" si="17"/>
        <v>253.83816666666667</v>
      </c>
      <c r="V184" s="48">
        <v>0.354</v>
      </c>
      <c r="W184" s="49">
        <v>3.33</v>
      </c>
      <c r="X184" s="49">
        <f t="shared" si="11"/>
        <v>2.9600000000000004</v>
      </c>
      <c r="Y184" s="51">
        <v>12.286</v>
      </c>
      <c r="Z184" s="47">
        <v>1213.9906168195632</v>
      </c>
      <c r="AA184" s="5"/>
    </row>
    <row r="185" spans="1:27" ht="12.75">
      <c r="A185" s="1">
        <v>37046</v>
      </c>
      <c r="B185" s="42">
        <v>155</v>
      </c>
      <c r="C185" s="2">
        <v>0.713657379</v>
      </c>
      <c r="D185" s="56">
        <v>0.713657379</v>
      </c>
      <c r="E185" s="4">
        <v>1758</v>
      </c>
      <c r="F185" s="45">
        <v>0</v>
      </c>
      <c r="G185" s="63">
        <v>39.08715025</v>
      </c>
      <c r="H185" s="63">
        <v>-76.7472901</v>
      </c>
      <c r="I185" s="46">
        <v>923.3</v>
      </c>
      <c r="J185" s="5">
        <f t="shared" si="13"/>
        <v>877.8</v>
      </c>
      <c r="K185" s="6">
        <f t="shared" si="14"/>
        <v>1191.612772370463</v>
      </c>
      <c r="L185" s="58">
        <f t="shared" si="16"/>
        <v>1218.112772370463</v>
      </c>
      <c r="M185" s="58">
        <f t="shared" si="12"/>
        <v>1240.112772370463</v>
      </c>
      <c r="N185" s="47">
        <f t="shared" si="15"/>
        <v>1229.112772370463</v>
      </c>
      <c r="O185" s="5">
        <v>11.2</v>
      </c>
      <c r="P185" s="5">
        <v>79.3</v>
      </c>
      <c r="Q185">
        <v>48.6</v>
      </c>
      <c r="S185" s="48">
        <v>4.796</v>
      </c>
      <c r="T185" s="44">
        <v>424.706</v>
      </c>
      <c r="U185" s="44">
        <f t="shared" si="17"/>
        <v>261.39033333333333</v>
      </c>
      <c r="V185" s="48">
        <v>0.363</v>
      </c>
      <c r="W185" s="49">
        <v>3.33</v>
      </c>
      <c r="X185" s="49">
        <f t="shared" si="11"/>
        <v>2.9600000000000004</v>
      </c>
      <c r="Y185" s="51">
        <v>12.303</v>
      </c>
      <c r="Z185" s="47">
        <v>1229.112772370463</v>
      </c>
      <c r="AA185" s="5"/>
    </row>
    <row r="186" spans="1:27" ht="12.75">
      <c r="A186" s="1">
        <v>37046</v>
      </c>
      <c r="B186" s="42">
        <v>155</v>
      </c>
      <c r="C186" s="2">
        <v>0.713773131</v>
      </c>
      <c r="D186" s="56">
        <v>0.713773131</v>
      </c>
      <c r="E186" s="4">
        <v>1768</v>
      </c>
      <c r="F186" s="45">
        <v>0</v>
      </c>
      <c r="G186" s="63">
        <v>39.08306451</v>
      </c>
      <c r="H186" s="63">
        <v>-76.75063742</v>
      </c>
      <c r="I186" s="46">
        <v>919.8</v>
      </c>
      <c r="J186" s="5">
        <f t="shared" si="13"/>
        <v>874.3</v>
      </c>
      <c r="K186" s="6">
        <f t="shared" si="14"/>
        <v>1224.7888107941017</v>
      </c>
      <c r="L186" s="58">
        <f t="shared" si="16"/>
        <v>1251.2888107941017</v>
      </c>
      <c r="M186" s="58">
        <f t="shared" si="12"/>
        <v>1273.2888107941017</v>
      </c>
      <c r="N186" s="47">
        <f t="shared" si="15"/>
        <v>1262.2888107941017</v>
      </c>
      <c r="O186" s="5">
        <v>10.9</v>
      </c>
      <c r="P186" s="5">
        <v>78.8</v>
      </c>
      <c r="Q186">
        <v>48</v>
      </c>
      <c r="S186" s="48">
        <v>4.899</v>
      </c>
      <c r="T186" s="44">
        <v>476.008</v>
      </c>
      <c r="U186" s="44">
        <f t="shared" si="17"/>
        <v>338.96250000000003</v>
      </c>
      <c r="V186" s="48">
        <v>0.364</v>
      </c>
      <c r="W186" s="49">
        <v>3.33</v>
      </c>
      <c r="X186" s="49">
        <f t="shared" si="11"/>
        <v>2.9600000000000004</v>
      </c>
      <c r="Y186" s="51">
        <v>12.27</v>
      </c>
      <c r="Z186" s="47">
        <v>1262.2888107941017</v>
      </c>
      <c r="AA186" s="5"/>
    </row>
    <row r="187" spans="1:27" ht="12.75">
      <c r="A187" s="1">
        <v>37046</v>
      </c>
      <c r="B187" s="42">
        <v>155</v>
      </c>
      <c r="C187" s="2">
        <v>0.713888884</v>
      </c>
      <c r="D187" s="56">
        <v>0.713888884</v>
      </c>
      <c r="E187" s="4">
        <v>1778</v>
      </c>
      <c r="F187" s="45">
        <v>0</v>
      </c>
      <c r="G187" s="63">
        <v>39.07813356</v>
      </c>
      <c r="H187" s="63">
        <v>-76.75037375</v>
      </c>
      <c r="I187" s="46">
        <v>918.2</v>
      </c>
      <c r="J187" s="5">
        <f t="shared" si="13"/>
        <v>872.7</v>
      </c>
      <c r="K187" s="6">
        <f t="shared" si="14"/>
        <v>1239.999258315589</v>
      </c>
      <c r="L187" s="58">
        <f t="shared" si="16"/>
        <v>1266.499258315589</v>
      </c>
      <c r="M187" s="58">
        <f t="shared" si="12"/>
        <v>1288.499258315589</v>
      </c>
      <c r="N187" s="47">
        <f t="shared" si="15"/>
        <v>1277.499258315589</v>
      </c>
      <c r="O187" s="5">
        <v>10.7</v>
      </c>
      <c r="P187" s="5">
        <v>79.3</v>
      </c>
      <c r="Q187">
        <v>45</v>
      </c>
      <c r="S187" s="48">
        <v>4.5</v>
      </c>
      <c r="T187" s="44">
        <v>264.69</v>
      </c>
      <c r="U187" s="44">
        <f t="shared" si="17"/>
        <v>337.74466666666666</v>
      </c>
      <c r="V187" s="48">
        <v>0.363</v>
      </c>
      <c r="W187" s="49">
        <v>3.33</v>
      </c>
      <c r="X187" s="49">
        <f t="shared" si="11"/>
        <v>3.145</v>
      </c>
      <c r="Y187" s="51">
        <v>12.293</v>
      </c>
      <c r="Z187" s="47">
        <v>1277.499258315589</v>
      </c>
      <c r="AA187" s="5"/>
    </row>
    <row r="188" spans="1:27" ht="12.75">
      <c r="A188" s="1">
        <v>37046</v>
      </c>
      <c r="B188" s="42">
        <v>155</v>
      </c>
      <c r="C188" s="2">
        <v>0.714004636</v>
      </c>
      <c r="D188" s="56">
        <v>0.714004636</v>
      </c>
      <c r="E188" s="4">
        <v>1788</v>
      </c>
      <c r="F188" s="45">
        <v>0</v>
      </c>
      <c r="G188" s="63">
        <v>39.07361464</v>
      </c>
      <c r="H188" s="63">
        <v>-76.74680756</v>
      </c>
      <c r="I188" s="46">
        <v>915.9</v>
      </c>
      <c r="J188" s="5">
        <f t="shared" si="13"/>
        <v>870.4</v>
      </c>
      <c r="K188" s="6">
        <f t="shared" si="14"/>
        <v>1261.9132038606103</v>
      </c>
      <c r="L188" s="58">
        <f t="shared" si="16"/>
        <v>1288.4132038606103</v>
      </c>
      <c r="M188" s="58">
        <f t="shared" si="12"/>
        <v>1310.4132038606103</v>
      </c>
      <c r="N188" s="47">
        <f t="shared" si="15"/>
        <v>1299.4132038606103</v>
      </c>
      <c r="O188" s="5">
        <v>10.6</v>
      </c>
      <c r="P188" s="5">
        <v>79.6</v>
      </c>
      <c r="Q188">
        <v>47</v>
      </c>
      <c r="S188" s="48">
        <v>4.281</v>
      </c>
      <c r="T188" s="44">
        <v>158.492</v>
      </c>
      <c r="U188" s="44">
        <f aca="true" t="shared" si="18" ref="U188:U219">AVERAGE(T183:T188)</f>
        <v>301.52683333333334</v>
      </c>
      <c r="V188" s="48">
        <v>0.344</v>
      </c>
      <c r="W188" s="49">
        <v>2.22</v>
      </c>
      <c r="X188" s="49">
        <f aca="true" t="shared" si="19" ref="X188:X249">AVERAGE(W183:W188)</f>
        <v>2.9600000000000004</v>
      </c>
      <c r="Y188" s="51">
        <v>12.292</v>
      </c>
      <c r="Z188" s="47">
        <v>1299.4132038606103</v>
      </c>
      <c r="AA188" s="5"/>
    </row>
    <row r="189" spans="1:27" ht="12.75">
      <c r="A189" s="1">
        <v>37046</v>
      </c>
      <c r="B189" s="42">
        <v>155</v>
      </c>
      <c r="C189" s="2">
        <v>0.714120388</v>
      </c>
      <c r="D189" s="56">
        <v>0.714120388</v>
      </c>
      <c r="E189" s="4">
        <v>1798</v>
      </c>
      <c r="F189" s="45">
        <v>0</v>
      </c>
      <c r="G189" s="63">
        <v>39.07083326</v>
      </c>
      <c r="H189" s="63">
        <v>-76.74056725</v>
      </c>
      <c r="I189" s="46">
        <v>913.6</v>
      </c>
      <c r="J189" s="5">
        <f t="shared" si="13"/>
        <v>868.1</v>
      </c>
      <c r="K189" s="6">
        <f t="shared" si="14"/>
        <v>1283.8851328781504</v>
      </c>
      <c r="L189" s="58">
        <f t="shared" si="16"/>
        <v>1310.3851328781504</v>
      </c>
      <c r="M189" s="58">
        <f t="shared" si="12"/>
        <v>1332.3851328781504</v>
      </c>
      <c r="N189" s="47">
        <f t="shared" si="15"/>
        <v>1321.3851328781504</v>
      </c>
      <c r="O189" s="5">
        <v>10.4</v>
      </c>
      <c r="P189" s="5">
        <v>80.4</v>
      </c>
      <c r="Q189">
        <v>49</v>
      </c>
      <c r="S189" s="48">
        <v>4.341</v>
      </c>
      <c r="T189" s="44">
        <v>157.414</v>
      </c>
      <c r="U189" s="44">
        <f t="shared" si="18"/>
        <v>239.09900000000002</v>
      </c>
      <c r="V189" s="48">
        <v>0.343</v>
      </c>
      <c r="W189" s="49">
        <v>2.22</v>
      </c>
      <c r="X189" s="49">
        <f t="shared" si="19"/>
        <v>2.9600000000000004</v>
      </c>
      <c r="Y189" s="51">
        <v>12.288</v>
      </c>
      <c r="Z189" s="47">
        <v>1321.3851328781504</v>
      </c>
      <c r="AA189" s="5"/>
    </row>
    <row r="190" spans="1:27" ht="12.75">
      <c r="A190" s="1">
        <v>37046</v>
      </c>
      <c r="B190" s="42">
        <v>155</v>
      </c>
      <c r="C190" s="2">
        <v>0.71423614</v>
      </c>
      <c r="D190" s="56">
        <v>0.71423614</v>
      </c>
      <c r="E190" s="4">
        <v>1808</v>
      </c>
      <c r="F190" s="45">
        <v>0</v>
      </c>
      <c r="G190" s="63">
        <v>39.06984078</v>
      </c>
      <c r="H190" s="63">
        <v>-76.73302373</v>
      </c>
      <c r="I190" s="46">
        <v>911.5</v>
      </c>
      <c r="J190" s="5">
        <f t="shared" si="13"/>
        <v>866</v>
      </c>
      <c r="K190" s="6">
        <f t="shared" si="14"/>
        <v>1303.99735986136</v>
      </c>
      <c r="L190" s="58">
        <f t="shared" si="16"/>
        <v>1330.49735986136</v>
      </c>
      <c r="M190" s="58">
        <f t="shared" si="12"/>
        <v>1352.49735986136</v>
      </c>
      <c r="N190" s="47">
        <f t="shared" si="15"/>
        <v>1341.49735986136</v>
      </c>
      <c r="O190" s="5">
        <v>10.4</v>
      </c>
      <c r="P190" s="5">
        <v>80.2</v>
      </c>
      <c r="Q190">
        <v>57.5</v>
      </c>
      <c r="S190" s="48">
        <v>4.815</v>
      </c>
      <c r="T190" s="44">
        <v>418.716</v>
      </c>
      <c r="U190" s="44">
        <f t="shared" si="18"/>
        <v>316.671</v>
      </c>
      <c r="V190" s="48">
        <v>0.324</v>
      </c>
      <c r="W190" s="49">
        <v>2.22</v>
      </c>
      <c r="X190" s="49">
        <f t="shared" si="19"/>
        <v>2.7750000000000004</v>
      </c>
      <c r="Y190" s="51">
        <v>12.284</v>
      </c>
      <c r="Z190" s="47">
        <v>1341.49735986136</v>
      </c>
      <c r="AA190" s="5"/>
    </row>
    <row r="191" spans="1:27" ht="12.75">
      <c r="A191" s="1">
        <v>37046</v>
      </c>
      <c r="B191" s="42">
        <v>155</v>
      </c>
      <c r="C191" s="2">
        <v>0.714351833</v>
      </c>
      <c r="D191" s="56">
        <v>0.714351833</v>
      </c>
      <c r="E191" s="4">
        <v>1818</v>
      </c>
      <c r="F191" s="45">
        <v>0</v>
      </c>
      <c r="G191" s="63">
        <v>39.07232668</v>
      </c>
      <c r="H191" s="63">
        <v>-76.726109</v>
      </c>
      <c r="I191" s="46">
        <v>909.6</v>
      </c>
      <c r="J191" s="5">
        <f t="shared" si="13"/>
        <v>864.1</v>
      </c>
      <c r="K191" s="6">
        <f t="shared" si="14"/>
        <v>1322.2362061125793</v>
      </c>
      <c r="L191" s="58">
        <f t="shared" si="16"/>
        <v>1348.7362061125793</v>
      </c>
      <c r="M191" s="58">
        <f t="shared" si="12"/>
        <v>1370.7362061125793</v>
      </c>
      <c r="N191" s="47">
        <f t="shared" si="15"/>
        <v>1359.7362061125793</v>
      </c>
      <c r="O191" s="5">
        <v>10.1</v>
      </c>
      <c r="P191" s="5">
        <v>82.1</v>
      </c>
      <c r="Q191">
        <v>45</v>
      </c>
      <c r="S191" s="48">
        <v>4.451</v>
      </c>
      <c r="T191" s="44">
        <v>259.898</v>
      </c>
      <c r="U191" s="44">
        <f t="shared" si="18"/>
        <v>289.203</v>
      </c>
      <c r="V191" s="48">
        <v>0.333</v>
      </c>
      <c r="W191" s="49">
        <v>2.22</v>
      </c>
      <c r="X191" s="49">
        <f t="shared" si="19"/>
        <v>2.5900000000000003</v>
      </c>
      <c r="Y191" s="51">
        <v>12.291</v>
      </c>
      <c r="Z191" s="47">
        <v>1359.7362061125793</v>
      </c>
      <c r="AA191" s="5"/>
    </row>
    <row r="192" spans="1:27" ht="12.75">
      <c r="A192" s="1">
        <v>37046</v>
      </c>
      <c r="B192" s="42">
        <v>155</v>
      </c>
      <c r="C192" s="2">
        <v>0.714467585</v>
      </c>
      <c r="D192" s="56">
        <v>0.714467585</v>
      </c>
      <c r="E192" s="4">
        <v>1828</v>
      </c>
      <c r="F192" s="45">
        <v>0</v>
      </c>
      <c r="G192" s="63">
        <v>39.07684101</v>
      </c>
      <c r="H192" s="63">
        <v>-76.72190542</v>
      </c>
      <c r="I192" s="46">
        <v>908.4</v>
      </c>
      <c r="J192" s="5">
        <f t="shared" si="13"/>
        <v>862.9</v>
      </c>
      <c r="K192" s="6">
        <f t="shared" si="14"/>
        <v>1333.7761519725661</v>
      </c>
      <c r="L192" s="58">
        <f t="shared" si="16"/>
        <v>1360.2761519725661</v>
      </c>
      <c r="M192" s="58">
        <f t="shared" si="12"/>
        <v>1382.2761519725661</v>
      </c>
      <c r="N192" s="47">
        <f t="shared" si="15"/>
        <v>1371.2761519725661</v>
      </c>
      <c r="O192" s="5">
        <v>9.9</v>
      </c>
      <c r="P192" s="5">
        <v>83.2</v>
      </c>
      <c r="Q192">
        <v>48.4</v>
      </c>
      <c r="S192" s="48">
        <v>4.786</v>
      </c>
      <c r="T192" s="44">
        <v>416.201</v>
      </c>
      <c r="U192" s="44">
        <f t="shared" si="18"/>
        <v>279.23516666666666</v>
      </c>
      <c r="V192" s="48">
        <v>0.322</v>
      </c>
      <c r="W192" s="49">
        <v>2.22</v>
      </c>
      <c r="X192" s="49">
        <f t="shared" si="19"/>
        <v>2.4050000000000007</v>
      </c>
      <c r="Y192" s="51">
        <v>12.3</v>
      </c>
      <c r="Z192" s="47">
        <v>1371.2761519725661</v>
      </c>
      <c r="AA192" s="5"/>
    </row>
    <row r="193" spans="1:27" ht="12.75">
      <c r="A193" s="1">
        <v>37046</v>
      </c>
      <c r="B193" s="42">
        <v>155</v>
      </c>
      <c r="C193" s="2">
        <v>0.714583337</v>
      </c>
      <c r="D193" s="56">
        <v>0.714583337</v>
      </c>
      <c r="E193" s="4">
        <v>1838</v>
      </c>
      <c r="F193" s="45">
        <v>0</v>
      </c>
      <c r="G193" s="63">
        <v>39.08189895</v>
      </c>
      <c r="H193" s="63">
        <v>-76.72158099</v>
      </c>
      <c r="I193" s="46">
        <v>907.4</v>
      </c>
      <c r="J193" s="5">
        <f t="shared" si="13"/>
        <v>861.9</v>
      </c>
      <c r="K193" s="6">
        <f t="shared" si="14"/>
        <v>1343.405039150715</v>
      </c>
      <c r="L193" s="58">
        <f t="shared" si="16"/>
        <v>1369.905039150715</v>
      </c>
      <c r="M193" s="58">
        <f t="shared" si="12"/>
        <v>1391.905039150715</v>
      </c>
      <c r="N193" s="47">
        <f t="shared" si="15"/>
        <v>1380.905039150715</v>
      </c>
      <c r="O193" s="5">
        <v>9.8</v>
      </c>
      <c r="P193" s="5">
        <v>84</v>
      </c>
      <c r="Q193">
        <v>45.5</v>
      </c>
      <c r="S193" s="48">
        <v>4.042</v>
      </c>
      <c r="T193" s="44">
        <v>-4.878</v>
      </c>
      <c r="U193" s="44">
        <f t="shared" si="18"/>
        <v>234.3071666666667</v>
      </c>
      <c r="V193" s="48">
        <v>0.314</v>
      </c>
      <c r="W193" s="49">
        <v>2.22</v>
      </c>
      <c r="X193" s="49">
        <f t="shared" si="19"/>
        <v>2.22</v>
      </c>
      <c r="Y193" s="51">
        <v>10.713</v>
      </c>
      <c r="Z193" s="47">
        <v>1380.905039150715</v>
      </c>
      <c r="AA193" s="5"/>
    </row>
    <row r="194" spans="1:27" ht="12.75">
      <c r="A194" s="1">
        <v>37046</v>
      </c>
      <c r="B194" s="42">
        <v>155</v>
      </c>
      <c r="C194" s="2">
        <v>0.71469909</v>
      </c>
      <c r="D194" s="56">
        <v>0.71469909</v>
      </c>
      <c r="E194" s="4">
        <v>1848</v>
      </c>
      <c r="F194" s="45">
        <v>0</v>
      </c>
      <c r="G194" s="63">
        <v>39.08605924</v>
      </c>
      <c r="H194" s="63">
        <v>-76.72437409</v>
      </c>
      <c r="I194" s="46">
        <v>904.1</v>
      </c>
      <c r="J194" s="5">
        <f t="shared" si="13"/>
        <v>858.6</v>
      </c>
      <c r="K194" s="6">
        <f t="shared" si="14"/>
        <v>1375.2598175663652</v>
      </c>
      <c r="L194" s="58">
        <f t="shared" si="16"/>
        <v>1401.7598175663652</v>
      </c>
      <c r="M194" s="58">
        <f t="shared" si="12"/>
        <v>1423.7598175663652</v>
      </c>
      <c r="N194" s="47">
        <f t="shared" si="15"/>
        <v>1412.7598175663652</v>
      </c>
      <c r="O194" s="5">
        <v>9.4</v>
      </c>
      <c r="P194" s="5">
        <v>85</v>
      </c>
      <c r="Q194">
        <v>49.2</v>
      </c>
      <c r="S194" s="48">
        <v>4.803</v>
      </c>
      <c r="T194" s="44">
        <v>413.925</v>
      </c>
      <c r="U194" s="44">
        <f t="shared" si="18"/>
        <v>276.87933333333336</v>
      </c>
      <c r="V194" s="48">
        <v>0.34</v>
      </c>
      <c r="W194" s="49">
        <v>2.22</v>
      </c>
      <c r="X194" s="49">
        <f t="shared" si="19"/>
        <v>2.22</v>
      </c>
      <c r="Y194" s="51">
        <v>12.31</v>
      </c>
      <c r="Z194" s="47">
        <v>1412.7598175663652</v>
      </c>
      <c r="AA194" s="5"/>
    </row>
    <row r="195" spans="1:27" ht="12.75">
      <c r="A195" s="1">
        <v>37046</v>
      </c>
      <c r="B195" s="42">
        <v>155</v>
      </c>
      <c r="C195" s="2">
        <v>0.714814842</v>
      </c>
      <c r="D195" s="56">
        <v>0.714814842</v>
      </c>
      <c r="E195" s="4">
        <v>1858</v>
      </c>
      <c r="F195" s="45">
        <v>0</v>
      </c>
      <c r="G195" s="63">
        <v>39.08881493</v>
      </c>
      <c r="H195" s="63">
        <v>-76.72905187</v>
      </c>
      <c r="I195" s="46">
        <v>902.4</v>
      </c>
      <c r="J195" s="5">
        <f t="shared" si="13"/>
        <v>856.9</v>
      </c>
      <c r="K195" s="6">
        <f t="shared" si="14"/>
        <v>1391.7176688672419</v>
      </c>
      <c r="L195" s="58">
        <f t="shared" si="16"/>
        <v>1418.2176688672419</v>
      </c>
      <c r="M195" s="58">
        <f t="shared" si="12"/>
        <v>1440.2176688672419</v>
      </c>
      <c r="N195" s="47">
        <f t="shared" si="15"/>
        <v>1429.2176688672419</v>
      </c>
      <c r="O195" s="5">
        <v>9.3</v>
      </c>
      <c r="P195" s="5">
        <v>85.6</v>
      </c>
      <c r="Q195">
        <v>45</v>
      </c>
      <c r="S195" s="48">
        <v>5.185</v>
      </c>
      <c r="T195" s="44">
        <v>622.607</v>
      </c>
      <c r="U195" s="44">
        <f t="shared" si="18"/>
        <v>354.4115</v>
      </c>
      <c r="V195" s="48">
        <v>0.354</v>
      </c>
      <c r="W195" s="49">
        <v>3.33</v>
      </c>
      <c r="X195" s="49">
        <f t="shared" si="19"/>
        <v>2.4050000000000002</v>
      </c>
      <c r="Y195" s="51">
        <v>12.077</v>
      </c>
      <c r="Z195" s="47">
        <v>1429.2176688672419</v>
      </c>
      <c r="AA195" s="5"/>
    </row>
    <row r="196" spans="1:27" ht="12.75">
      <c r="A196" s="1">
        <v>37046</v>
      </c>
      <c r="B196" s="42">
        <v>155</v>
      </c>
      <c r="C196" s="2">
        <v>0.714930534</v>
      </c>
      <c r="D196" s="56">
        <v>0.714930534</v>
      </c>
      <c r="E196" s="4">
        <v>1868</v>
      </c>
      <c r="F196" s="45">
        <v>0</v>
      </c>
      <c r="G196" s="63">
        <v>39.08977322</v>
      </c>
      <c r="H196" s="63">
        <v>-76.73488571</v>
      </c>
      <c r="I196" s="46">
        <v>900.5</v>
      </c>
      <c r="J196" s="5">
        <f t="shared" si="13"/>
        <v>855</v>
      </c>
      <c r="K196" s="6">
        <f t="shared" si="14"/>
        <v>1410.1504208798622</v>
      </c>
      <c r="L196" s="58">
        <f t="shared" si="16"/>
        <v>1436.6504208798622</v>
      </c>
      <c r="M196" s="58">
        <f t="shared" si="12"/>
        <v>1458.6504208798622</v>
      </c>
      <c r="N196" s="47">
        <f t="shared" si="15"/>
        <v>1447.6504208798622</v>
      </c>
      <c r="O196" s="5">
        <v>9.1</v>
      </c>
      <c r="P196" s="5">
        <v>86.6</v>
      </c>
      <c r="Q196">
        <v>46.9</v>
      </c>
      <c r="S196" s="48">
        <v>4.4</v>
      </c>
      <c r="T196" s="44">
        <v>201.409</v>
      </c>
      <c r="U196" s="44">
        <f t="shared" si="18"/>
        <v>318.1936666666666</v>
      </c>
      <c r="V196" s="48">
        <v>0.334</v>
      </c>
      <c r="W196" s="49">
        <v>2.22</v>
      </c>
      <c r="X196" s="49">
        <f t="shared" si="19"/>
        <v>2.4050000000000002</v>
      </c>
      <c r="Y196" s="51">
        <v>11.715</v>
      </c>
      <c r="Z196" s="47">
        <v>1447.6504208798622</v>
      </c>
      <c r="AA196" s="5"/>
    </row>
    <row r="197" spans="1:27" ht="12.75">
      <c r="A197" s="1">
        <v>37046</v>
      </c>
      <c r="B197" s="42">
        <v>155</v>
      </c>
      <c r="C197" s="2">
        <v>0.715046287</v>
      </c>
      <c r="D197" s="56">
        <v>0.715046287</v>
      </c>
      <c r="E197" s="4">
        <v>1878</v>
      </c>
      <c r="F197" s="45">
        <v>0</v>
      </c>
      <c r="G197" s="63">
        <v>39.08873422</v>
      </c>
      <c r="H197" s="63">
        <v>-76.74059711</v>
      </c>
      <c r="I197" s="46">
        <v>896.9</v>
      </c>
      <c r="J197" s="5">
        <f t="shared" si="13"/>
        <v>851.4</v>
      </c>
      <c r="K197" s="6">
        <f t="shared" si="14"/>
        <v>1445.188242364773</v>
      </c>
      <c r="L197" s="58">
        <f t="shared" si="16"/>
        <v>1471.688242364773</v>
      </c>
      <c r="M197" s="58">
        <f t="shared" si="12"/>
        <v>1493.688242364773</v>
      </c>
      <c r="N197" s="47">
        <f t="shared" si="15"/>
        <v>1482.688242364773</v>
      </c>
      <c r="O197" s="5">
        <v>8.8</v>
      </c>
      <c r="P197" s="5">
        <v>87.6</v>
      </c>
      <c r="Q197">
        <v>44.6</v>
      </c>
      <c r="S197" s="48">
        <v>3.806</v>
      </c>
      <c r="T197" s="44">
        <v>-114.669</v>
      </c>
      <c r="U197" s="44">
        <f t="shared" si="18"/>
        <v>255.76583333333335</v>
      </c>
      <c r="V197" s="48">
        <v>0.344</v>
      </c>
      <c r="W197" s="49">
        <v>2.22</v>
      </c>
      <c r="X197" s="49">
        <f t="shared" si="19"/>
        <v>2.4050000000000002</v>
      </c>
      <c r="Y197" s="51">
        <v>11.166</v>
      </c>
      <c r="Z197" s="47">
        <v>1482.688242364773</v>
      </c>
      <c r="AA197" s="5"/>
    </row>
    <row r="198" spans="1:27" ht="12.75">
      <c r="A198" s="1">
        <v>37046</v>
      </c>
      <c r="B198" s="42">
        <v>155</v>
      </c>
      <c r="C198" s="2">
        <v>0.715162039</v>
      </c>
      <c r="D198" s="56">
        <v>0.715162039</v>
      </c>
      <c r="E198" s="4">
        <v>1888</v>
      </c>
      <c r="F198" s="45">
        <v>0</v>
      </c>
      <c r="G198" s="63">
        <v>39.08493137</v>
      </c>
      <c r="H198" s="63">
        <v>-76.74471162</v>
      </c>
      <c r="I198" s="46">
        <v>895.1</v>
      </c>
      <c r="J198" s="5">
        <f t="shared" si="13"/>
        <v>849.6</v>
      </c>
      <c r="K198" s="6">
        <f t="shared" si="14"/>
        <v>1462.7627491828912</v>
      </c>
      <c r="L198" s="58">
        <f t="shared" si="16"/>
        <v>1489.2627491828912</v>
      </c>
      <c r="M198" s="58">
        <f t="shared" si="12"/>
        <v>1511.2627491828912</v>
      </c>
      <c r="N198" s="47">
        <f t="shared" si="15"/>
        <v>1500.2627491828912</v>
      </c>
      <c r="O198" s="5">
        <v>8.7</v>
      </c>
      <c r="P198" s="5">
        <v>85.6</v>
      </c>
      <c r="Q198">
        <v>48.6</v>
      </c>
      <c r="S198" s="48">
        <v>4.846</v>
      </c>
      <c r="T198" s="44">
        <v>409.133</v>
      </c>
      <c r="U198" s="44">
        <f t="shared" si="18"/>
        <v>254.58783333333335</v>
      </c>
      <c r="V198" s="48">
        <v>0.334</v>
      </c>
      <c r="W198" s="49">
        <v>2.22</v>
      </c>
      <c r="X198" s="49">
        <f t="shared" si="19"/>
        <v>2.4050000000000002</v>
      </c>
      <c r="Y198" s="51">
        <v>10.763</v>
      </c>
      <c r="Z198" s="47">
        <v>1500.2627491828912</v>
      </c>
      <c r="AA198" s="5"/>
    </row>
    <row r="199" spans="1:27" ht="12.75">
      <c r="A199" s="1">
        <v>37046</v>
      </c>
      <c r="B199" s="42">
        <v>155</v>
      </c>
      <c r="C199" s="2">
        <v>0.715277791</v>
      </c>
      <c r="D199" s="56">
        <v>0.715277791</v>
      </c>
      <c r="E199" s="4">
        <v>1898</v>
      </c>
      <c r="F199" s="45">
        <v>0</v>
      </c>
      <c r="G199" s="63">
        <v>39.07995445</v>
      </c>
      <c r="H199" s="63">
        <v>-76.74642322</v>
      </c>
      <c r="I199" s="46">
        <v>893.6</v>
      </c>
      <c r="J199" s="5">
        <f t="shared" si="13"/>
        <v>848.1</v>
      </c>
      <c r="K199" s="6">
        <f t="shared" si="14"/>
        <v>1477.436637737138</v>
      </c>
      <c r="L199" s="58">
        <f t="shared" si="16"/>
        <v>1503.936637737138</v>
      </c>
      <c r="M199" s="58">
        <f t="shared" si="12"/>
        <v>1525.936637737138</v>
      </c>
      <c r="N199" s="47">
        <f t="shared" si="15"/>
        <v>1514.936637737138</v>
      </c>
      <c r="O199" s="5">
        <v>8.7</v>
      </c>
      <c r="P199" s="5">
        <v>84.9</v>
      </c>
      <c r="Q199">
        <v>46.6</v>
      </c>
      <c r="S199" s="48">
        <v>5.354</v>
      </c>
      <c r="T199" s="44">
        <v>722.815</v>
      </c>
      <c r="U199" s="44">
        <f t="shared" si="18"/>
        <v>375.86999999999995</v>
      </c>
      <c r="V199" s="48">
        <v>0.354</v>
      </c>
      <c r="W199" s="49">
        <v>3.33</v>
      </c>
      <c r="X199" s="49">
        <f t="shared" si="19"/>
        <v>2.5900000000000003</v>
      </c>
      <c r="Y199" s="51">
        <v>10.733</v>
      </c>
      <c r="Z199" s="47">
        <v>1514.936637737138</v>
      </c>
      <c r="AA199" s="5"/>
    </row>
    <row r="200" spans="1:27" ht="12.75">
      <c r="A200" s="1">
        <v>37046</v>
      </c>
      <c r="B200" s="42">
        <v>155</v>
      </c>
      <c r="C200" s="2">
        <v>0.715393543</v>
      </c>
      <c r="D200" s="56">
        <v>0.715393543</v>
      </c>
      <c r="E200" s="4">
        <v>1908</v>
      </c>
      <c r="F200" s="45">
        <v>0</v>
      </c>
      <c r="G200" s="63">
        <v>39.07454873</v>
      </c>
      <c r="H200" s="63">
        <v>-76.74469298</v>
      </c>
      <c r="I200" s="46">
        <v>889.7</v>
      </c>
      <c r="J200" s="5">
        <f t="shared" si="13"/>
        <v>844.2</v>
      </c>
      <c r="K200" s="6">
        <f t="shared" si="14"/>
        <v>1515.710546244752</v>
      </c>
      <c r="L200" s="58">
        <f t="shared" si="16"/>
        <v>1542.210546244752</v>
      </c>
      <c r="M200" s="58">
        <f t="shared" si="12"/>
        <v>1564.210546244752</v>
      </c>
      <c r="N200" s="47">
        <f t="shared" si="15"/>
        <v>1553.210546244752</v>
      </c>
      <c r="O200" s="5">
        <v>8.4</v>
      </c>
      <c r="P200" s="5">
        <v>83.7</v>
      </c>
      <c r="Q200">
        <v>48.1</v>
      </c>
      <c r="S200" s="48">
        <v>3.678</v>
      </c>
      <c r="T200" s="44">
        <v>-170.883</v>
      </c>
      <c r="U200" s="44">
        <f t="shared" si="18"/>
        <v>278.402</v>
      </c>
      <c r="V200" s="48">
        <v>0.324</v>
      </c>
      <c r="W200" s="49">
        <v>2.22</v>
      </c>
      <c r="X200" s="49">
        <f t="shared" si="19"/>
        <v>2.5900000000000003</v>
      </c>
      <c r="Y200" s="51">
        <v>10.729</v>
      </c>
      <c r="Z200" s="47">
        <v>1553.210546244752</v>
      </c>
      <c r="AA200" s="5"/>
    </row>
    <row r="201" spans="1:27" ht="12.75">
      <c r="A201" s="1">
        <v>37046</v>
      </c>
      <c r="B201" s="42">
        <v>155</v>
      </c>
      <c r="C201" s="2">
        <v>0.715509236</v>
      </c>
      <c r="D201" s="56">
        <v>0.715509236</v>
      </c>
      <c r="E201" s="4">
        <v>1918</v>
      </c>
      <c r="F201" s="45">
        <v>0</v>
      </c>
      <c r="G201" s="63">
        <v>39.07016757</v>
      </c>
      <c r="H201" s="63">
        <v>-76.73958136</v>
      </c>
      <c r="I201" s="46">
        <v>887.7</v>
      </c>
      <c r="J201" s="5">
        <f t="shared" si="13"/>
        <v>842.2</v>
      </c>
      <c r="K201" s="6">
        <f t="shared" si="14"/>
        <v>1535.4068348243627</v>
      </c>
      <c r="L201" s="58">
        <f t="shared" si="16"/>
        <v>1561.9068348243627</v>
      </c>
      <c r="M201" s="58">
        <f aca="true" t="shared" si="20" ref="M201:M264">(K201+48.5)</f>
        <v>1583.9068348243627</v>
      </c>
      <c r="N201" s="47">
        <f t="shared" si="15"/>
        <v>1572.9068348243627</v>
      </c>
      <c r="O201" s="5">
        <v>8.1</v>
      </c>
      <c r="P201" s="5">
        <v>84.9</v>
      </c>
      <c r="Q201">
        <v>43.5</v>
      </c>
      <c r="S201" s="48">
        <v>4.646</v>
      </c>
      <c r="T201" s="44">
        <v>300.539</v>
      </c>
      <c r="U201" s="44">
        <f t="shared" si="18"/>
        <v>224.72400000000002</v>
      </c>
      <c r="V201" s="48">
        <v>0.323</v>
      </c>
      <c r="W201" s="49">
        <v>2.22</v>
      </c>
      <c r="X201" s="49">
        <f t="shared" si="19"/>
        <v>2.4050000000000002</v>
      </c>
      <c r="Y201" s="51">
        <v>10.716</v>
      </c>
      <c r="Z201" s="47">
        <v>1572.9068348243627</v>
      </c>
      <c r="AA201" s="5"/>
    </row>
    <row r="202" spans="1:27" ht="12.75">
      <c r="A202" s="1">
        <v>37046</v>
      </c>
      <c r="B202" s="42">
        <v>155</v>
      </c>
      <c r="C202" s="2">
        <v>0.715624988</v>
      </c>
      <c r="D202" s="56">
        <v>0.715624988</v>
      </c>
      <c r="E202" s="4">
        <v>1928</v>
      </c>
      <c r="F202" s="45">
        <v>0</v>
      </c>
      <c r="G202" s="63">
        <v>39.06747946</v>
      </c>
      <c r="H202" s="63">
        <v>-76.73281671</v>
      </c>
      <c r="I202" s="46">
        <v>884.8</v>
      </c>
      <c r="J202" s="5">
        <f aca="true" t="shared" si="21" ref="J202:J265">I202-45.5</f>
        <v>839.3</v>
      </c>
      <c r="K202" s="6">
        <f aca="true" t="shared" si="22" ref="K202:K265">(8303.951372*(LN(1013.25/J202)))</f>
        <v>1564.0496928142113</v>
      </c>
      <c r="L202" s="58">
        <f t="shared" si="16"/>
        <v>1590.5496928142113</v>
      </c>
      <c r="M202" s="58">
        <f t="shared" si="20"/>
        <v>1612.5496928142113</v>
      </c>
      <c r="N202" s="47">
        <f aca="true" t="shared" si="23" ref="N202:N265">AVERAGE(L202:M202)</f>
        <v>1601.5496928142113</v>
      </c>
      <c r="O202" s="5">
        <v>7.8</v>
      </c>
      <c r="P202" s="5">
        <v>85.3</v>
      </c>
      <c r="Q202">
        <v>46.4</v>
      </c>
      <c r="S202" s="48">
        <v>5.009</v>
      </c>
      <c r="T202" s="44">
        <v>509.341</v>
      </c>
      <c r="U202" s="44">
        <f t="shared" si="18"/>
        <v>276.046</v>
      </c>
      <c r="V202" s="48">
        <v>0.293</v>
      </c>
      <c r="W202" s="49">
        <v>2.22</v>
      </c>
      <c r="X202" s="49">
        <f t="shared" si="19"/>
        <v>2.4050000000000002</v>
      </c>
      <c r="Y202" s="51">
        <v>12.308</v>
      </c>
      <c r="Z202" s="47">
        <v>1601.5496928142113</v>
      </c>
      <c r="AA202" s="5"/>
    </row>
    <row r="203" spans="1:27" ht="12.75">
      <c r="A203" s="1">
        <v>37046</v>
      </c>
      <c r="B203" s="42">
        <v>155</v>
      </c>
      <c r="C203" s="2">
        <v>0.71574074</v>
      </c>
      <c r="D203" s="56">
        <v>0.71574074</v>
      </c>
      <c r="E203" s="4">
        <v>1938</v>
      </c>
      <c r="F203" s="45">
        <v>0</v>
      </c>
      <c r="G203" s="63">
        <v>39.0665756</v>
      </c>
      <c r="H203" s="63">
        <v>-76.72534592</v>
      </c>
      <c r="I203" s="46">
        <v>883.2</v>
      </c>
      <c r="J203" s="5">
        <f t="shared" si="21"/>
        <v>837.7</v>
      </c>
      <c r="K203" s="6">
        <f t="shared" si="22"/>
        <v>1579.89504311429</v>
      </c>
      <c r="L203" s="58">
        <f t="shared" si="16"/>
        <v>1606.39504311429</v>
      </c>
      <c r="M203" s="58">
        <f t="shared" si="20"/>
        <v>1628.39504311429</v>
      </c>
      <c r="N203" s="47">
        <f t="shared" si="23"/>
        <v>1617.39504311429</v>
      </c>
      <c r="O203" s="5">
        <v>7.7</v>
      </c>
      <c r="P203" s="5">
        <v>86.5</v>
      </c>
      <c r="Q203">
        <v>47.5</v>
      </c>
      <c r="S203" s="48">
        <v>4.311</v>
      </c>
      <c r="T203" s="44">
        <v>140.524</v>
      </c>
      <c r="U203" s="44">
        <f t="shared" si="18"/>
        <v>318.5781666666667</v>
      </c>
      <c r="V203" s="48">
        <v>0.294</v>
      </c>
      <c r="W203" s="49">
        <v>2.22</v>
      </c>
      <c r="X203" s="49">
        <f t="shared" si="19"/>
        <v>2.4050000000000007</v>
      </c>
      <c r="Y203" s="51">
        <v>10.978</v>
      </c>
      <c r="Z203" s="47">
        <v>1617.39504311429</v>
      </c>
      <c r="AA203" s="5"/>
    </row>
    <row r="204" spans="1:27" ht="12.75">
      <c r="A204" s="1">
        <v>37046</v>
      </c>
      <c r="B204" s="42">
        <v>155</v>
      </c>
      <c r="C204" s="2">
        <v>0.715856493</v>
      </c>
      <c r="D204" s="56">
        <v>0.715856493</v>
      </c>
      <c r="E204" s="4">
        <v>1948</v>
      </c>
      <c r="F204" s="45">
        <v>0</v>
      </c>
      <c r="G204" s="63">
        <v>39.06805442</v>
      </c>
      <c r="H204" s="63">
        <v>-76.71831019</v>
      </c>
      <c r="I204" s="46">
        <v>881.2</v>
      </c>
      <c r="J204" s="5">
        <f t="shared" si="21"/>
        <v>835.7</v>
      </c>
      <c r="K204" s="6">
        <f t="shared" si="22"/>
        <v>1599.744344717942</v>
      </c>
      <c r="L204" s="58">
        <f t="shared" si="16"/>
        <v>1626.244344717942</v>
      </c>
      <c r="M204" s="58">
        <f t="shared" si="20"/>
        <v>1648.244344717942</v>
      </c>
      <c r="N204" s="47">
        <f t="shared" si="23"/>
        <v>1637.244344717942</v>
      </c>
      <c r="O204" s="5">
        <v>8.7</v>
      </c>
      <c r="P204" s="5">
        <v>78.5</v>
      </c>
      <c r="Q204">
        <v>49.1</v>
      </c>
      <c r="S204" s="48">
        <v>4.929</v>
      </c>
      <c r="T204" s="44">
        <v>454.446</v>
      </c>
      <c r="U204" s="44">
        <f t="shared" si="18"/>
        <v>326.1303333333333</v>
      </c>
      <c r="V204" s="48">
        <v>0.294</v>
      </c>
      <c r="W204" s="49">
        <v>2.22</v>
      </c>
      <c r="X204" s="49">
        <f t="shared" si="19"/>
        <v>2.4050000000000007</v>
      </c>
      <c r="Y204" s="51">
        <v>11.67</v>
      </c>
      <c r="Z204" s="47">
        <v>1637.244344717942</v>
      </c>
      <c r="AA204" s="5"/>
    </row>
    <row r="205" spans="1:27" ht="12.75">
      <c r="A205" s="1">
        <v>37046</v>
      </c>
      <c r="B205" s="42">
        <v>155</v>
      </c>
      <c r="C205" s="2">
        <v>0.715972245</v>
      </c>
      <c r="D205" s="56">
        <v>0.715972245</v>
      </c>
      <c r="E205" s="4">
        <v>1958</v>
      </c>
      <c r="F205" s="45">
        <v>0</v>
      </c>
      <c r="G205" s="63">
        <v>39.07105293</v>
      </c>
      <c r="H205" s="63">
        <v>-76.7121113</v>
      </c>
      <c r="I205" s="46">
        <v>878.2</v>
      </c>
      <c r="J205" s="5">
        <f t="shared" si="21"/>
        <v>832.7</v>
      </c>
      <c r="K205" s="6">
        <f t="shared" si="22"/>
        <v>1629.6075441485107</v>
      </c>
      <c r="L205" s="58">
        <f aca="true" t="shared" si="24" ref="L205:L268">(K205+26.5)</f>
        <v>1656.1075441485107</v>
      </c>
      <c r="M205" s="58">
        <f t="shared" si="20"/>
        <v>1678.1075441485107</v>
      </c>
      <c r="N205" s="47">
        <f t="shared" si="23"/>
        <v>1667.1075441485107</v>
      </c>
      <c r="O205" s="5">
        <v>9.6</v>
      </c>
      <c r="P205" s="5">
        <v>65.1</v>
      </c>
      <c r="Q205">
        <v>49.9</v>
      </c>
      <c r="S205" s="48">
        <v>4.37</v>
      </c>
      <c r="T205" s="44">
        <v>190.748</v>
      </c>
      <c r="U205" s="44">
        <f t="shared" si="18"/>
        <v>237.45250000000001</v>
      </c>
      <c r="V205" s="48">
        <v>0.274</v>
      </c>
      <c r="W205" s="49">
        <v>2.22</v>
      </c>
      <c r="X205" s="49">
        <f t="shared" si="19"/>
        <v>2.22</v>
      </c>
      <c r="Y205" s="51">
        <v>10.727</v>
      </c>
      <c r="Z205" s="47">
        <v>1667.1075441485107</v>
      </c>
      <c r="AA205" s="5"/>
    </row>
    <row r="206" spans="1:27" ht="12.75">
      <c r="A206" s="1">
        <v>37046</v>
      </c>
      <c r="B206" s="42">
        <v>155</v>
      </c>
      <c r="C206" s="2">
        <v>0.716087937</v>
      </c>
      <c r="D206" s="56">
        <v>0.716087937</v>
      </c>
      <c r="E206" s="4">
        <v>1968</v>
      </c>
      <c r="F206" s="45">
        <v>0</v>
      </c>
      <c r="G206" s="63">
        <v>39.0752674</v>
      </c>
      <c r="H206" s="63">
        <v>-76.70770079</v>
      </c>
      <c r="I206" s="46">
        <v>874.7</v>
      </c>
      <c r="J206" s="5">
        <f t="shared" si="21"/>
        <v>829.2</v>
      </c>
      <c r="K206" s="6">
        <f t="shared" si="22"/>
        <v>1664.5842247807702</v>
      </c>
      <c r="L206" s="58">
        <f t="shared" si="24"/>
        <v>1691.0842247807702</v>
      </c>
      <c r="M206" s="58">
        <f t="shared" si="20"/>
        <v>1713.0842247807702</v>
      </c>
      <c r="N206" s="47">
        <f t="shared" si="23"/>
        <v>1702.0842247807702</v>
      </c>
      <c r="O206" s="5">
        <v>8.9</v>
      </c>
      <c r="P206" s="5">
        <v>63.9</v>
      </c>
      <c r="Q206">
        <v>52</v>
      </c>
      <c r="S206" s="48">
        <v>4.716</v>
      </c>
      <c r="T206" s="44">
        <v>346.93</v>
      </c>
      <c r="U206" s="44">
        <f t="shared" si="18"/>
        <v>323.75466666666665</v>
      </c>
      <c r="V206" s="48">
        <v>0.232</v>
      </c>
      <c r="W206" s="49">
        <v>1.11</v>
      </c>
      <c r="X206" s="49">
        <f t="shared" si="19"/>
        <v>2.035</v>
      </c>
      <c r="Y206" s="51">
        <v>10.726</v>
      </c>
      <c r="Z206" s="47">
        <v>1702.0842247807702</v>
      </c>
      <c r="AA206" s="5"/>
    </row>
    <row r="207" spans="1:27" ht="12.75">
      <c r="A207" s="1">
        <v>37046</v>
      </c>
      <c r="B207" s="42">
        <v>155</v>
      </c>
      <c r="C207" s="2">
        <v>0.71620369</v>
      </c>
      <c r="D207" s="56">
        <v>0.71620369</v>
      </c>
      <c r="E207" s="4">
        <v>1978</v>
      </c>
      <c r="F207" s="45">
        <v>0</v>
      </c>
      <c r="G207" s="63">
        <v>39.07997994</v>
      </c>
      <c r="H207" s="63">
        <v>-76.70551567</v>
      </c>
      <c r="I207" s="46">
        <v>870.8</v>
      </c>
      <c r="J207" s="5">
        <f t="shared" si="21"/>
        <v>825.3</v>
      </c>
      <c r="K207" s="6">
        <f t="shared" si="22"/>
        <v>1703.7325721163995</v>
      </c>
      <c r="L207" s="58">
        <f t="shared" si="24"/>
        <v>1730.2325721163995</v>
      </c>
      <c r="M207" s="58">
        <f t="shared" si="20"/>
        <v>1752.2325721163995</v>
      </c>
      <c r="N207" s="47">
        <f t="shared" si="23"/>
        <v>1741.2325721163995</v>
      </c>
      <c r="O207" s="5">
        <v>8.5</v>
      </c>
      <c r="P207" s="5">
        <v>62.7</v>
      </c>
      <c r="Q207">
        <v>50.3</v>
      </c>
      <c r="S207" s="48">
        <v>4.241</v>
      </c>
      <c r="T207" s="44">
        <v>83.232</v>
      </c>
      <c r="U207" s="44">
        <f t="shared" si="18"/>
        <v>287.5368333333334</v>
      </c>
      <c r="V207" s="48">
        <v>0.222</v>
      </c>
      <c r="W207" s="49">
        <v>1.11</v>
      </c>
      <c r="X207" s="49">
        <f t="shared" si="19"/>
        <v>1.8499999999999999</v>
      </c>
      <c r="Y207" s="51">
        <v>10.841</v>
      </c>
      <c r="Z207" s="47">
        <v>1741.2325721163995</v>
      </c>
      <c r="AA207" s="5"/>
    </row>
    <row r="208" spans="1:27" ht="12.75">
      <c r="A208" s="1">
        <v>37046</v>
      </c>
      <c r="B208" s="42">
        <v>155</v>
      </c>
      <c r="C208" s="2">
        <v>0.716319442</v>
      </c>
      <c r="D208" s="56">
        <v>0.716319442</v>
      </c>
      <c r="E208" s="4">
        <v>1988</v>
      </c>
      <c r="F208" s="45">
        <v>0</v>
      </c>
      <c r="G208" s="63">
        <v>39.08456313</v>
      </c>
      <c r="H208" s="63">
        <v>-76.70526762</v>
      </c>
      <c r="I208" s="46">
        <v>871.5</v>
      </c>
      <c r="J208" s="5">
        <f t="shared" si="21"/>
        <v>826</v>
      </c>
      <c r="K208" s="6">
        <f t="shared" si="22"/>
        <v>1696.6923416209318</v>
      </c>
      <c r="L208" s="58">
        <f t="shared" si="24"/>
        <v>1723.1923416209318</v>
      </c>
      <c r="M208" s="58">
        <f t="shared" si="20"/>
        <v>1745.1923416209318</v>
      </c>
      <c r="N208" s="47">
        <f t="shared" si="23"/>
        <v>1734.1923416209318</v>
      </c>
      <c r="O208" s="5">
        <v>7.7</v>
      </c>
      <c r="P208" s="5">
        <v>71.8</v>
      </c>
      <c r="Q208">
        <v>51.6</v>
      </c>
      <c r="S208" s="48">
        <v>4.816</v>
      </c>
      <c r="T208" s="44">
        <v>397.154</v>
      </c>
      <c r="U208" s="44">
        <f t="shared" si="18"/>
        <v>268.839</v>
      </c>
      <c r="V208" s="48">
        <v>0.253</v>
      </c>
      <c r="W208" s="49">
        <v>2.22</v>
      </c>
      <c r="X208" s="49">
        <f t="shared" si="19"/>
        <v>1.8500000000000003</v>
      </c>
      <c r="Y208" s="51">
        <v>10.731</v>
      </c>
      <c r="Z208" s="47">
        <v>1734.1923416209318</v>
      </c>
      <c r="AA208" s="5"/>
    </row>
    <row r="209" spans="1:27" ht="12.75">
      <c r="A209" s="1">
        <v>37046</v>
      </c>
      <c r="B209" s="42">
        <v>155</v>
      </c>
      <c r="C209" s="2">
        <v>0.716435194</v>
      </c>
      <c r="D209" s="56">
        <v>0.716435194</v>
      </c>
      <c r="E209" s="4">
        <v>1998</v>
      </c>
      <c r="F209" s="45">
        <v>0</v>
      </c>
      <c r="G209" s="63">
        <v>39.08904474</v>
      </c>
      <c r="H209" s="63">
        <v>-76.70635984</v>
      </c>
      <c r="I209" s="46">
        <v>870.5</v>
      </c>
      <c r="J209" s="5">
        <f t="shared" si="21"/>
        <v>825</v>
      </c>
      <c r="K209" s="6">
        <f t="shared" si="22"/>
        <v>1706.7516419086076</v>
      </c>
      <c r="L209" s="58">
        <f t="shared" si="24"/>
        <v>1733.2516419086076</v>
      </c>
      <c r="M209" s="58">
        <f t="shared" si="20"/>
        <v>1755.2516419086076</v>
      </c>
      <c r="N209" s="47">
        <f t="shared" si="23"/>
        <v>1744.2516419086076</v>
      </c>
      <c r="O209" s="5">
        <v>7.6</v>
      </c>
      <c r="P209" s="5">
        <v>74.5</v>
      </c>
      <c r="Q209">
        <v>50.6</v>
      </c>
      <c r="S209" s="48">
        <v>5.149</v>
      </c>
      <c r="T209" s="44">
        <v>553.456</v>
      </c>
      <c r="U209" s="44">
        <f t="shared" si="18"/>
        <v>337.661</v>
      </c>
      <c r="V209" s="48">
        <v>0.224</v>
      </c>
      <c r="W209" s="49">
        <v>1.11</v>
      </c>
      <c r="X209" s="49">
        <f t="shared" si="19"/>
        <v>1.665</v>
      </c>
      <c r="Y209" s="51">
        <v>11.205</v>
      </c>
      <c r="Z209" s="47">
        <v>1744.2516419086076</v>
      </c>
      <c r="AA209" s="5"/>
    </row>
    <row r="210" spans="1:27" ht="12.75">
      <c r="A210" s="1">
        <v>37046</v>
      </c>
      <c r="B210" s="42">
        <v>155</v>
      </c>
      <c r="C210" s="2">
        <v>0.716550946</v>
      </c>
      <c r="D210" s="56">
        <v>0.716550946</v>
      </c>
      <c r="E210" s="4">
        <v>2008</v>
      </c>
      <c r="F210" s="45">
        <v>0</v>
      </c>
      <c r="G210" s="63">
        <v>39.0934647</v>
      </c>
      <c r="H210" s="63">
        <v>-76.70898894</v>
      </c>
      <c r="I210" s="46">
        <v>868.5</v>
      </c>
      <c r="J210" s="5">
        <f t="shared" si="21"/>
        <v>823</v>
      </c>
      <c r="K210" s="6">
        <f t="shared" si="22"/>
        <v>1726.9068735802268</v>
      </c>
      <c r="L210" s="58">
        <f t="shared" si="24"/>
        <v>1753.4068735802268</v>
      </c>
      <c r="M210" s="58">
        <f t="shared" si="20"/>
        <v>1775.4068735802268</v>
      </c>
      <c r="N210" s="47">
        <f t="shared" si="23"/>
        <v>1764.4068735802268</v>
      </c>
      <c r="O210" s="5">
        <v>7.9</v>
      </c>
      <c r="P210" s="5">
        <v>72.6</v>
      </c>
      <c r="Q210">
        <v>53.4</v>
      </c>
      <c r="S210" s="48">
        <v>4.785</v>
      </c>
      <c r="T210" s="44">
        <v>394.639</v>
      </c>
      <c r="U210" s="44">
        <f t="shared" si="18"/>
        <v>327.6931666666667</v>
      </c>
      <c r="V210" s="48">
        <v>0.212</v>
      </c>
      <c r="W210" s="49">
        <v>1.11</v>
      </c>
      <c r="X210" s="49">
        <f t="shared" si="19"/>
        <v>1.4800000000000002</v>
      </c>
      <c r="Y210" s="51">
        <v>11.116</v>
      </c>
      <c r="Z210" s="47">
        <v>1764.4068735802268</v>
      </c>
      <c r="AA210" s="5"/>
    </row>
    <row r="211" spans="1:27" ht="12.75">
      <c r="A211" s="1">
        <v>37046</v>
      </c>
      <c r="B211" s="42">
        <v>155</v>
      </c>
      <c r="C211" s="2">
        <v>0.716666639</v>
      </c>
      <c r="D211" s="56">
        <v>0.716666639</v>
      </c>
      <c r="E211" s="4">
        <v>2018</v>
      </c>
      <c r="F211" s="45">
        <v>0</v>
      </c>
      <c r="G211" s="63">
        <v>39.09746834</v>
      </c>
      <c r="H211" s="63">
        <v>-76.71278163</v>
      </c>
      <c r="I211" s="46">
        <v>868.2</v>
      </c>
      <c r="J211" s="5">
        <f t="shared" si="21"/>
        <v>822.7</v>
      </c>
      <c r="K211" s="6">
        <f t="shared" si="22"/>
        <v>1729.9343821652587</v>
      </c>
      <c r="L211" s="58">
        <f t="shared" si="24"/>
        <v>1756.4343821652587</v>
      </c>
      <c r="M211" s="58">
        <f t="shared" si="20"/>
        <v>1778.4343821652587</v>
      </c>
      <c r="N211" s="47">
        <f t="shared" si="23"/>
        <v>1767.4343821652587</v>
      </c>
      <c r="O211" s="5">
        <v>9.3</v>
      </c>
      <c r="P211" s="5">
        <v>62.4</v>
      </c>
      <c r="Q211">
        <v>53.9</v>
      </c>
      <c r="S211" s="48">
        <v>4.814</v>
      </c>
      <c r="T211" s="44">
        <v>393.441</v>
      </c>
      <c r="U211" s="44">
        <f t="shared" si="18"/>
        <v>361.4753333333333</v>
      </c>
      <c r="V211" s="48">
        <v>0.194</v>
      </c>
      <c r="W211" s="49">
        <v>1.11</v>
      </c>
      <c r="X211" s="49">
        <f t="shared" si="19"/>
        <v>1.2950000000000002</v>
      </c>
      <c r="Y211" s="51">
        <v>11.041</v>
      </c>
      <c r="Z211" s="47">
        <v>1767.4343821652587</v>
      </c>
      <c r="AA211" s="5"/>
    </row>
    <row r="212" spans="1:27" ht="12.75">
      <c r="A212" s="1">
        <v>37046</v>
      </c>
      <c r="B212" s="42">
        <v>155</v>
      </c>
      <c r="C212" s="2">
        <v>0.716782391</v>
      </c>
      <c r="D212" s="56">
        <v>0.716782391</v>
      </c>
      <c r="E212" s="4">
        <v>2028</v>
      </c>
      <c r="F212" s="45">
        <v>0</v>
      </c>
      <c r="G212" s="63">
        <v>39.09926012</v>
      </c>
      <c r="H212" s="63">
        <v>-76.71868479</v>
      </c>
      <c r="I212" s="46">
        <v>869.4</v>
      </c>
      <c r="J212" s="5">
        <f t="shared" si="21"/>
        <v>823.9</v>
      </c>
      <c r="K212" s="6">
        <f t="shared" si="22"/>
        <v>1717.8309649290977</v>
      </c>
      <c r="L212" s="58">
        <f t="shared" si="24"/>
        <v>1744.3309649290977</v>
      </c>
      <c r="M212" s="58">
        <f t="shared" si="20"/>
        <v>1766.3309649290977</v>
      </c>
      <c r="N212" s="47">
        <f t="shared" si="23"/>
        <v>1755.3309649290977</v>
      </c>
      <c r="O212" s="5">
        <v>8.8</v>
      </c>
      <c r="P212" s="5">
        <v>64</v>
      </c>
      <c r="Q212">
        <v>56.4</v>
      </c>
      <c r="S212" s="48">
        <v>4.695</v>
      </c>
      <c r="T212" s="44">
        <v>339.863</v>
      </c>
      <c r="U212" s="44">
        <f t="shared" si="18"/>
        <v>360.29750000000007</v>
      </c>
      <c r="V212" s="48">
        <v>0.204</v>
      </c>
      <c r="W212" s="49">
        <v>1.11</v>
      </c>
      <c r="X212" s="49">
        <f t="shared" si="19"/>
        <v>1.2950000000000002</v>
      </c>
      <c r="Y212" s="51">
        <v>11.048</v>
      </c>
      <c r="Z212" s="47">
        <v>1755.3309649290977</v>
      </c>
      <c r="AA212" s="5"/>
    </row>
    <row r="213" spans="1:27" ht="12.75">
      <c r="A213" s="1">
        <v>37046</v>
      </c>
      <c r="B213" s="42">
        <v>155</v>
      </c>
      <c r="C213" s="2">
        <v>0.716898143</v>
      </c>
      <c r="D213" s="56">
        <v>0.716898143</v>
      </c>
      <c r="E213" s="4">
        <v>2038</v>
      </c>
      <c r="F213" s="45">
        <v>0</v>
      </c>
      <c r="G213" s="63">
        <v>39.09797863</v>
      </c>
      <c r="H213" s="63">
        <v>-76.72551355</v>
      </c>
      <c r="I213" s="46">
        <v>866.7</v>
      </c>
      <c r="J213" s="5">
        <f t="shared" si="21"/>
        <v>821.2</v>
      </c>
      <c r="K213" s="6">
        <f t="shared" si="22"/>
        <v>1745.0885040886112</v>
      </c>
      <c r="L213" s="58">
        <f t="shared" si="24"/>
        <v>1771.5885040886112</v>
      </c>
      <c r="M213" s="58">
        <f t="shared" si="20"/>
        <v>1793.5885040886112</v>
      </c>
      <c r="N213" s="47">
        <f t="shared" si="23"/>
        <v>1782.5885040886112</v>
      </c>
      <c r="O213" s="5">
        <v>9.6</v>
      </c>
      <c r="P213" s="5">
        <v>59.8</v>
      </c>
      <c r="Q213">
        <v>57.1</v>
      </c>
      <c r="S213" s="48">
        <v>4.52</v>
      </c>
      <c r="T213" s="44">
        <v>233.665</v>
      </c>
      <c r="U213" s="44">
        <f t="shared" si="18"/>
        <v>385.36966666666666</v>
      </c>
      <c r="V213" s="48">
        <v>0.176</v>
      </c>
      <c r="W213" s="49">
        <v>1.11</v>
      </c>
      <c r="X213" s="49">
        <f t="shared" si="19"/>
        <v>1.2950000000000002</v>
      </c>
      <c r="Y213" s="51">
        <v>10.721</v>
      </c>
      <c r="Z213" s="47">
        <v>1782.5885040886112</v>
      </c>
      <c r="AA213" s="5"/>
    </row>
    <row r="214" spans="1:27" ht="12.75">
      <c r="A214" s="1">
        <v>37046</v>
      </c>
      <c r="B214" s="42">
        <v>155</v>
      </c>
      <c r="C214" s="2">
        <v>0.717013896</v>
      </c>
      <c r="D214" s="56">
        <v>0.717013896</v>
      </c>
      <c r="E214" s="4">
        <v>2048</v>
      </c>
      <c r="F214" s="45">
        <v>0</v>
      </c>
      <c r="G214" s="63">
        <v>39.09397315</v>
      </c>
      <c r="H214" s="63">
        <v>-76.73141424</v>
      </c>
      <c r="I214" s="46">
        <v>864</v>
      </c>
      <c r="J214" s="5">
        <f t="shared" si="21"/>
        <v>818.5</v>
      </c>
      <c r="K214" s="6">
        <f t="shared" si="22"/>
        <v>1772.4358102647093</v>
      </c>
      <c r="L214" s="58">
        <f t="shared" si="24"/>
        <v>1798.9358102647093</v>
      </c>
      <c r="M214" s="58">
        <f t="shared" si="20"/>
        <v>1820.9358102647093</v>
      </c>
      <c r="N214" s="47">
        <f t="shared" si="23"/>
        <v>1809.9358102647093</v>
      </c>
      <c r="O214" s="5">
        <v>9.3</v>
      </c>
      <c r="P214" s="5">
        <v>58.2</v>
      </c>
      <c r="Q214">
        <v>60.4</v>
      </c>
      <c r="S214" s="48">
        <v>4.597</v>
      </c>
      <c r="T214" s="44">
        <v>284.847</v>
      </c>
      <c r="U214" s="44">
        <f t="shared" si="18"/>
        <v>366.65183333333334</v>
      </c>
      <c r="V214" s="48">
        <v>0.184</v>
      </c>
      <c r="W214" s="49">
        <v>1.11</v>
      </c>
      <c r="X214" s="49">
        <f t="shared" si="19"/>
        <v>1.11</v>
      </c>
      <c r="Y214" s="51">
        <v>10.731</v>
      </c>
      <c r="Z214" s="47">
        <v>1809.9358102647093</v>
      </c>
      <c r="AA214" s="5"/>
    </row>
    <row r="215" spans="1:27" ht="12.75">
      <c r="A215" s="1">
        <v>37046</v>
      </c>
      <c r="B215" s="42">
        <v>155</v>
      </c>
      <c r="C215" s="2">
        <v>0.717129648</v>
      </c>
      <c r="D215" s="56">
        <v>0.717129648</v>
      </c>
      <c r="E215" s="4">
        <v>2058</v>
      </c>
      <c r="F215" s="45">
        <v>0</v>
      </c>
      <c r="G215" s="63">
        <v>39.08788649</v>
      </c>
      <c r="H215" s="63">
        <v>-76.73379881</v>
      </c>
      <c r="I215" s="46">
        <v>864.1</v>
      </c>
      <c r="J215" s="5">
        <f t="shared" si="21"/>
        <v>818.6</v>
      </c>
      <c r="K215" s="6">
        <f t="shared" si="22"/>
        <v>1771.421339385431</v>
      </c>
      <c r="L215" s="58">
        <f t="shared" si="24"/>
        <v>1797.921339385431</v>
      </c>
      <c r="M215" s="58">
        <f t="shared" si="20"/>
        <v>1819.921339385431</v>
      </c>
      <c r="N215" s="47">
        <f t="shared" si="23"/>
        <v>1808.921339385431</v>
      </c>
      <c r="O215" s="5">
        <v>8.7</v>
      </c>
      <c r="P215" s="5">
        <v>62.1</v>
      </c>
      <c r="Q215">
        <v>58.9</v>
      </c>
      <c r="S215" s="48">
        <v>4.928</v>
      </c>
      <c r="T215" s="44">
        <v>441.149</v>
      </c>
      <c r="U215" s="44">
        <f t="shared" si="18"/>
        <v>347.93399999999997</v>
      </c>
      <c r="V215" s="48">
        <v>0.173</v>
      </c>
      <c r="W215" s="49">
        <v>1.11</v>
      </c>
      <c r="X215" s="49">
        <f t="shared" si="19"/>
        <v>1.11</v>
      </c>
      <c r="Y215" s="51">
        <v>11.079</v>
      </c>
      <c r="Z215" s="47">
        <v>1808.921339385431</v>
      </c>
      <c r="AA215" s="5"/>
    </row>
    <row r="216" spans="1:27" ht="12.75">
      <c r="A216" s="1">
        <v>37046</v>
      </c>
      <c r="B216" s="42">
        <v>155</v>
      </c>
      <c r="C216" s="2">
        <v>0.7172454</v>
      </c>
      <c r="D216" s="56">
        <v>0.7172454</v>
      </c>
      <c r="E216" s="4">
        <v>2068</v>
      </c>
      <c r="F216" s="45">
        <v>0</v>
      </c>
      <c r="G216" s="63">
        <v>39.08136759</v>
      </c>
      <c r="H216" s="63">
        <v>-76.73163737</v>
      </c>
      <c r="I216" s="46">
        <v>862.7</v>
      </c>
      <c r="J216" s="5">
        <f t="shared" si="21"/>
        <v>817.2</v>
      </c>
      <c r="K216" s="6">
        <f t="shared" si="22"/>
        <v>1785.6352222064234</v>
      </c>
      <c r="L216" s="58">
        <f t="shared" si="24"/>
        <v>1812.1352222064234</v>
      </c>
      <c r="M216" s="58">
        <f t="shared" si="20"/>
        <v>1834.1352222064234</v>
      </c>
      <c r="N216" s="47">
        <f t="shared" si="23"/>
        <v>1823.1352222064234</v>
      </c>
      <c r="O216" s="5">
        <v>7.8</v>
      </c>
      <c r="P216" s="5">
        <v>72.5</v>
      </c>
      <c r="Q216">
        <v>57.4</v>
      </c>
      <c r="S216" s="48">
        <v>3.856</v>
      </c>
      <c r="T216" s="44">
        <v>-84.929</v>
      </c>
      <c r="U216" s="44">
        <f t="shared" si="18"/>
        <v>268.0059999999999</v>
      </c>
      <c r="V216" s="48">
        <v>0.154</v>
      </c>
      <c r="W216" s="49">
        <v>1.11</v>
      </c>
      <c r="X216" s="49">
        <f t="shared" si="19"/>
        <v>1.11</v>
      </c>
      <c r="Y216" s="51">
        <v>10.735</v>
      </c>
      <c r="Z216" s="47">
        <v>1823.1352222064234</v>
      </c>
      <c r="AA216" s="5"/>
    </row>
    <row r="217" spans="1:27" ht="12.75">
      <c r="A217" s="1">
        <v>37046</v>
      </c>
      <c r="B217" s="42">
        <v>155</v>
      </c>
      <c r="C217" s="2">
        <v>0.717361093</v>
      </c>
      <c r="D217" s="56">
        <v>0.717361093</v>
      </c>
      <c r="E217" s="4">
        <v>2078</v>
      </c>
      <c r="F217" s="45">
        <v>0</v>
      </c>
      <c r="G217" s="63">
        <v>39.07601454</v>
      </c>
      <c r="H217" s="63">
        <v>-76.72559198</v>
      </c>
      <c r="I217" s="46">
        <v>863</v>
      </c>
      <c r="J217" s="5">
        <f t="shared" si="21"/>
        <v>817.5</v>
      </c>
      <c r="K217" s="6">
        <f t="shared" si="22"/>
        <v>1782.587341323612</v>
      </c>
      <c r="L217" s="58">
        <f t="shared" si="24"/>
        <v>1809.087341323612</v>
      </c>
      <c r="M217" s="58">
        <f t="shared" si="20"/>
        <v>1831.087341323612</v>
      </c>
      <c r="N217" s="47">
        <f t="shared" si="23"/>
        <v>1820.087341323612</v>
      </c>
      <c r="O217" s="5">
        <v>8.7</v>
      </c>
      <c r="P217" s="5">
        <v>68.3</v>
      </c>
      <c r="Q217">
        <v>55</v>
      </c>
      <c r="S217" s="48">
        <v>5.149</v>
      </c>
      <c r="T217" s="44">
        <v>543.873</v>
      </c>
      <c r="U217" s="44">
        <f t="shared" si="18"/>
        <v>293.078</v>
      </c>
      <c r="V217" s="48">
        <v>0.174</v>
      </c>
      <c r="W217" s="49">
        <v>1.11</v>
      </c>
      <c r="X217" s="49">
        <f t="shared" si="19"/>
        <v>1.11</v>
      </c>
      <c r="Y217" s="51">
        <v>10.735</v>
      </c>
      <c r="Z217" s="47">
        <v>1820.087341323612</v>
      </c>
      <c r="AA217" s="5"/>
    </row>
    <row r="218" spans="1:27" ht="12.75">
      <c r="A218" s="1">
        <v>37046</v>
      </c>
      <c r="B218" s="42">
        <v>155</v>
      </c>
      <c r="C218" s="2">
        <v>0.717476845</v>
      </c>
      <c r="D218" s="56">
        <v>0.717476845</v>
      </c>
      <c r="E218" s="4">
        <v>2088</v>
      </c>
      <c r="F218" s="45">
        <v>0</v>
      </c>
      <c r="G218" s="63">
        <v>39.07316316</v>
      </c>
      <c r="H218" s="63">
        <v>-76.71684285</v>
      </c>
      <c r="I218" s="46">
        <v>863.2</v>
      </c>
      <c r="J218" s="5">
        <f t="shared" si="21"/>
        <v>817.7</v>
      </c>
      <c r="K218" s="6">
        <f t="shared" si="22"/>
        <v>1780.5560420541865</v>
      </c>
      <c r="L218" s="58">
        <f t="shared" si="24"/>
        <v>1807.0560420541865</v>
      </c>
      <c r="M218" s="58">
        <f t="shared" si="20"/>
        <v>1829.0560420541865</v>
      </c>
      <c r="N218" s="47">
        <f t="shared" si="23"/>
        <v>1818.0560420541865</v>
      </c>
      <c r="O218" s="5">
        <v>9.4</v>
      </c>
      <c r="P218" s="5">
        <v>61.8</v>
      </c>
      <c r="Q218">
        <v>55.6</v>
      </c>
      <c r="S218" s="48">
        <v>4.133</v>
      </c>
      <c r="T218" s="44">
        <v>17.556</v>
      </c>
      <c r="U218" s="44">
        <f t="shared" si="18"/>
        <v>239.3601666666667</v>
      </c>
      <c r="V218" s="48">
        <v>0.194</v>
      </c>
      <c r="W218" s="49">
        <v>1.11</v>
      </c>
      <c r="X218" s="49">
        <f t="shared" si="19"/>
        <v>1.11</v>
      </c>
      <c r="Y218" s="51">
        <v>10.736</v>
      </c>
      <c r="Z218" s="47">
        <v>1818.0560420541865</v>
      </c>
      <c r="AA218" s="5"/>
    </row>
    <row r="219" spans="1:27" ht="12.75">
      <c r="A219" s="1">
        <v>37046</v>
      </c>
      <c r="B219" s="42">
        <v>155</v>
      </c>
      <c r="C219" s="2">
        <v>0.717592597</v>
      </c>
      <c r="D219" s="56">
        <v>0.717592597</v>
      </c>
      <c r="E219" s="4">
        <v>2098</v>
      </c>
      <c r="F219" s="45">
        <v>0</v>
      </c>
      <c r="G219" s="63">
        <v>39.07321328</v>
      </c>
      <c r="H219" s="63">
        <v>-76.70749954</v>
      </c>
      <c r="I219" s="46">
        <v>863.2</v>
      </c>
      <c r="J219" s="5">
        <f t="shared" si="21"/>
        <v>817.7</v>
      </c>
      <c r="K219" s="6">
        <f t="shared" si="22"/>
        <v>1780.5560420541865</v>
      </c>
      <c r="L219" s="58">
        <f t="shared" si="24"/>
        <v>1807.0560420541865</v>
      </c>
      <c r="M219" s="58">
        <f t="shared" si="20"/>
        <v>1829.0560420541865</v>
      </c>
      <c r="N219" s="47">
        <f t="shared" si="23"/>
        <v>1818.0560420541865</v>
      </c>
      <c r="O219" s="5">
        <v>9.5</v>
      </c>
      <c r="P219" s="5">
        <v>58.5</v>
      </c>
      <c r="Q219">
        <v>52.1</v>
      </c>
      <c r="S219" s="48">
        <v>4.46</v>
      </c>
      <c r="T219" s="44">
        <v>226.358</v>
      </c>
      <c r="U219" s="44">
        <f t="shared" si="18"/>
        <v>238.14233333333334</v>
      </c>
      <c r="V219" s="48">
        <v>0.214</v>
      </c>
      <c r="W219" s="49">
        <v>1.11</v>
      </c>
      <c r="X219" s="49">
        <f t="shared" si="19"/>
        <v>1.11</v>
      </c>
      <c r="Y219" s="51">
        <v>10.735</v>
      </c>
      <c r="Z219" s="47">
        <v>1818.0560420541865</v>
      </c>
      <c r="AA219" s="5"/>
    </row>
    <row r="220" spans="1:27" ht="12.75">
      <c r="A220" s="1">
        <v>37046</v>
      </c>
      <c r="B220" s="42">
        <v>155</v>
      </c>
      <c r="C220" s="2">
        <v>0.717708349</v>
      </c>
      <c r="D220" s="56">
        <v>0.717708349</v>
      </c>
      <c r="E220" s="4">
        <v>2108</v>
      </c>
      <c r="F220" s="45">
        <v>0</v>
      </c>
      <c r="G220" s="63">
        <v>39.07620293</v>
      </c>
      <c r="H220" s="63">
        <v>-76.69953628</v>
      </c>
      <c r="I220" s="46">
        <v>860.9</v>
      </c>
      <c r="J220" s="5">
        <f t="shared" si="21"/>
        <v>815.4</v>
      </c>
      <c r="K220" s="6">
        <f t="shared" si="22"/>
        <v>1803.9460375023957</v>
      </c>
      <c r="L220" s="58">
        <f t="shared" si="24"/>
        <v>1830.4460375023957</v>
      </c>
      <c r="M220" s="58">
        <f t="shared" si="20"/>
        <v>1852.4460375023957</v>
      </c>
      <c r="N220" s="47">
        <f t="shared" si="23"/>
        <v>1841.4460375023957</v>
      </c>
      <c r="O220" s="5">
        <v>9.1</v>
      </c>
      <c r="P220" s="5">
        <v>57</v>
      </c>
      <c r="Q220">
        <v>59</v>
      </c>
      <c r="S220" s="48">
        <v>5.069</v>
      </c>
      <c r="T220" s="44">
        <v>540.28</v>
      </c>
      <c r="U220" s="44">
        <f aca="true" t="shared" si="25" ref="U220:U248">AVERAGE(T215:T220)</f>
        <v>280.7145</v>
      </c>
      <c r="V220" s="48">
        <v>0.182</v>
      </c>
      <c r="W220" s="49">
        <v>1.11</v>
      </c>
      <c r="X220" s="49">
        <f t="shared" si="19"/>
        <v>1.11</v>
      </c>
      <c r="Y220" s="51">
        <v>10.723</v>
      </c>
      <c r="Z220" s="47">
        <v>1841.4460375023957</v>
      </c>
      <c r="AA220" s="5"/>
    </row>
    <row r="221" spans="1:27" ht="12.75">
      <c r="A221" s="1">
        <v>37046</v>
      </c>
      <c r="B221" s="42">
        <v>155</v>
      </c>
      <c r="C221" s="2">
        <v>0.717824101</v>
      </c>
      <c r="D221" s="56">
        <v>0.717824101</v>
      </c>
      <c r="E221" s="4">
        <v>2118</v>
      </c>
      <c r="F221" s="45">
        <v>0</v>
      </c>
      <c r="G221" s="63">
        <v>39.08109268</v>
      </c>
      <c r="H221" s="63">
        <v>-76.69385352</v>
      </c>
      <c r="I221" s="46">
        <v>858.1</v>
      </c>
      <c r="J221" s="5">
        <f t="shared" si="21"/>
        <v>812.6</v>
      </c>
      <c r="K221" s="6">
        <f t="shared" si="22"/>
        <v>1832.5100261604657</v>
      </c>
      <c r="L221" s="58">
        <f t="shared" si="24"/>
        <v>1859.0100261604657</v>
      </c>
      <c r="M221" s="58">
        <f t="shared" si="20"/>
        <v>1881.0100261604657</v>
      </c>
      <c r="N221" s="47">
        <f t="shared" si="23"/>
        <v>1870.0100261604657</v>
      </c>
      <c r="O221" s="5">
        <v>8</v>
      </c>
      <c r="P221" s="5">
        <v>58.4</v>
      </c>
      <c r="Q221">
        <v>58.1</v>
      </c>
      <c r="S221" s="48">
        <v>4.309</v>
      </c>
      <c r="T221" s="44">
        <v>119.082</v>
      </c>
      <c r="U221" s="44">
        <f t="shared" si="25"/>
        <v>227.03666666666663</v>
      </c>
      <c r="V221" s="48">
        <v>0.148</v>
      </c>
      <c r="W221" s="49">
        <v>0</v>
      </c>
      <c r="X221" s="49">
        <f t="shared" si="19"/>
        <v>0.9250000000000002</v>
      </c>
      <c r="Y221" s="51">
        <v>11.216</v>
      </c>
      <c r="Z221" s="47">
        <v>1870.0100261604657</v>
      </c>
      <c r="AA221" s="5"/>
    </row>
    <row r="222" spans="1:27" ht="12.75">
      <c r="A222" s="1">
        <v>37046</v>
      </c>
      <c r="B222" s="42">
        <v>155</v>
      </c>
      <c r="C222" s="2">
        <v>0.717939794</v>
      </c>
      <c r="D222" s="56">
        <v>0.717939794</v>
      </c>
      <c r="E222" s="4">
        <v>2128</v>
      </c>
      <c r="F222" s="45">
        <v>0</v>
      </c>
      <c r="G222" s="63">
        <v>39.08689567</v>
      </c>
      <c r="H222" s="63">
        <v>-76.69206735</v>
      </c>
      <c r="I222" s="46">
        <v>856.4</v>
      </c>
      <c r="J222" s="5">
        <f t="shared" si="21"/>
        <v>810.9</v>
      </c>
      <c r="K222" s="6">
        <f t="shared" si="22"/>
        <v>1849.9005065939507</v>
      </c>
      <c r="L222" s="58">
        <f t="shared" si="24"/>
        <v>1876.4005065939507</v>
      </c>
      <c r="M222" s="58">
        <f t="shared" si="20"/>
        <v>1898.4005065939507</v>
      </c>
      <c r="N222" s="47">
        <f t="shared" si="23"/>
        <v>1887.4005065939507</v>
      </c>
      <c r="O222" s="5">
        <v>7.4</v>
      </c>
      <c r="P222" s="5">
        <v>62.4</v>
      </c>
      <c r="Q222">
        <v>58.9</v>
      </c>
      <c r="S222" s="48">
        <v>4.692</v>
      </c>
      <c r="T222" s="44">
        <v>327.764</v>
      </c>
      <c r="U222" s="44">
        <f t="shared" si="25"/>
        <v>295.8188333333333</v>
      </c>
      <c r="V222" s="48">
        <v>0.153</v>
      </c>
      <c r="W222" s="49">
        <v>1.11</v>
      </c>
      <c r="X222" s="49">
        <f t="shared" si="19"/>
        <v>0.9250000000000002</v>
      </c>
      <c r="Y222" s="51">
        <v>10.756</v>
      </c>
      <c r="Z222" s="47">
        <v>1887.4005065939507</v>
      </c>
      <c r="AA222" s="5"/>
    </row>
    <row r="223" spans="1:27" ht="12.75">
      <c r="A223" s="1">
        <v>37046</v>
      </c>
      <c r="B223" s="42">
        <v>155</v>
      </c>
      <c r="C223" s="2">
        <v>0.718055546</v>
      </c>
      <c r="D223" s="56">
        <v>0.718055546</v>
      </c>
      <c r="E223" s="4">
        <v>2138</v>
      </c>
      <c r="F223" s="45">
        <v>0</v>
      </c>
      <c r="G223" s="63">
        <v>39.09228198</v>
      </c>
      <c r="H223" s="63">
        <v>-76.6928399</v>
      </c>
      <c r="I223" s="46">
        <v>854.8</v>
      </c>
      <c r="J223" s="5">
        <f t="shared" si="21"/>
        <v>809.3</v>
      </c>
      <c r="K223" s="6">
        <f t="shared" si="22"/>
        <v>1866.3013540377638</v>
      </c>
      <c r="L223" s="58">
        <f t="shared" si="24"/>
        <v>1892.8013540377638</v>
      </c>
      <c r="M223" s="58">
        <f t="shared" si="20"/>
        <v>1914.8013540377638</v>
      </c>
      <c r="N223" s="47">
        <f t="shared" si="23"/>
        <v>1903.8013540377638</v>
      </c>
      <c r="O223" s="5">
        <v>7.5</v>
      </c>
      <c r="P223" s="5">
        <v>61.4</v>
      </c>
      <c r="Q223">
        <v>55.6</v>
      </c>
      <c r="S223" s="48">
        <v>4.637</v>
      </c>
      <c r="T223" s="44">
        <v>274.066</v>
      </c>
      <c r="U223" s="44">
        <f t="shared" si="25"/>
        <v>250.851</v>
      </c>
      <c r="V223" s="48">
        <v>0.144</v>
      </c>
      <c r="W223" s="49">
        <v>0</v>
      </c>
      <c r="X223" s="49">
        <f t="shared" si="19"/>
        <v>0.7400000000000001</v>
      </c>
      <c r="Y223" s="51">
        <v>10.763</v>
      </c>
      <c r="Z223" s="47">
        <v>1903.8013540377638</v>
      </c>
      <c r="AA223" s="5"/>
    </row>
    <row r="224" spans="1:27" ht="12.75">
      <c r="A224" s="1">
        <v>37046</v>
      </c>
      <c r="B224" s="42">
        <v>155</v>
      </c>
      <c r="C224" s="2">
        <v>0.718171299</v>
      </c>
      <c r="D224" s="56">
        <v>0.718171299</v>
      </c>
      <c r="E224" s="4">
        <v>2148</v>
      </c>
      <c r="F224" s="45">
        <v>0</v>
      </c>
      <c r="G224" s="63">
        <v>39.09692818</v>
      </c>
      <c r="H224" s="63">
        <v>-76.69528899</v>
      </c>
      <c r="I224" s="46">
        <v>853.9</v>
      </c>
      <c r="J224" s="5">
        <f t="shared" si="21"/>
        <v>808.4</v>
      </c>
      <c r="K224" s="6">
        <f t="shared" si="22"/>
        <v>1875.541085762895</v>
      </c>
      <c r="L224" s="58">
        <f t="shared" si="24"/>
        <v>1902.041085762895</v>
      </c>
      <c r="M224" s="58">
        <f t="shared" si="20"/>
        <v>1924.041085762895</v>
      </c>
      <c r="N224" s="47">
        <f t="shared" si="23"/>
        <v>1913.041085762895</v>
      </c>
      <c r="O224" s="5">
        <v>6.9</v>
      </c>
      <c r="P224" s="5">
        <v>63.9</v>
      </c>
      <c r="Q224">
        <v>55.6</v>
      </c>
      <c r="S224" s="48">
        <v>4.576</v>
      </c>
      <c r="T224" s="44">
        <v>272.988</v>
      </c>
      <c r="U224" s="44">
        <f t="shared" si="25"/>
        <v>293.423</v>
      </c>
      <c r="V224" s="48">
        <v>0.175</v>
      </c>
      <c r="W224" s="49">
        <v>1.11</v>
      </c>
      <c r="X224" s="49">
        <f t="shared" si="19"/>
        <v>0.7400000000000001</v>
      </c>
      <c r="Y224" s="51">
        <v>11.053</v>
      </c>
      <c r="Z224" s="47">
        <v>1913.041085762895</v>
      </c>
      <c r="AA224" s="5"/>
    </row>
    <row r="225" spans="1:27" ht="12.75">
      <c r="A225" s="1">
        <v>37046</v>
      </c>
      <c r="B225" s="42">
        <v>155</v>
      </c>
      <c r="C225" s="2">
        <v>0.718287051</v>
      </c>
      <c r="D225" s="56">
        <v>0.718287051</v>
      </c>
      <c r="E225" s="4">
        <v>2158</v>
      </c>
      <c r="F225" s="45">
        <v>0</v>
      </c>
      <c r="G225" s="63">
        <v>39.10044089</v>
      </c>
      <c r="H225" s="63">
        <v>-76.69948712</v>
      </c>
      <c r="I225" s="46">
        <v>851.5</v>
      </c>
      <c r="J225" s="5">
        <f t="shared" si="21"/>
        <v>806</v>
      </c>
      <c r="K225" s="6">
        <f t="shared" si="22"/>
        <v>1900.230751241677</v>
      </c>
      <c r="L225" s="58">
        <f t="shared" si="24"/>
        <v>1926.730751241677</v>
      </c>
      <c r="M225" s="58">
        <f t="shared" si="20"/>
        <v>1948.730751241677</v>
      </c>
      <c r="N225" s="47">
        <f t="shared" si="23"/>
        <v>1937.730751241677</v>
      </c>
      <c r="O225" s="5">
        <v>7.7</v>
      </c>
      <c r="P225" s="5">
        <v>61.2</v>
      </c>
      <c r="Q225">
        <v>54.5</v>
      </c>
      <c r="S225" s="48">
        <v>4.271</v>
      </c>
      <c r="T225" s="44">
        <v>114.29</v>
      </c>
      <c r="U225" s="44">
        <f t="shared" si="25"/>
        <v>274.745</v>
      </c>
      <c r="V225" s="48">
        <v>0.154</v>
      </c>
      <c r="W225" s="49">
        <v>1.11</v>
      </c>
      <c r="X225" s="49">
        <f t="shared" si="19"/>
        <v>0.7400000000000001</v>
      </c>
      <c r="Y225" s="51">
        <v>11.056</v>
      </c>
      <c r="Z225" s="47">
        <v>1937.730751241677</v>
      </c>
      <c r="AA225" s="5"/>
    </row>
    <row r="226" spans="1:27" ht="12.75">
      <c r="A226" s="1">
        <v>37046</v>
      </c>
      <c r="B226" s="42">
        <v>155</v>
      </c>
      <c r="C226" s="2">
        <v>0.718402803</v>
      </c>
      <c r="D226" s="56">
        <v>0.718402803</v>
      </c>
      <c r="E226" s="4">
        <v>2168</v>
      </c>
      <c r="F226" s="45">
        <v>0</v>
      </c>
      <c r="G226" s="63">
        <v>39.10217353</v>
      </c>
      <c r="H226" s="63">
        <v>-76.7050931</v>
      </c>
      <c r="I226" s="46">
        <v>847.2</v>
      </c>
      <c r="J226" s="5">
        <f t="shared" si="21"/>
        <v>801.7</v>
      </c>
      <c r="K226" s="6">
        <f t="shared" si="22"/>
        <v>1944.6508246943267</v>
      </c>
      <c r="L226" s="58">
        <f t="shared" si="24"/>
        <v>1971.1508246943267</v>
      </c>
      <c r="M226" s="58">
        <f t="shared" si="20"/>
        <v>1993.1508246943267</v>
      </c>
      <c r="N226" s="47">
        <f t="shared" si="23"/>
        <v>1982.1508246943267</v>
      </c>
      <c r="O226" s="5">
        <v>7.9</v>
      </c>
      <c r="P226" s="5">
        <v>60.7</v>
      </c>
      <c r="Q226">
        <v>57.4</v>
      </c>
      <c r="S226" s="48">
        <v>4.909</v>
      </c>
      <c r="T226" s="44">
        <v>427.973</v>
      </c>
      <c r="U226" s="44">
        <f t="shared" si="25"/>
        <v>256.0271666666667</v>
      </c>
      <c r="V226" s="48">
        <v>0.143</v>
      </c>
      <c r="W226" s="49">
        <v>0</v>
      </c>
      <c r="X226" s="49">
        <f t="shared" si="19"/>
        <v>0.555</v>
      </c>
      <c r="Y226" s="51">
        <v>11.066</v>
      </c>
      <c r="Z226" s="47">
        <v>1982.1508246943267</v>
      </c>
      <c r="AA226" s="5"/>
    </row>
    <row r="227" spans="1:27" ht="12.75">
      <c r="A227" s="1">
        <v>37046</v>
      </c>
      <c r="B227" s="42">
        <v>155</v>
      </c>
      <c r="C227" s="2">
        <v>0.718518496</v>
      </c>
      <c r="D227" s="56">
        <v>0.718518496</v>
      </c>
      <c r="E227" s="4">
        <v>2178</v>
      </c>
      <c r="F227" s="45">
        <v>0</v>
      </c>
      <c r="G227" s="63">
        <v>39.10170867</v>
      </c>
      <c r="H227" s="63">
        <v>-76.71092629</v>
      </c>
      <c r="I227" s="46">
        <v>844.4</v>
      </c>
      <c r="J227" s="5">
        <f t="shared" si="21"/>
        <v>798.9</v>
      </c>
      <c r="K227" s="6">
        <f t="shared" si="22"/>
        <v>1973.7037892817484</v>
      </c>
      <c r="L227" s="58">
        <f t="shared" si="24"/>
        <v>2000.2037892817484</v>
      </c>
      <c r="M227" s="58">
        <f t="shared" si="20"/>
        <v>2022.2037892817484</v>
      </c>
      <c r="N227" s="47">
        <f t="shared" si="23"/>
        <v>2011.2037892817484</v>
      </c>
      <c r="O227" s="5">
        <v>8.1</v>
      </c>
      <c r="P227" s="5">
        <v>60.5</v>
      </c>
      <c r="Q227">
        <v>53.6</v>
      </c>
      <c r="S227" s="48">
        <v>4.392</v>
      </c>
      <c r="T227" s="44">
        <v>164.395</v>
      </c>
      <c r="U227" s="44">
        <f t="shared" si="25"/>
        <v>263.5793333333333</v>
      </c>
      <c r="V227" s="48">
        <v>0.165</v>
      </c>
      <c r="W227" s="49">
        <v>1.11</v>
      </c>
      <c r="X227" s="49">
        <f t="shared" si="19"/>
        <v>0.7400000000000001</v>
      </c>
      <c r="Y227" s="51">
        <v>11</v>
      </c>
      <c r="Z227" s="47">
        <v>2011.2037892817484</v>
      </c>
      <c r="AA227" s="5"/>
    </row>
    <row r="228" spans="1:27" ht="12.75">
      <c r="A228" s="1">
        <v>37046</v>
      </c>
      <c r="B228" s="42">
        <v>155</v>
      </c>
      <c r="C228" s="2">
        <v>0.718634248</v>
      </c>
      <c r="D228" s="56">
        <v>0.718634248</v>
      </c>
      <c r="E228" s="4">
        <v>2188</v>
      </c>
      <c r="F228" s="45">
        <v>0</v>
      </c>
      <c r="G228" s="63">
        <v>39.09876957</v>
      </c>
      <c r="H228" s="63">
        <v>-76.71600441</v>
      </c>
      <c r="I228" s="46">
        <v>841.2</v>
      </c>
      <c r="J228" s="5">
        <f t="shared" si="21"/>
        <v>795.7</v>
      </c>
      <c r="K228" s="6">
        <f t="shared" si="22"/>
        <v>2007.0321224826125</v>
      </c>
      <c r="L228" s="58">
        <f t="shared" si="24"/>
        <v>2033.5321224826125</v>
      </c>
      <c r="M228" s="58">
        <f t="shared" si="20"/>
        <v>2055.5321224826125</v>
      </c>
      <c r="N228" s="47">
        <f t="shared" si="23"/>
        <v>2044.5321224826125</v>
      </c>
      <c r="O228" s="5">
        <v>7.9</v>
      </c>
      <c r="P228" s="5">
        <v>59.8</v>
      </c>
      <c r="Q228">
        <v>53.6</v>
      </c>
      <c r="S228" s="48">
        <v>4.806</v>
      </c>
      <c r="T228" s="44">
        <v>373.197</v>
      </c>
      <c r="U228" s="44">
        <f t="shared" si="25"/>
        <v>271.1515</v>
      </c>
      <c r="V228" s="48">
        <v>0.134</v>
      </c>
      <c r="W228" s="49">
        <v>0</v>
      </c>
      <c r="X228" s="49">
        <f t="shared" si="19"/>
        <v>0.555</v>
      </c>
      <c r="Y228" s="51">
        <v>10.875</v>
      </c>
      <c r="Z228" s="47">
        <v>2044.5321224826125</v>
      </c>
      <c r="AA228" s="5"/>
    </row>
    <row r="229" spans="1:27" ht="12.75">
      <c r="A229" s="1">
        <v>37046</v>
      </c>
      <c r="B229" s="42">
        <v>155</v>
      </c>
      <c r="C229" s="2">
        <v>0.71875</v>
      </c>
      <c r="D229" s="56">
        <v>0.71875</v>
      </c>
      <c r="E229" s="4">
        <v>2198</v>
      </c>
      <c r="F229" s="45">
        <v>0</v>
      </c>
      <c r="G229" s="63">
        <v>39.09413961</v>
      </c>
      <c r="H229" s="63">
        <v>-76.71956353</v>
      </c>
      <c r="I229" s="46">
        <v>838.3</v>
      </c>
      <c r="J229" s="5">
        <f t="shared" si="21"/>
        <v>792.8</v>
      </c>
      <c r="K229" s="6">
        <f t="shared" si="22"/>
        <v>2037.351903071227</v>
      </c>
      <c r="L229" s="58">
        <f t="shared" si="24"/>
        <v>2063.851903071227</v>
      </c>
      <c r="M229" s="58">
        <f t="shared" si="20"/>
        <v>2085.851903071227</v>
      </c>
      <c r="N229" s="47">
        <f t="shared" si="23"/>
        <v>2074.851903071227</v>
      </c>
      <c r="O229" s="5">
        <v>7.5</v>
      </c>
      <c r="P229" s="5">
        <v>60.4</v>
      </c>
      <c r="Q229">
        <v>50</v>
      </c>
      <c r="S229" s="48">
        <v>4.499</v>
      </c>
      <c r="T229" s="44">
        <v>214.379</v>
      </c>
      <c r="U229" s="44">
        <f t="shared" si="25"/>
        <v>261.2036666666666</v>
      </c>
      <c r="V229" s="48">
        <v>0.144</v>
      </c>
      <c r="W229" s="49">
        <v>0</v>
      </c>
      <c r="X229" s="49">
        <f t="shared" si="19"/>
        <v>0.555</v>
      </c>
      <c r="Y229" s="51">
        <v>10.971</v>
      </c>
      <c r="Z229" s="47">
        <v>2074.851903071227</v>
      </c>
      <c r="AA229" s="5"/>
    </row>
    <row r="230" spans="1:27" ht="12.75">
      <c r="A230" s="1">
        <v>37046</v>
      </c>
      <c r="B230" s="42">
        <v>155</v>
      </c>
      <c r="C230" s="2">
        <v>0.718865752</v>
      </c>
      <c r="D230" s="56">
        <v>0.718865752</v>
      </c>
      <c r="E230" s="4">
        <v>2208</v>
      </c>
      <c r="F230" s="45">
        <v>0</v>
      </c>
      <c r="G230" s="63">
        <v>39.0884143</v>
      </c>
      <c r="H230" s="63">
        <v>-76.72091582</v>
      </c>
      <c r="I230" s="46">
        <v>834.7</v>
      </c>
      <c r="J230" s="5">
        <f t="shared" si="21"/>
        <v>789.2</v>
      </c>
      <c r="K230" s="6">
        <f t="shared" si="22"/>
        <v>2075.1449201892497</v>
      </c>
      <c r="L230" s="58">
        <f t="shared" si="24"/>
        <v>2101.6449201892497</v>
      </c>
      <c r="M230" s="58">
        <f t="shared" si="20"/>
        <v>2123.6449201892497</v>
      </c>
      <c r="N230" s="47">
        <f t="shared" si="23"/>
        <v>2112.6449201892497</v>
      </c>
      <c r="O230" s="5">
        <v>7.5</v>
      </c>
      <c r="P230" s="5">
        <v>59.9</v>
      </c>
      <c r="Q230">
        <v>50.9</v>
      </c>
      <c r="S230" s="48">
        <v>4.231</v>
      </c>
      <c r="T230" s="44">
        <v>55.681</v>
      </c>
      <c r="U230" s="44">
        <f t="shared" si="25"/>
        <v>224.98583333333332</v>
      </c>
      <c r="V230" s="48">
        <v>0.165</v>
      </c>
      <c r="W230" s="49">
        <v>1.11</v>
      </c>
      <c r="X230" s="49">
        <f t="shared" si="19"/>
        <v>0.555</v>
      </c>
      <c r="Y230" s="51">
        <v>10.736</v>
      </c>
      <c r="Z230" s="47">
        <v>2112.6449201892497</v>
      </c>
      <c r="AA230" s="5"/>
    </row>
    <row r="231" spans="1:27" ht="12.75">
      <c r="A231" s="1">
        <v>37046</v>
      </c>
      <c r="B231" s="42">
        <v>155</v>
      </c>
      <c r="C231" s="2">
        <v>0.718981504</v>
      </c>
      <c r="D231" s="56">
        <v>0.718981504</v>
      </c>
      <c r="E231" s="4">
        <v>2218</v>
      </c>
      <c r="F231" s="45">
        <v>0</v>
      </c>
      <c r="G231" s="63">
        <v>39.08233839</v>
      </c>
      <c r="H231" s="63">
        <v>-76.71977911</v>
      </c>
      <c r="I231" s="46">
        <v>832.1</v>
      </c>
      <c r="J231" s="5">
        <f t="shared" si="21"/>
        <v>786.6</v>
      </c>
      <c r="K231" s="6">
        <f t="shared" si="22"/>
        <v>2102.5472468288613</v>
      </c>
      <c r="L231" s="58">
        <f t="shared" si="24"/>
        <v>2129.0472468288613</v>
      </c>
      <c r="M231" s="58">
        <f t="shared" si="20"/>
        <v>2151.0472468288613</v>
      </c>
      <c r="N231" s="47">
        <f t="shared" si="23"/>
        <v>2140.0472468288613</v>
      </c>
      <c r="O231" s="5">
        <v>6.7</v>
      </c>
      <c r="P231" s="5">
        <v>61.3</v>
      </c>
      <c r="Q231">
        <v>48.4</v>
      </c>
      <c r="S231" s="48">
        <v>4.997</v>
      </c>
      <c r="T231" s="44">
        <v>474.483</v>
      </c>
      <c r="U231" s="44">
        <f t="shared" si="25"/>
        <v>285.018</v>
      </c>
      <c r="V231" s="48">
        <v>0.143</v>
      </c>
      <c r="W231" s="49">
        <v>0</v>
      </c>
      <c r="X231" s="49">
        <f t="shared" si="19"/>
        <v>0.37000000000000005</v>
      </c>
      <c r="Y231" s="51">
        <v>10.768</v>
      </c>
      <c r="Z231" s="47">
        <v>2140.0472468288613</v>
      </c>
      <c r="AA231" s="5"/>
    </row>
    <row r="232" spans="1:27" ht="12.75">
      <c r="A232" s="1">
        <v>37046</v>
      </c>
      <c r="B232" s="42">
        <v>155</v>
      </c>
      <c r="C232" s="2">
        <v>0.719097197</v>
      </c>
      <c r="D232" s="56">
        <v>0.719097197</v>
      </c>
      <c r="E232" s="4">
        <v>2228</v>
      </c>
      <c r="F232" s="45">
        <v>0</v>
      </c>
      <c r="G232" s="63">
        <v>39.0765064</v>
      </c>
      <c r="H232" s="63">
        <v>-76.71611721</v>
      </c>
      <c r="I232" s="46">
        <v>829.8</v>
      </c>
      <c r="J232" s="5">
        <f t="shared" si="21"/>
        <v>784.3</v>
      </c>
      <c r="K232" s="6">
        <f t="shared" si="22"/>
        <v>2126.863373638996</v>
      </c>
      <c r="L232" s="58">
        <f t="shared" si="24"/>
        <v>2153.363373638996</v>
      </c>
      <c r="M232" s="58">
        <f t="shared" si="20"/>
        <v>2175.363373638996</v>
      </c>
      <c r="N232" s="47">
        <f t="shared" si="23"/>
        <v>2164.363373638996</v>
      </c>
      <c r="O232" s="5">
        <v>6.2</v>
      </c>
      <c r="P232" s="5">
        <v>63.5</v>
      </c>
      <c r="Q232">
        <v>50.6</v>
      </c>
      <c r="S232" s="48">
        <v>4.845</v>
      </c>
      <c r="T232" s="44">
        <v>368.405</v>
      </c>
      <c r="U232" s="44">
        <f t="shared" si="25"/>
        <v>275.09</v>
      </c>
      <c r="V232" s="48">
        <v>0.154</v>
      </c>
      <c r="W232" s="49">
        <v>1.11</v>
      </c>
      <c r="X232" s="49">
        <f t="shared" si="19"/>
        <v>0.555</v>
      </c>
      <c r="Y232" s="51">
        <v>10.77</v>
      </c>
      <c r="Z232" s="47">
        <v>2164.363373638996</v>
      </c>
      <c r="AA232" s="5"/>
    </row>
    <row r="233" spans="1:27" ht="12.75">
      <c r="A233" s="1">
        <v>37046</v>
      </c>
      <c r="B233" s="42">
        <v>155</v>
      </c>
      <c r="C233" s="2">
        <v>0.719212949</v>
      </c>
      <c r="D233" s="56">
        <v>0.719212949</v>
      </c>
      <c r="E233" s="4">
        <v>2238</v>
      </c>
      <c r="F233" s="45">
        <v>0</v>
      </c>
      <c r="G233" s="63">
        <v>39.07135122</v>
      </c>
      <c r="H233" s="63">
        <v>-76.71032714</v>
      </c>
      <c r="I233" s="46">
        <v>826.9</v>
      </c>
      <c r="J233" s="5">
        <f t="shared" si="21"/>
        <v>781.4</v>
      </c>
      <c r="K233" s="6">
        <f t="shared" si="22"/>
        <v>2157.624677231467</v>
      </c>
      <c r="L233" s="58">
        <f t="shared" si="24"/>
        <v>2184.124677231467</v>
      </c>
      <c r="M233" s="58">
        <f t="shared" si="20"/>
        <v>2206.124677231467</v>
      </c>
      <c r="N233" s="47">
        <f t="shared" si="23"/>
        <v>2195.124677231467</v>
      </c>
      <c r="O233" s="5">
        <v>6.2</v>
      </c>
      <c r="P233" s="5">
        <v>63.4</v>
      </c>
      <c r="Q233">
        <v>50.5</v>
      </c>
      <c r="S233" s="48">
        <v>4.29</v>
      </c>
      <c r="T233" s="44">
        <v>104.587</v>
      </c>
      <c r="U233" s="44">
        <f t="shared" si="25"/>
        <v>265.122</v>
      </c>
      <c r="V233" s="48">
        <v>0.134</v>
      </c>
      <c r="W233" s="49">
        <v>0</v>
      </c>
      <c r="X233" s="49">
        <f t="shared" si="19"/>
        <v>0.37000000000000005</v>
      </c>
      <c r="Y233" s="51">
        <v>10.779</v>
      </c>
      <c r="Z233" s="47">
        <v>2195.124677231467</v>
      </c>
      <c r="AA233" s="5"/>
    </row>
    <row r="234" spans="1:27" ht="12.75">
      <c r="A234" s="1">
        <v>37046</v>
      </c>
      <c r="B234" s="42">
        <v>155</v>
      </c>
      <c r="C234" s="2">
        <v>0.719328701</v>
      </c>
      <c r="D234" s="56">
        <v>0.719328701</v>
      </c>
      <c r="E234" s="4">
        <v>2248</v>
      </c>
      <c r="F234" s="45">
        <v>0</v>
      </c>
      <c r="G234" s="63">
        <v>39.06742648</v>
      </c>
      <c r="H234" s="63">
        <v>-76.70311825</v>
      </c>
      <c r="I234" s="46">
        <v>827.1</v>
      </c>
      <c r="J234" s="5">
        <f t="shared" si="21"/>
        <v>781.6</v>
      </c>
      <c r="K234" s="6">
        <f t="shared" si="22"/>
        <v>2155.499545710719</v>
      </c>
      <c r="L234" s="58">
        <f t="shared" si="24"/>
        <v>2181.999545710719</v>
      </c>
      <c r="M234" s="58">
        <f t="shared" si="20"/>
        <v>2203.999545710719</v>
      </c>
      <c r="N234" s="47">
        <f t="shared" si="23"/>
        <v>2192.999545710719</v>
      </c>
      <c r="O234" s="5">
        <v>6.6</v>
      </c>
      <c r="P234" s="5">
        <v>62.3</v>
      </c>
      <c r="Q234">
        <v>51.5</v>
      </c>
      <c r="S234" s="48">
        <v>4.37</v>
      </c>
      <c r="T234" s="44">
        <v>155.89</v>
      </c>
      <c r="U234" s="44">
        <f t="shared" si="25"/>
        <v>228.9041666666666</v>
      </c>
      <c r="V234" s="48">
        <v>0.134</v>
      </c>
      <c r="W234" s="49">
        <v>0</v>
      </c>
      <c r="X234" s="49">
        <f t="shared" si="19"/>
        <v>0.37000000000000005</v>
      </c>
      <c r="Y234" s="51">
        <v>10.746</v>
      </c>
      <c r="Z234" s="47">
        <v>2192.999545710719</v>
      </c>
      <c r="AA234" s="5"/>
    </row>
    <row r="235" spans="1:27" ht="12.75">
      <c r="A235" s="1">
        <v>37046</v>
      </c>
      <c r="B235" s="42">
        <v>155</v>
      </c>
      <c r="C235" s="2">
        <v>0.719444454</v>
      </c>
      <c r="D235" s="56">
        <v>0.719444454</v>
      </c>
      <c r="E235" s="4">
        <v>2258</v>
      </c>
      <c r="F235" s="45">
        <v>0</v>
      </c>
      <c r="G235" s="63">
        <v>39.06611659</v>
      </c>
      <c r="H235" s="63">
        <v>-76.69484314</v>
      </c>
      <c r="I235" s="46">
        <v>826.1</v>
      </c>
      <c r="J235" s="5">
        <f t="shared" si="21"/>
        <v>780.6</v>
      </c>
      <c r="K235" s="6">
        <f t="shared" si="22"/>
        <v>2166.13064608993</v>
      </c>
      <c r="L235" s="58">
        <f t="shared" si="24"/>
        <v>2192.63064608993</v>
      </c>
      <c r="M235" s="58">
        <f t="shared" si="20"/>
        <v>2214.63064608993</v>
      </c>
      <c r="N235" s="47">
        <f t="shared" si="23"/>
        <v>2203.63064608993</v>
      </c>
      <c r="O235" s="5">
        <v>6.5</v>
      </c>
      <c r="P235" s="5">
        <v>61.8</v>
      </c>
      <c r="Q235">
        <v>47</v>
      </c>
      <c r="S235" s="48">
        <v>5.176</v>
      </c>
      <c r="T235" s="44">
        <v>574.811</v>
      </c>
      <c r="U235" s="44">
        <f t="shared" si="25"/>
        <v>288.97616666666664</v>
      </c>
      <c r="V235" s="48">
        <v>0.154</v>
      </c>
      <c r="W235" s="49">
        <v>1.11</v>
      </c>
      <c r="X235" s="49">
        <f t="shared" si="19"/>
        <v>0.555</v>
      </c>
      <c r="Y235" s="51">
        <v>10.755</v>
      </c>
      <c r="Z235" s="47">
        <v>2203.63064608993</v>
      </c>
      <c r="AA235" s="5"/>
    </row>
    <row r="236" spans="1:27" ht="12.75">
      <c r="A236" s="1">
        <v>37046</v>
      </c>
      <c r="B236" s="42">
        <v>155</v>
      </c>
      <c r="C236" s="2">
        <v>0.719560206</v>
      </c>
      <c r="D236" s="56">
        <v>0.719560206</v>
      </c>
      <c r="E236" s="4">
        <v>2268</v>
      </c>
      <c r="F236" s="45">
        <v>0</v>
      </c>
      <c r="G236" s="63">
        <v>39.06746993</v>
      </c>
      <c r="H236" s="63">
        <v>-76.68661672</v>
      </c>
      <c r="I236" s="46">
        <v>827.3</v>
      </c>
      <c r="J236" s="5">
        <f t="shared" si="21"/>
        <v>781.8</v>
      </c>
      <c r="K236" s="6">
        <f t="shared" si="22"/>
        <v>2153.3749579104638</v>
      </c>
      <c r="L236" s="58">
        <f t="shared" si="24"/>
        <v>2179.8749579104638</v>
      </c>
      <c r="M236" s="58">
        <f t="shared" si="20"/>
        <v>2201.8749579104638</v>
      </c>
      <c r="N236" s="47">
        <f t="shared" si="23"/>
        <v>2190.8749579104638</v>
      </c>
      <c r="O236" s="5">
        <v>6.9</v>
      </c>
      <c r="P236" s="5">
        <v>61.5</v>
      </c>
      <c r="Q236">
        <v>48.5</v>
      </c>
      <c r="S236" s="48">
        <v>4.715</v>
      </c>
      <c r="T236" s="44">
        <v>311.113</v>
      </c>
      <c r="U236" s="44">
        <f t="shared" si="25"/>
        <v>331.54816666666665</v>
      </c>
      <c r="V236" s="48">
        <v>0.144</v>
      </c>
      <c r="W236" s="49">
        <v>0</v>
      </c>
      <c r="X236" s="49">
        <f t="shared" si="19"/>
        <v>0.37000000000000005</v>
      </c>
      <c r="Y236" s="51">
        <v>10.748</v>
      </c>
      <c r="Z236" s="47">
        <v>2190.8749579104638</v>
      </c>
      <c r="AA236" s="5"/>
    </row>
    <row r="237" spans="1:27" ht="12.75">
      <c r="A237" s="1">
        <v>37046</v>
      </c>
      <c r="B237" s="42">
        <v>155</v>
      </c>
      <c r="C237" s="2">
        <v>0.719675899</v>
      </c>
      <c r="D237" s="56">
        <v>0.719675899</v>
      </c>
      <c r="E237" s="4">
        <v>2278</v>
      </c>
      <c r="F237" s="45">
        <v>0</v>
      </c>
      <c r="G237" s="63">
        <v>39.070681</v>
      </c>
      <c r="H237" s="63">
        <v>-76.67944878</v>
      </c>
      <c r="I237" s="46">
        <v>825.9</v>
      </c>
      <c r="J237" s="5">
        <f t="shared" si="21"/>
        <v>780.4</v>
      </c>
      <c r="K237" s="6">
        <f t="shared" si="22"/>
        <v>2168.2585003929253</v>
      </c>
      <c r="L237" s="58">
        <f t="shared" si="24"/>
        <v>2194.7585003929253</v>
      </c>
      <c r="M237" s="58">
        <f t="shared" si="20"/>
        <v>2216.7585003929253</v>
      </c>
      <c r="N237" s="47">
        <f t="shared" si="23"/>
        <v>2205.7585003929253</v>
      </c>
      <c r="O237" s="5">
        <v>7.2</v>
      </c>
      <c r="P237" s="5">
        <v>60.8</v>
      </c>
      <c r="Q237">
        <v>48</v>
      </c>
      <c r="S237" s="48">
        <v>4.596</v>
      </c>
      <c r="T237" s="44">
        <v>257.296</v>
      </c>
      <c r="U237" s="44">
        <f t="shared" si="25"/>
        <v>295.35033333333337</v>
      </c>
      <c r="V237" s="48">
        <v>0.125</v>
      </c>
      <c r="W237" s="49">
        <v>0</v>
      </c>
      <c r="X237" s="49">
        <f t="shared" si="19"/>
        <v>0.37000000000000005</v>
      </c>
      <c r="Y237" s="51">
        <v>10.746</v>
      </c>
      <c r="Z237" s="47">
        <v>2205.7585003929253</v>
      </c>
      <c r="AA237" s="5"/>
    </row>
    <row r="238" spans="1:27" ht="12.75">
      <c r="A238" s="1">
        <v>37046</v>
      </c>
      <c r="B238" s="42">
        <v>155</v>
      </c>
      <c r="C238" s="2">
        <v>0.719791651</v>
      </c>
      <c r="D238" s="56">
        <v>0.719791651</v>
      </c>
      <c r="E238" s="4">
        <v>2288</v>
      </c>
      <c r="F238" s="45">
        <v>0</v>
      </c>
      <c r="G238" s="63">
        <v>39.07538789</v>
      </c>
      <c r="H238" s="63">
        <v>-76.67417965</v>
      </c>
      <c r="I238" s="46">
        <v>824.9</v>
      </c>
      <c r="J238" s="5">
        <f t="shared" si="21"/>
        <v>779.4</v>
      </c>
      <c r="K238" s="6">
        <f t="shared" si="22"/>
        <v>2178.9059584127936</v>
      </c>
      <c r="L238" s="58">
        <f t="shared" si="24"/>
        <v>2205.4059584127936</v>
      </c>
      <c r="M238" s="58">
        <f t="shared" si="20"/>
        <v>2227.4059584127936</v>
      </c>
      <c r="N238" s="47">
        <f t="shared" si="23"/>
        <v>2216.4059584127936</v>
      </c>
      <c r="O238" s="5">
        <v>7.1</v>
      </c>
      <c r="P238" s="5">
        <v>59.9</v>
      </c>
      <c r="Q238">
        <v>50.6</v>
      </c>
      <c r="S238" s="48">
        <v>4.576</v>
      </c>
      <c r="T238" s="44">
        <v>256.098</v>
      </c>
      <c r="U238" s="44">
        <f t="shared" si="25"/>
        <v>276.6325</v>
      </c>
      <c r="V238" s="48">
        <v>0.124</v>
      </c>
      <c r="W238" s="49">
        <v>0</v>
      </c>
      <c r="X238" s="49">
        <f t="shared" si="19"/>
        <v>0.18500000000000003</v>
      </c>
      <c r="Y238" s="51">
        <v>10.746</v>
      </c>
      <c r="Z238" s="47">
        <v>2216.4059584127936</v>
      </c>
      <c r="AA238" s="5"/>
    </row>
    <row r="239" spans="1:27" ht="12.75">
      <c r="A239" s="1">
        <v>37046</v>
      </c>
      <c r="B239" s="42">
        <v>155</v>
      </c>
      <c r="C239" s="2">
        <v>0.719907403</v>
      </c>
      <c r="D239" s="56">
        <v>0.719907403</v>
      </c>
      <c r="E239" s="4">
        <v>2298</v>
      </c>
      <c r="F239" s="45">
        <v>0</v>
      </c>
      <c r="G239" s="63">
        <v>39.08040045</v>
      </c>
      <c r="H239" s="63">
        <v>-76.67319964</v>
      </c>
      <c r="I239" s="46">
        <v>825.4</v>
      </c>
      <c r="J239" s="5">
        <f t="shared" si="21"/>
        <v>779.9</v>
      </c>
      <c r="K239" s="6">
        <f t="shared" si="22"/>
        <v>2173.5805228605554</v>
      </c>
      <c r="L239" s="58">
        <f t="shared" si="24"/>
        <v>2200.0805228605554</v>
      </c>
      <c r="M239" s="58">
        <f t="shared" si="20"/>
        <v>2222.0805228605554</v>
      </c>
      <c r="N239" s="47">
        <f t="shared" si="23"/>
        <v>2211.0805228605554</v>
      </c>
      <c r="O239" s="5">
        <v>6.9</v>
      </c>
      <c r="P239" s="5">
        <v>60.4</v>
      </c>
      <c r="Q239">
        <v>48.1</v>
      </c>
      <c r="S239" s="48">
        <v>4.548</v>
      </c>
      <c r="T239" s="44">
        <v>202.52</v>
      </c>
      <c r="U239" s="44">
        <f t="shared" si="25"/>
        <v>292.9546666666667</v>
      </c>
      <c r="V239" s="48">
        <v>0.145</v>
      </c>
      <c r="W239" s="49">
        <v>0</v>
      </c>
      <c r="X239" s="49">
        <f t="shared" si="19"/>
        <v>0.18500000000000003</v>
      </c>
      <c r="Y239" s="51">
        <v>10.743</v>
      </c>
      <c r="Z239" s="47">
        <v>2211.0805228605554</v>
      </c>
      <c r="AA239" s="5"/>
    </row>
    <row r="240" spans="1:27" ht="12.75">
      <c r="A240" s="1">
        <v>37046</v>
      </c>
      <c r="B240" s="42">
        <v>155</v>
      </c>
      <c r="C240" s="2">
        <v>0.720023155</v>
      </c>
      <c r="D240" s="56">
        <v>0.720023155</v>
      </c>
      <c r="E240" s="4">
        <v>2308</v>
      </c>
      <c r="F240" s="45">
        <v>0</v>
      </c>
      <c r="G240" s="63">
        <v>39.08469922</v>
      </c>
      <c r="H240" s="63">
        <v>-76.67521746</v>
      </c>
      <c r="I240" s="46">
        <v>823.1</v>
      </c>
      <c r="J240" s="5">
        <f t="shared" si="21"/>
        <v>777.6</v>
      </c>
      <c r="K240" s="6">
        <f t="shared" si="22"/>
        <v>2198.105854531645</v>
      </c>
      <c r="L240" s="58">
        <f t="shared" si="24"/>
        <v>2224.605854531645</v>
      </c>
      <c r="M240" s="58">
        <f t="shared" si="20"/>
        <v>2246.605854531645</v>
      </c>
      <c r="N240" s="47">
        <f t="shared" si="23"/>
        <v>2235.605854531645</v>
      </c>
      <c r="O240" s="5">
        <v>6.9</v>
      </c>
      <c r="P240" s="5">
        <v>60.5</v>
      </c>
      <c r="Q240">
        <v>49.4</v>
      </c>
      <c r="S240" s="48">
        <v>4.419</v>
      </c>
      <c r="T240" s="44">
        <v>148.822</v>
      </c>
      <c r="U240" s="44">
        <f t="shared" si="25"/>
        <v>291.77666666666664</v>
      </c>
      <c r="V240" s="48">
        <v>0.124</v>
      </c>
      <c r="W240" s="49">
        <v>0</v>
      </c>
      <c r="X240" s="49">
        <f t="shared" si="19"/>
        <v>0.18500000000000003</v>
      </c>
      <c r="Y240" s="51">
        <v>10.741</v>
      </c>
      <c r="Z240" s="47">
        <v>2235.605854531645</v>
      </c>
      <c r="AA240" s="5"/>
    </row>
    <row r="241" spans="1:27" ht="12.75">
      <c r="A241" s="1">
        <v>37046</v>
      </c>
      <c r="B241" s="42">
        <v>155</v>
      </c>
      <c r="C241" s="2">
        <v>0.720138907</v>
      </c>
      <c r="D241" s="56">
        <v>0.720138907</v>
      </c>
      <c r="E241" s="4">
        <v>2318</v>
      </c>
      <c r="F241" s="45">
        <v>0</v>
      </c>
      <c r="G241" s="63">
        <v>39.0877591</v>
      </c>
      <c r="H241" s="63">
        <v>-76.67930185</v>
      </c>
      <c r="I241" s="46">
        <v>821.3</v>
      </c>
      <c r="J241" s="5">
        <f t="shared" si="21"/>
        <v>775.8</v>
      </c>
      <c r="K241" s="6">
        <f t="shared" si="22"/>
        <v>2217.3502463939167</v>
      </c>
      <c r="L241" s="58">
        <f t="shared" si="24"/>
        <v>2243.8502463939167</v>
      </c>
      <c r="M241" s="58">
        <f t="shared" si="20"/>
        <v>2265.8502463939167</v>
      </c>
      <c r="N241" s="47">
        <f t="shared" si="23"/>
        <v>2254.8502463939167</v>
      </c>
      <c r="O241" s="5">
        <v>6.3</v>
      </c>
      <c r="P241" s="5">
        <v>60.8</v>
      </c>
      <c r="Q241">
        <v>49.1</v>
      </c>
      <c r="S241" s="48">
        <v>4.899</v>
      </c>
      <c r="T241" s="44">
        <v>410.004</v>
      </c>
      <c r="U241" s="44">
        <f t="shared" si="25"/>
        <v>264.3088333333333</v>
      </c>
      <c r="V241" s="48">
        <v>0.124</v>
      </c>
      <c r="W241" s="49">
        <v>0</v>
      </c>
      <c r="X241" s="49">
        <f t="shared" si="19"/>
        <v>0</v>
      </c>
      <c r="Y241" s="51">
        <v>10.738</v>
      </c>
      <c r="Z241" s="47">
        <v>2254.8502463939167</v>
      </c>
      <c r="AA241" s="5"/>
    </row>
    <row r="242" spans="1:27" ht="12.75">
      <c r="A242" s="1">
        <v>37046</v>
      </c>
      <c r="B242" s="42">
        <v>155</v>
      </c>
      <c r="C242" s="2">
        <v>0.7202546</v>
      </c>
      <c r="D242" s="56">
        <v>0.7202546</v>
      </c>
      <c r="E242" s="4">
        <v>2328</v>
      </c>
      <c r="F242" s="45">
        <v>0</v>
      </c>
      <c r="G242" s="63">
        <v>39.08943768</v>
      </c>
      <c r="H242" s="63">
        <v>-76.68439453</v>
      </c>
      <c r="I242" s="46">
        <v>820</v>
      </c>
      <c r="J242" s="5">
        <f t="shared" si="21"/>
        <v>774.5</v>
      </c>
      <c r="K242" s="6">
        <f t="shared" si="22"/>
        <v>2231.276762956959</v>
      </c>
      <c r="L242" s="58">
        <f t="shared" si="24"/>
        <v>2257.776762956959</v>
      </c>
      <c r="M242" s="58">
        <f t="shared" si="20"/>
        <v>2279.776762956959</v>
      </c>
      <c r="N242" s="47">
        <f t="shared" si="23"/>
        <v>2268.776762956959</v>
      </c>
      <c r="O242" s="5">
        <v>6.2</v>
      </c>
      <c r="P242" s="5">
        <v>61.2</v>
      </c>
      <c r="Q242">
        <v>50</v>
      </c>
      <c r="S242" s="48">
        <v>4.548</v>
      </c>
      <c r="T242" s="44">
        <v>198.806</v>
      </c>
      <c r="U242" s="44">
        <f t="shared" si="25"/>
        <v>245.591</v>
      </c>
      <c r="V242" s="48">
        <v>0.124</v>
      </c>
      <c r="W242" s="49">
        <v>0</v>
      </c>
      <c r="X242" s="49">
        <f t="shared" si="19"/>
        <v>0</v>
      </c>
      <c r="Y242" s="51">
        <v>10.761</v>
      </c>
      <c r="Z242" s="47">
        <v>2268.776762956959</v>
      </c>
      <c r="AA242" s="5"/>
    </row>
    <row r="243" spans="1:27" ht="12.75">
      <c r="A243" s="1">
        <v>37046</v>
      </c>
      <c r="B243" s="42">
        <v>155</v>
      </c>
      <c r="C243" s="2">
        <v>0.720370352</v>
      </c>
      <c r="D243" s="56">
        <v>0.720370352</v>
      </c>
      <c r="E243" s="4">
        <v>2338</v>
      </c>
      <c r="F243" s="45">
        <v>0</v>
      </c>
      <c r="G243" s="63">
        <v>39.08999663</v>
      </c>
      <c r="H243" s="63">
        <v>-76.68981555</v>
      </c>
      <c r="I243" s="46">
        <v>818.2</v>
      </c>
      <c r="J243" s="5">
        <f t="shared" si="21"/>
        <v>772.7</v>
      </c>
      <c r="K243" s="6">
        <f t="shared" si="22"/>
        <v>2250.5982717640286</v>
      </c>
      <c r="L243" s="58">
        <f t="shared" si="24"/>
        <v>2277.0982717640286</v>
      </c>
      <c r="M243" s="58">
        <f t="shared" si="20"/>
        <v>2299.0982717640286</v>
      </c>
      <c r="N243" s="47">
        <f t="shared" si="23"/>
        <v>2288.0982717640286</v>
      </c>
      <c r="O243" s="5">
        <v>6.2</v>
      </c>
      <c r="P243" s="5">
        <v>61.6</v>
      </c>
      <c r="Q243">
        <v>48.6</v>
      </c>
      <c r="S243" s="48">
        <v>4.587</v>
      </c>
      <c r="T243" s="44">
        <v>250.228</v>
      </c>
      <c r="U243" s="44">
        <f t="shared" si="25"/>
        <v>244.413</v>
      </c>
      <c r="V243" s="48">
        <v>0.114</v>
      </c>
      <c r="W243" s="49">
        <v>0</v>
      </c>
      <c r="X243" s="49">
        <f t="shared" si="19"/>
        <v>0</v>
      </c>
      <c r="Y243" s="51">
        <v>10.724</v>
      </c>
      <c r="Z243" s="47">
        <v>2288.0982717640286</v>
      </c>
      <c r="AA243" s="5"/>
    </row>
    <row r="244" spans="1:27" ht="12.75">
      <c r="A244" s="1">
        <v>37046</v>
      </c>
      <c r="B244" s="42">
        <v>155</v>
      </c>
      <c r="C244" s="2">
        <v>0.720486104</v>
      </c>
      <c r="D244" s="56">
        <v>0.720486104</v>
      </c>
      <c r="E244" s="4">
        <v>2348</v>
      </c>
      <c r="F244" s="45">
        <v>0</v>
      </c>
      <c r="G244" s="63">
        <v>39.08952577</v>
      </c>
      <c r="H244" s="63">
        <v>-76.69539862</v>
      </c>
      <c r="I244" s="46">
        <v>815.3</v>
      </c>
      <c r="J244" s="5">
        <f t="shared" si="21"/>
        <v>769.8</v>
      </c>
      <c r="K244" s="6">
        <f t="shared" si="22"/>
        <v>2281.822242398696</v>
      </c>
      <c r="L244" s="58">
        <f t="shared" si="24"/>
        <v>2308.322242398696</v>
      </c>
      <c r="M244" s="58">
        <f t="shared" si="20"/>
        <v>2330.322242398696</v>
      </c>
      <c r="N244" s="47">
        <f t="shared" si="23"/>
        <v>2319.322242398696</v>
      </c>
      <c r="O244" s="5">
        <v>6.3</v>
      </c>
      <c r="P244" s="5">
        <v>61.1</v>
      </c>
      <c r="Q244">
        <v>50</v>
      </c>
      <c r="S244" s="48">
        <v>4.854</v>
      </c>
      <c r="T244" s="44">
        <v>406.531</v>
      </c>
      <c r="U244" s="44">
        <f t="shared" si="25"/>
        <v>269.48516666666666</v>
      </c>
      <c r="V244" s="48">
        <v>0.133</v>
      </c>
      <c r="W244" s="49">
        <v>0</v>
      </c>
      <c r="X244" s="49">
        <f t="shared" si="19"/>
        <v>0</v>
      </c>
      <c r="Y244" s="51">
        <v>10.743</v>
      </c>
      <c r="Z244" s="47">
        <v>2319.322242398696</v>
      </c>
      <c r="AA244" s="5"/>
    </row>
    <row r="245" spans="1:27" ht="12.75">
      <c r="A245" s="1">
        <v>37046</v>
      </c>
      <c r="B245" s="42">
        <v>155</v>
      </c>
      <c r="C245" s="2">
        <v>0.720601857</v>
      </c>
      <c r="D245" s="56">
        <v>0.720601857</v>
      </c>
      <c r="E245" s="4">
        <v>2358</v>
      </c>
      <c r="F245" s="45">
        <v>0</v>
      </c>
      <c r="G245" s="63">
        <v>39.08799747</v>
      </c>
      <c r="H245" s="63">
        <v>-76.70083739</v>
      </c>
      <c r="I245" s="46">
        <v>811.8</v>
      </c>
      <c r="J245" s="5">
        <f t="shared" si="21"/>
        <v>766.3</v>
      </c>
      <c r="K245" s="6">
        <f t="shared" si="22"/>
        <v>2319.663372660536</v>
      </c>
      <c r="L245" s="58">
        <f t="shared" si="24"/>
        <v>2346.163372660536</v>
      </c>
      <c r="M245" s="58">
        <f t="shared" si="20"/>
        <v>2368.163372660536</v>
      </c>
      <c r="N245" s="47">
        <f t="shared" si="23"/>
        <v>2357.163372660536</v>
      </c>
      <c r="O245" s="5">
        <v>6.5</v>
      </c>
      <c r="P245" s="5">
        <v>58.3</v>
      </c>
      <c r="Q245">
        <v>48.4</v>
      </c>
      <c r="S245" s="48">
        <v>4.576</v>
      </c>
      <c r="T245" s="44">
        <v>247.713</v>
      </c>
      <c r="U245" s="44">
        <f t="shared" si="25"/>
        <v>277.01733333333334</v>
      </c>
      <c r="V245" s="48">
        <v>0.132</v>
      </c>
      <c r="W245" s="49">
        <v>0</v>
      </c>
      <c r="X245" s="49">
        <f t="shared" si="19"/>
        <v>0</v>
      </c>
      <c r="Y245" s="51">
        <v>10.772</v>
      </c>
      <c r="Z245" s="47">
        <v>2357.163372660536</v>
      </c>
      <c r="AA245" s="5"/>
    </row>
    <row r="246" spans="1:27" ht="12.75">
      <c r="A246" s="1">
        <v>37046</v>
      </c>
      <c r="B246" s="42">
        <v>155</v>
      </c>
      <c r="C246" s="2">
        <v>0.720717609</v>
      </c>
      <c r="D246" s="56">
        <v>0.720717609</v>
      </c>
      <c r="E246" s="4">
        <v>2368</v>
      </c>
      <c r="F246" s="45">
        <v>0</v>
      </c>
      <c r="G246" s="63">
        <v>39.08506972</v>
      </c>
      <c r="H246" s="63">
        <v>-76.70547579</v>
      </c>
      <c r="I246" s="46">
        <v>810.4</v>
      </c>
      <c r="J246" s="5">
        <f t="shared" si="21"/>
        <v>764.9</v>
      </c>
      <c r="K246" s="6">
        <f t="shared" si="22"/>
        <v>2334.848240947298</v>
      </c>
      <c r="L246" s="58">
        <f t="shared" si="24"/>
        <v>2361.348240947298</v>
      </c>
      <c r="M246" s="58">
        <f t="shared" si="20"/>
        <v>2383.348240947298</v>
      </c>
      <c r="N246" s="47">
        <f t="shared" si="23"/>
        <v>2372.348240947298</v>
      </c>
      <c r="O246" s="5">
        <v>6.2</v>
      </c>
      <c r="P246" s="5">
        <v>57.4</v>
      </c>
      <c r="Q246">
        <v>50.4</v>
      </c>
      <c r="S246" s="48">
        <v>4.827</v>
      </c>
      <c r="T246" s="44">
        <v>351.515</v>
      </c>
      <c r="U246" s="44">
        <f t="shared" si="25"/>
        <v>310.7995</v>
      </c>
      <c r="V246" s="48">
        <v>0.124</v>
      </c>
      <c r="W246" s="49">
        <v>0</v>
      </c>
      <c r="X246" s="49">
        <f t="shared" si="19"/>
        <v>0</v>
      </c>
      <c r="Y246" s="51">
        <v>10.783</v>
      </c>
      <c r="Z246" s="47">
        <v>2372.348240947298</v>
      </c>
      <c r="AA246" s="5"/>
    </row>
    <row r="247" spans="1:27" ht="12.75">
      <c r="A247" s="1">
        <v>37046</v>
      </c>
      <c r="B247" s="42">
        <v>155</v>
      </c>
      <c r="C247" s="2">
        <v>0.720833361</v>
      </c>
      <c r="D247" s="56">
        <v>0.720833361</v>
      </c>
      <c r="E247" s="4">
        <v>2378</v>
      </c>
      <c r="F247" s="45">
        <v>0</v>
      </c>
      <c r="G247" s="63">
        <v>39.08091279</v>
      </c>
      <c r="H247" s="63">
        <v>-76.70846461</v>
      </c>
      <c r="I247" s="46">
        <v>808.9</v>
      </c>
      <c r="J247" s="5">
        <f t="shared" si="21"/>
        <v>763.4</v>
      </c>
      <c r="K247" s="6">
        <f t="shared" si="22"/>
        <v>2351.148615294788</v>
      </c>
      <c r="L247" s="58">
        <f t="shared" si="24"/>
        <v>2377.648615294788</v>
      </c>
      <c r="M247" s="58">
        <f t="shared" si="20"/>
        <v>2399.648615294788</v>
      </c>
      <c r="N247" s="47">
        <f t="shared" si="23"/>
        <v>2388.648615294788</v>
      </c>
      <c r="O247" s="5">
        <v>6.5</v>
      </c>
      <c r="P247" s="5">
        <v>57</v>
      </c>
      <c r="Q247">
        <v>50.1</v>
      </c>
      <c r="S247" s="48">
        <v>4.707</v>
      </c>
      <c r="U247" s="44">
        <f t="shared" si="25"/>
        <v>290.95860000000005</v>
      </c>
      <c r="V247" s="48">
        <v>0.124</v>
      </c>
      <c r="X247" s="49">
        <f t="shared" si="19"/>
        <v>0</v>
      </c>
      <c r="Y247" s="51">
        <v>-0.019</v>
      </c>
      <c r="Z247" s="47">
        <v>2388.648615294788</v>
      </c>
      <c r="AA247" s="5"/>
    </row>
    <row r="248" spans="1:27" ht="12.75">
      <c r="A248" s="1">
        <v>37046</v>
      </c>
      <c r="B248" s="42">
        <v>155</v>
      </c>
      <c r="C248" s="2">
        <v>0.720949054</v>
      </c>
      <c r="D248" s="56">
        <v>0.720949054</v>
      </c>
      <c r="E248" s="4">
        <v>2388</v>
      </c>
      <c r="F248" s="45">
        <v>0</v>
      </c>
      <c r="G248" s="63">
        <v>39.07563188</v>
      </c>
      <c r="H248" s="63">
        <v>-76.71006416</v>
      </c>
      <c r="I248" s="46">
        <v>807.1</v>
      </c>
      <c r="J248" s="5">
        <f t="shared" si="21"/>
        <v>761.6</v>
      </c>
      <c r="K248" s="6">
        <f t="shared" si="22"/>
        <v>2370.7513948500855</v>
      </c>
      <c r="L248" s="58">
        <f t="shared" si="24"/>
        <v>2397.2513948500855</v>
      </c>
      <c r="M248" s="58">
        <f t="shared" si="20"/>
        <v>2419.2513948500855</v>
      </c>
      <c r="N248" s="47">
        <f t="shared" si="23"/>
        <v>2408.2513948500855</v>
      </c>
      <c r="O248" s="5">
        <v>5.8</v>
      </c>
      <c r="P248" s="5">
        <v>58</v>
      </c>
      <c r="Q248">
        <v>52.1</v>
      </c>
      <c r="S248" s="48">
        <v>4.251</v>
      </c>
      <c r="U248" s="44">
        <f t="shared" si="25"/>
        <v>313.99675</v>
      </c>
      <c r="V248" s="48">
        <v>0.114</v>
      </c>
      <c r="X248" s="49">
        <f t="shared" si="19"/>
        <v>0</v>
      </c>
      <c r="Y248" s="51">
        <v>-0.025</v>
      </c>
      <c r="Z248" s="47">
        <v>2408.2513948500855</v>
      </c>
      <c r="AA248" s="5"/>
    </row>
    <row r="249" spans="1:27" ht="12.75">
      <c r="A249" s="1">
        <v>37046</v>
      </c>
      <c r="B249" s="42">
        <v>155</v>
      </c>
      <c r="C249" s="2">
        <v>0.721064806</v>
      </c>
      <c r="D249" s="56">
        <v>0.721064806</v>
      </c>
      <c r="E249" s="4">
        <v>2398</v>
      </c>
      <c r="F249" s="45">
        <v>0</v>
      </c>
      <c r="G249" s="63">
        <v>39.06961242</v>
      </c>
      <c r="H249" s="63">
        <v>-76.70922206</v>
      </c>
      <c r="I249" s="46">
        <v>809.1</v>
      </c>
      <c r="J249" s="5">
        <f t="shared" si="21"/>
        <v>763.6</v>
      </c>
      <c r="K249" s="6">
        <f t="shared" si="22"/>
        <v>2348.9733824409604</v>
      </c>
      <c r="L249" s="58">
        <f t="shared" si="24"/>
        <v>2375.4733824409604</v>
      </c>
      <c r="M249" s="58">
        <f t="shared" si="20"/>
        <v>2397.4733824409604</v>
      </c>
      <c r="N249" s="47">
        <f t="shared" si="23"/>
        <v>2386.4733824409604</v>
      </c>
      <c r="O249" s="5">
        <v>6.4</v>
      </c>
      <c r="P249" s="5">
        <v>57.7</v>
      </c>
      <c r="Q249">
        <v>52.6</v>
      </c>
      <c r="S249" s="48">
        <v>4.766</v>
      </c>
      <c r="V249" s="48">
        <v>0.134</v>
      </c>
      <c r="X249" s="49">
        <f t="shared" si="19"/>
        <v>0</v>
      </c>
      <c r="Y249" s="51">
        <v>-0.026</v>
      </c>
      <c r="Z249" s="47">
        <v>2386.4733824409604</v>
      </c>
      <c r="AA249" s="5"/>
    </row>
    <row r="250" spans="1:27" ht="12.75">
      <c r="A250" s="1">
        <v>37046</v>
      </c>
      <c r="B250" s="42">
        <v>155</v>
      </c>
      <c r="C250" s="2">
        <v>0.721180558</v>
      </c>
      <c r="D250" s="56">
        <v>0.721180558</v>
      </c>
      <c r="E250" s="4">
        <v>2408</v>
      </c>
      <c r="F250" s="45">
        <v>0</v>
      </c>
      <c r="G250" s="63">
        <v>39.06387523</v>
      </c>
      <c r="H250" s="63">
        <v>-76.70444921</v>
      </c>
      <c r="I250" s="46">
        <v>810.5</v>
      </c>
      <c r="J250" s="5">
        <f t="shared" si="21"/>
        <v>765</v>
      </c>
      <c r="K250" s="6">
        <f t="shared" si="22"/>
        <v>2333.7626861549807</v>
      </c>
      <c r="L250" s="58">
        <f t="shared" si="24"/>
        <v>2360.2626861549807</v>
      </c>
      <c r="M250" s="58">
        <f t="shared" si="20"/>
        <v>2382.2626861549807</v>
      </c>
      <c r="N250" s="47">
        <f t="shared" si="23"/>
        <v>2371.2626861549807</v>
      </c>
      <c r="O250" s="5">
        <v>7.2</v>
      </c>
      <c r="P250" s="5">
        <v>55.7</v>
      </c>
      <c r="Q250">
        <v>53.4</v>
      </c>
      <c r="S250" s="48">
        <v>3.285</v>
      </c>
      <c r="V250" s="48">
        <v>0.103</v>
      </c>
      <c r="Y250" s="51">
        <v>-0.029</v>
      </c>
      <c r="Z250" s="47">
        <v>2371.2626861549807</v>
      </c>
      <c r="AA250" s="5"/>
    </row>
    <row r="251" spans="1:27" ht="12.75">
      <c r="A251" s="1">
        <v>37046</v>
      </c>
      <c r="B251" s="42">
        <v>155</v>
      </c>
      <c r="C251" s="2">
        <v>0.72129631</v>
      </c>
      <c r="D251" s="56">
        <v>0.72129631</v>
      </c>
      <c r="E251" s="4">
        <v>2418</v>
      </c>
      <c r="F251" s="45">
        <v>0</v>
      </c>
      <c r="G251" s="63">
        <v>39.05988577</v>
      </c>
      <c r="H251" s="63">
        <v>-76.69649774</v>
      </c>
      <c r="I251" s="46">
        <v>809.7</v>
      </c>
      <c r="J251" s="5">
        <f t="shared" si="21"/>
        <v>764.2</v>
      </c>
      <c r="K251" s="6">
        <f t="shared" si="22"/>
        <v>2342.4511006248276</v>
      </c>
      <c r="L251" s="58">
        <f t="shared" si="24"/>
        <v>2368.9511006248276</v>
      </c>
      <c r="M251" s="58">
        <f t="shared" si="20"/>
        <v>2390.9511006248276</v>
      </c>
      <c r="N251" s="47">
        <f t="shared" si="23"/>
        <v>2379.9511006248276</v>
      </c>
      <c r="O251" s="5">
        <v>7.7</v>
      </c>
      <c r="P251" s="5">
        <v>54.2</v>
      </c>
      <c r="Q251">
        <v>53.5</v>
      </c>
      <c r="S251" s="48">
        <v>4.726</v>
      </c>
      <c r="V251" s="48">
        <v>0.124</v>
      </c>
      <c r="Y251" s="51">
        <v>0.029</v>
      </c>
      <c r="Z251" s="47">
        <v>2379.9511006248276</v>
      </c>
      <c r="AA251" s="5"/>
    </row>
    <row r="252" spans="1:27" ht="12.75">
      <c r="A252" s="1">
        <v>37046</v>
      </c>
      <c r="B252" s="42">
        <v>155</v>
      </c>
      <c r="C252" s="2">
        <v>0.721412063</v>
      </c>
      <c r="D252" s="56">
        <v>0.721412063</v>
      </c>
      <c r="E252" s="4">
        <v>2428</v>
      </c>
      <c r="F252" s="45">
        <v>0</v>
      </c>
      <c r="G252" s="63">
        <v>39.05751605</v>
      </c>
      <c r="H252" s="63">
        <v>-76.68696729</v>
      </c>
      <c r="I252" s="46">
        <v>810.1</v>
      </c>
      <c r="J252" s="5">
        <f t="shared" si="21"/>
        <v>764.6</v>
      </c>
      <c r="K252" s="6">
        <f t="shared" si="22"/>
        <v>2338.1057570552366</v>
      </c>
      <c r="L252" s="58">
        <f t="shared" si="24"/>
        <v>2364.6057570552366</v>
      </c>
      <c r="M252" s="58">
        <f t="shared" si="20"/>
        <v>2386.6057570552366</v>
      </c>
      <c r="N252" s="47">
        <f t="shared" si="23"/>
        <v>2375.6057570552366</v>
      </c>
      <c r="O252" s="5">
        <v>8.1</v>
      </c>
      <c r="P252" s="5">
        <v>53.5</v>
      </c>
      <c r="Q252">
        <v>56.4</v>
      </c>
      <c r="S252" s="48">
        <v>3.896</v>
      </c>
      <c r="V252" s="48">
        <v>0.114</v>
      </c>
      <c r="Y252" s="51">
        <v>-0.029</v>
      </c>
      <c r="Z252" s="47">
        <v>2375.6057570552366</v>
      </c>
      <c r="AA252" s="5"/>
    </row>
    <row r="253" spans="1:27" ht="12.75">
      <c r="A253" s="1">
        <v>37046</v>
      </c>
      <c r="B253" s="42">
        <v>155</v>
      </c>
      <c r="C253" s="2">
        <v>0.721527755</v>
      </c>
      <c r="D253" s="56">
        <v>0.721527755</v>
      </c>
      <c r="E253" s="4">
        <v>2438</v>
      </c>
      <c r="F253" s="45">
        <v>0</v>
      </c>
      <c r="G253" s="63">
        <v>39.05552887</v>
      </c>
      <c r="H253" s="63">
        <v>-76.67725115</v>
      </c>
      <c r="I253" s="46">
        <v>809.3</v>
      </c>
      <c r="J253" s="5">
        <f t="shared" si="21"/>
        <v>763.8</v>
      </c>
      <c r="K253" s="6">
        <f t="shared" si="22"/>
        <v>2346.7987192435135</v>
      </c>
      <c r="L253" s="58">
        <f t="shared" si="24"/>
        <v>2373.2987192435135</v>
      </c>
      <c r="M253" s="58">
        <f t="shared" si="20"/>
        <v>2395.2987192435135</v>
      </c>
      <c r="N253" s="47">
        <f t="shared" si="23"/>
        <v>2384.2987192435135</v>
      </c>
      <c r="O253" s="5">
        <v>7.9</v>
      </c>
      <c r="P253" s="5">
        <v>52.4</v>
      </c>
      <c r="Q253">
        <v>55.4</v>
      </c>
      <c r="S253" s="48">
        <v>4.676</v>
      </c>
      <c r="V253" s="48">
        <v>0.125</v>
      </c>
      <c r="Y253" s="51">
        <v>-0.027</v>
      </c>
      <c r="Z253" s="47">
        <v>2384.2987192435135</v>
      </c>
      <c r="AA253" s="5"/>
    </row>
    <row r="254" spans="1:27" ht="12.75">
      <c r="A254" s="1">
        <v>37046</v>
      </c>
      <c r="B254" s="42">
        <v>155</v>
      </c>
      <c r="C254" s="2">
        <v>0.721643507</v>
      </c>
      <c r="D254" s="56">
        <v>0.721643507</v>
      </c>
      <c r="E254" s="4">
        <v>2448</v>
      </c>
      <c r="F254" s="45">
        <v>0</v>
      </c>
      <c r="G254" s="63">
        <v>39.05246724</v>
      </c>
      <c r="H254" s="63">
        <v>-76.66801044</v>
      </c>
      <c r="I254" s="46">
        <v>808.2</v>
      </c>
      <c r="J254" s="5">
        <f t="shared" si="21"/>
        <v>762.7</v>
      </c>
      <c r="K254" s="6">
        <f t="shared" si="22"/>
        <v>2358.7664206392</v>
      </c>
      <c r="L254" s="58">
        <f t="shared" si="24"/>
        <v>2385.2664206392</v>
      </c>
      <c r="M254" s="58">
        <f t="shared" si="20"/>
        <v>2407.2664206392</v>
      </c>
      <c r="N254" s="47">
        <f t="shared" si="23"/>
        <v>2396.2664206392</v>
      </c>
      <c r="O254" s="5">
        <v>7.7</v>
      </c>
      <c r="P254" s="5">
        <v>52.2</v>
      </c>
      <c r="Q254">
        <v>56.9</v>
      </c>
      <c r="S254" s="48">
        <v>3.555</v>
      </c>
      <c r="V254" s="48">
        <v>0.103</v>
      </c>
      <c r="Y254" s="51">
        <v>-0.029</v>
      </c>
      <c r="Z254" s="47">
        <v>2396.2664206392</v>
      </c>
      <c r="AA254" s="5"/>
    </row>
    <row r="255" spans="1:27" ht="12.75">
      <c r="A255" s="1">
        <v>37046</v>
      </c>
      <c r="B255" s="42">
        <v>155</v>
      </c>
      <c r="C255" s="2">
        <v>0.72175926</v>
      </c>
      <c r="D255" s="56">
        <v>0.72175926</v>
      </c>
      <c r="E255" s="4">
        <v>2458</v>
      </c>
      <c r="F255" s="45">
        <v>0</v>
      </c>
      <c r="G255" s="63">
        <v>39.048936</v>
      </c>
      <c r="H255" s="63">
        <v>-76.65904287</v>
      </c>
      <c r="I255" s="46">
        <v>807</v>
      </c>
      <c r="J255" s="5">
        <f t="shared" si="21"/>
        <v>761.5</v>
      </c>
      <c r="K255" s="6">
        <f t="shared" si="22"/>
        <v>2371.8417961873497</v>
      </c>
      <c r="L255" s="58">
        <f t="shared" si="24"/>
        <v>2398.3417961873497</v>
      </c>
      <c r="M255" s="58">
        <f t="shared" si="20"/>
        <v>2420.3417961873497</v>
      </c>
      <c r="N255" s="47">
        <f t="shared" si="23"/>
        <v>2409.3417961873497</v>
      </c>
      <c r="O255" s="5">
        <v>7.5</v>
      </c>
      <c r="P255" s="5">
        <v>52.3</v>
      </c>
      <c r="Q255">
        <v>55.1</v>
      </c>
      <c r="S255" s="48">
        <v>4.163</v>
      </c>
      <c r="V255" s="48">
        <v>0.105</v>
      </c>
      <c r="Y255" s="51">
        <v>0.027</v>
      </c>
      <c r="Z255" s="47">
        <v>2409.3417961873497</v>
      </c>
      <c r="AA255" s="5"/>
    </row>
    <row r="256" spans="1:27" ht="12.75">
      <c r="A256" s="1">
        <v>37046</v>
      </c>
      <c r="B256" s="42">
        <v>155</v>
      </c>
      <c r="C256" s="2">
        <v>0.721875012</v>
      </c>
      <c r="D256" s="56">
        <v>0.721875012</v>
      </c>
      <c r="E256" s="4">
        <v>2468</v>
      </c>
      <c r="F256" s="45">
        <v>0</v>
      </c>
      <c r="G256" s="63">
        <v>39.04504533</v>
      </c>
      <c r="H256" s="63">
        <v>-76.650206</v>
      </c>
      <c r="I256" s="46">
        <v>807.6</v>
      </c>
      <c r="J256" s="5">
        <f t="shared" si="21"/>
        <v>762.1</v>
      </c>
      <c r="K256" s="6">
        <f t="shared" si="22"/>
        <v>2365.3015348579215</v>
      </c>
      <c r="L256" s="58">
        <f t="shared" si="24"/>
        <v>2391.8015348579215</v>
      </c>
      <c r="M256" s="58">
        <f t="shared" si="20"/>
        <v>2413.8015348579215</v>
      </c>
      <c r="N256" s="47">
        <f t="shared" si="23"/>
        <v>2402.8015348579215</v>
      </c>
      <c r="O256" s="5">
        <v>7.5</v>
      </c>
      <c r="P256" s="5">
        <v>52.3</v>
      </c>
      <c r="Q256">
        <v>56.1</v>
      </c>
      <c r="R256" s="59">
        <v>-2.29E-06</v>
      </c>
      <c r="S256" s="48">
        <v>4.261</v>
      </c>
      <c r="V256" s="48">
        <v>0.096</v>
      </c>
      <c r="Y256" s="51">
        <v>-0.028</v>
      </c>
      <c r="Z256" s="47">
        <v>2402.8015348579215</v>
      </c>
      <c r="AA256" s="5"/>
    </row>
    <row r="257" spans="1:27" ht="12.75">
      <c r="A257" s="1">
        <v>37046</v>
      </c>
      <c r="B257" s="42">
        <v>155</v>
      </c>
      <c r="C257" s="2">
        <v>0.721990764</v>
      </c>
      <c r="D257" s="56">
        <v>0.721990764</v>
      </c>
      <c r="E257" s="4">
        <v>2478</v>
      </c>
      <c r="F257" s="45">
        <v>0</v>
      </c>
      <c r="G257" s="63">
        <v>39.04063669</v>
      </c>
      <c r="H257" s="63">
        <v>-76.64179918</v>
      </c>
      <c r="I257" s="46">
        <v>809</v>
      </c>
      <c r="J257" s="5">
        <f t="shared" si="21"/>
        <v>763.5</v>
      </c>
      <c r="K257" s="6">
        <f t="shared" si="22"/>
        <v>2350.0609276421746</v>
      </c>
      <c r="L257" s="58">
        <f t="shared" si="24"/>
        <v>2376.5609276421746</v>
      </c>
      <c r="M257" s="58">
        <f t="shared" si="20"/>
        <v>2398.5609276421746</v>
      </c>
      <c r="N257" s="47">
        <f t="shared" si="23"/>
        <v>2387.5609276421746</v>
      </c>
      <c r="O257" s="5">
        <v>7.7</v>
      </c>
      <c r="P257" s="5">
        <v>52.2</v>
      </c>
      <c r="Q257">
        <v>57.5</v>
      </c>
      <c r="S257" s="48">
        <v>4.182</v>
      </c>
      <c r="V257" s="48">
        <v>0.116</v>
      </c>
      <c r="Y257" s="51">
        <v>-0.029</v>
      </c>
      <c r="Z257" s="47">
        <v>2387.5609276421746</v>
      </c>
      <c r="AA257" s="5"/>
    </row>
    <row r="258" spans="1:27" ht="12.75">
      <c r="A258" s="1">
        <v>37046</v>
      </c>
      <c r="B258" s="42">
        <v>155</v>
      </c>
      <c r="C258" s="2">
        <v>0.722106457</v>
      </c>
      <c r="D258" s="56">
        <v>0.722106457</v>
      </c>
      <c r="E258" s="4">
        <v>2488</v>
      </c>
      <c r="F258" s="45">
        <v>0</v>
      </c>
      <c r="G258" s="63">
        <v>39.03538506</v>
      </c>
      <c r="H258" s="63">
        <v>-76.63426323</v>
      </c>
      <c r="I258" s="46">
        <v>809.9</v>
      </c>
      <c r="J258" s="5">
        <f t="shared" si="21"/>
        <v>764.4</v>
      </c>
      <c r="K258" s="6">
        <f t="shared" si="22"/>
        <v>2340.2781446077183</v>
      </c>
      <c r="L258" s="58">
        <f t="shared" si="24"/>
        <v>2366.7781446077183</v>
      </c>
      <c r="M258" s="58">
        <f t="shared" si="20"/>
        <v>2388.7781446077183</v>
      </c>
      <c r="N258" s="47">
        <f t="shared" si="23"/>
        <v>2377.7781446077183</v>
      </c>
      <c r="O258" s="5">
        <v>7.8</v>
      </c>
      <c r="P258" s="5">
        <v>52</v>
      </c>
      <c r="Q258">
        <v>56.9</v>
      </c>
      <c r="S258" s="48">
        <v>4.352</v>
      </c>
      <c r="V258" s="48">
        <v>0.104</v>
      </c>
      <c r="Y258" s="51">
        <v>-0.029</v>
      </c>
      <c r="Z258" s="47">
        <v>2377.7781446077183</v>
      </c>
      <c r="AA258" s="5"/>
    </row>
    <row r="259" spans="1:27" ht="12.75">
      <c r="A259" s="1">
        <v>37046</v>
      </c>
      <c r="B259" s="42">
        <v>155</v>
      </c>
      <c r="C259" s="2">
        <v>0.722222209</v>
      </c>
      <c r="D259" s="56">
        <v>0.722222209</v>
      </c>
      <c r="E259" s="4">
        <v>2498</v>
      </c>
      <c r="F259" s="45">
        <v>0</v>
      </c>
      <c r="G259" s="63">
        <v>39.03007123</v>
      </c>
      <c r="H259" s="63">
        <v>-76.62671313</v>
      </c>
      <c r="I259" s="46">
        <v>813.1</v>
      </c>
      <c r="J259" s="5">
        <f t="shared" si="21"/>
        <v>767.6</v>
      </c>
      <c r="K259" s="6">
        <f t="shared" si="22"/>
        <v>2305.5879578769923</v>
      </c>
      <c r="L259" s="58">
        <f t="shared" si="24"/>
        <v>2332.0879578769923</v>
      </c>
      <c r="M259" s="58">
        <f t="shared" si="20"/>
        <v>2354.0879578769923</v>
      </c>
      <c r="N259" s="47">
        <f t="shared" si="23"/>
        <v>2343.0879578769923</v>
      </c>
      <c r="O259" s="5">
        <v>8.5</v>
      </c>
      <c r="P259" s="5">
        <v>51.8</v>
      </c>
      <c r="Q259">
        <v>55.4</v>
      </c>
      <c r="S259" s="48">
        <v>3.534</v>
      </c>
      <c r="V259" s="48">
        <v>0.103</v>
      </c>
      <c r="Y259" s="51">
        <v>-0.032</v>
      </c>
      <c r="Z259" s="47">
        <v>2343.0879578769923</v>
      </c>
      <c r="AA259" s="5"/>
    </row>
    <row r="260" spans="1:27" ht="12.75">
      <c r="A260" s="1">
        <v>37046</v>
      </c>
      <c r="B260" s="42">
        <v>155</v>
      </c>
      <c r="C260" s="2">
        <v>0.722337961</v>
      </c>
      <c r="D260" s="56">
        <v>0.722337961</v>
      </c>
      <c r="E260" s="4">
        <v>2508</v>
      </c>
      <c r="F260" s="45">
        <v>0</v>
      </c>
      <c r="G260" s="63">
        <v>39.02486819</v>
      </c>
      <c r="H260" s="63">
        <v>-76.61888061</v>
      </c>
      <c r="I260" s="46">
        <v>816.4</v>
      </c>
      <c r="J260" s="5">
        <f t="shared" si="21"/>
        <v>770.9</v>
      </c>
      <c r="K260" s="6">
        <f t="shared" si="22"/>
        <v>2269.9648424360166</v>
      </c>
      <c r="L260" s="58">
        <f t="shared" si="24"/>
        <v>2296.4648424360166</v>
      </c>
      <c r="M260" s="58">
        <f t="shared" si="20"/>
        <v>2318.4648424360166</v>
      </c>
      <c r="N260" s="47">
        <f t="shared" si="23"/>
        <v>2307.4648424360166</v>
      </c>
      <c r="O260" s="5">
        <v>9.2</v>
      </c>
      <c r="P260" s="5">
        <v>50.9</v>
      </c>
      <c r="Q260">
        <v>56</v>
      </c>
      <c r="S260" s="48">
        <v>4.898</v>
      </c>
      <c r="V260" s="48">
        <v>0.104</v>
      </c>
      <c r="Y260" s="51">
        <v>-0.028</v>
      </c>
      <c r="Z260" s="47">
        <v>2307.4648424360166</v>
      </c>
      <c r="AA260" s="5"/>
    </row>
    <row r="261" spans="1:27" ht="12.75">
      <c r="A261" s="1">
        <v>37046</v>
      </c>
      <c r="B261" s="42">
        <v>155</v>
      </c>
      <c r="C261" s="2">
        <v>0.722453713</v>
      </c>
      <c r="D261" s="56">
        <v>0.722453713</v>
      </c>
      <c r="E261" s="4">
        <v>2518</v>
      </c>
      <c r="F261" s="45">
        <v>0</v>
      </c>
      <c r="G261" s="63">
        <v>39.01938632</v>
      </c>
      <c r="H261" s="63">
        <v>-76.61113669</v>
      </c>
      <c r="I261" s="46">
        <v>817.5</v>
      </c>
      <c r="J261" s="5">
        <f t="shared" si="21"/>
        <v>772</v>
      </c>
      <c r="K261" s="6">
        <f t="shared" si="22"/>
        <v>2258.1243497834444</v>
      </c>
      <c r="L261" s="58">
        <f t="shared" si="24"/>
        <v>2284.6243497834444</v>
      </c>
      <c r="M261" s="58">
        <f t="shared" si="20"/>
        <v>2306.6243497834444</v>
      </c>
      <c r="N261" s="47">
        <f t="shared" si="23"/>
        <v>2295.6243497834444</v>
      </c>
      <c r="O261" s="5">
        <v>9.4</v>
      </c>
      <c r="P261" s="5">
        <v>49.8</v>
      </c>
      <c r="Q261">
        <v>55.9</v>
      </c>
      <c r="S261" s="48">
        <v>3.542</v>
      </c>
      <c r="V261" s="48">
        <v>0.124</v>
      </c>
      <c r="Y261" s="51">
        <v>-0.031</v>
      </c>
      <c r="Z261" s="47">
        <v>2295.6243497834444</v>
      </c>
      <c r="AA261" s="5"/>
    </row>
    <row r="262" spans="1:27" ht="12.75">
      <c r="A262" s="1">
        <v>37046</v>
      </c>
      <c r="B262" s="42">
        <v>155</v>
      </c>
      <c r="C262" s="2">
        <v>0.722569466</v>
      </c>
      <c r="D262" s="56">
        <v>0.722569466</v>
      </c>
      <c r="E262" s="4">
        <v>2528</v>
      </c>
      <c r="F262" s="45">
        <v>0</v>
      </c>
      <c r="G262" s="63">
        <v>39.01327297</v>
      </c>
      <c r="H262" s="63">
        <v>-76.60415863</v>
      </c>
      <c r="I262" s="46">
        <v>816.1</v>
      </c>
      <c r="J262" s="5">
        <f t="shared" si="21"/>
        <v>770.6</v>
      </c>
      <c r="K262" s="6">
        <f t="shared" si="22"/>
        <v>2273.1970000007927</v>
      </c>
      <c r="L262" s="58">
        <f t="shared" si="24"/>
        <v>2299.6970000007927</v>
      </c>
      <c r="M262" s="58">
        <f t="shared" si="20"/>
        <v>2321.6970000007927</v>
      </c>
      <c r="N262" s="47">
        <f t="shared" si="23"/>
        <v>2310.6970000007927</v>
      </c>
      <c r="O262" s="5">
        <v>8.7</v>
      </c>
      <c r="P262" s="5">
        <v>49.6</v>
      </c>
      <c r="Q262">
        <v>58.4</v>
      </c>
      <c r="R262" s="59">
        <v>5.21E-06</v>
      </c>
      <c r="S262" s="48">
        <v>4.491</v>
      </c>
      <c r="V262" s="48">
        <v>0.104</v>
      </c>
      <c r="Y262" s="51">
        <v>-0.031</v>
      </c>
      <c r="Z262" s="47">
        <v>2310.6970000007927</v>
      </c>
      <c r="AA262" s="5"/>
    </row>
    <row r="263" spans="1:27" ht="12.75">
      <c r="A263" s="1">
        <v>37046</v>
      </c>
      <c r="B263" s="42">
        <v>155</v>
      </c>
      <c r="C263" s="2">
        <v>0.722685158</v>
      </c>
      <c r="D263" s="56">
        <v>0.722685158</v>
      </c>
      <c r="E263" s="4">
        <v>2538</v>
      </c>
      <c r="F263" s="45">
        <v>0</v>
      </c>
      <c r="G263" s="63">
        <v>39.00664233</v>
      </c>
      <c r="H263" s="63">
        <v>-76.59800382</v>
      </c>
      <c r="I263" s="46">
        <v>815.4</v>
      </c>
      <c r="J263" s="5">
        <f t="shared" si="21"/>
        <v>769.9</v>
      </c>
      <c r="K263" s="6">
        <f t="shared" si="22"/>
        <v>2280.7435970283414</v>
      </c>
      <c r="L263" s="58">
        <f t="shared" si="24"/>
        <v>2307.2435970283414</v>
      </c>
      <c r="M263" s="58">
        <f t="shared" si="20"/>
        <v>2329.2435970283414</v>
      </c>
      <c r="N263" s="47">
        <f t="shared" si="23"/>
        <v>2318.2435970283414</v>
      </c>
      <c r="O263" s="5">
        <v>7.9</v>
      </c>
      <c r="P263" s="5">
        <v>51</v>
      </c>
      <c r="Q263">
        <v>57.1</v>
      </c>
      <c r="S263" s="48">
        <v>3.954</v>
      </c>
      <c r="V263" s="48">
        <v>0.125</v>
      </c>
      <c r="Y263" s="51">
        <v>-0.031</v>
      </c>
      <c r="Z263" s="47">
        <v>2318.2435970283414</v>
      </c>
      <c r="AA263" s="5"/>
    </row>
    <row r="264" spans="1:27" ht="12.75">
      <c r="A264" s="1">
        <v>37046</v>
      </c>
      <c r="B264" s="42">
        <v>155</v>
      </c>
      <c r="C264" s="2">
        <v>0.72280091</v>
      </c>
      <c r="D264" s="56">
        <v>0.72280091</v>
      </c>
      <c r="E264" s="4">
        <v>2548</v>
      </c>
      <c r="F264" s="45">
        <v>0</v>
      </c>
      <c r="G264" s="63">
        <v>38.99998008</v>
      </c>
      <c r="H264" s="63">
        <v>-76.59249748</v>
      </c>
      <c r="I264" s="46">
        <v>814.6</v>
      </c>
      <c r="J264" s="5">
        <f t="shared" si="21"/>
        <v>769.1</v>
      </c>
      <c r="K264" s="6">
        <f t="shared" si="22"/>
        <v>2289.376685652058</v>
      </c>
      <c r="L264" s="58">
        <f t="shared" si="24"/>
        <v>2315.876685652058</v>
      </c>
      <c r="M264" s="58">
        <f t="shared" si="20"/>
        <v>2337.876685652058</v>
      </c>
      <c r="N264" s="47">
        <f t="shared" si="23"/>
        <v>2326.876685652058</v>
      </c>
      <c r="O264" s="5">
        <v>7</v>
      </c>
      <c r="P264" s="5">
        <v>55.4</v>
      </c>
      <c r="Q264">
        <v>57.9</v>
      </c>
      <c r="S264" s="48">
        <v>4.589</v>
      </c>
      <c r="V264" s="48">
        <v>0.114</v>
      </c>
      <c r="Y264" s="51">
        <v>-0.031</v>
      </c>
      <c r="Z264" s="47">
        <v>2326.876685652058</v>
      </c>
      <c r="AA264" s="5"/>
    </row>
    <row r="265" spans="1:27" ht="12.75">
      <c r="A265" s="1">
        <v>37046</v>
      </c>
      <c r="B265" s="42">
        <v>155</v>
      </c>
      <c r="C265" s="2">
        <v>0.722916663</v>
      </c>
      <c r="D265" s="56">
        <v>0.722916663</v>
      </c>
      <c r="E265" s="4">
        <v>2558</v>
      </c>
      <c r="F265" s="45">
        <v>0</v>
      </c>
      <c r="G265" s="63">
        <v>38.99323009</v>
      </c>
      <c r="H265" s="63">
        <v>-76.58706737</v>
      </c>
      <c r="I265" s="46">
        <v>814.9</v>
      </c>
      <c r="J265" s="5">
        <f t="shared" si="21"/>
        <v>769.4</v>
      </c>
      <c r="K265" s="6">
        <f t="shared" si="22"/>
        <v>2286.1382255374356</v>
      </c>
      <c r="L265" s="58">
        <f t="shared" si="24"/>
        <v>2312.6382255374356</v>
      </c>
      <c r="M265" s="58">
        <f aca="true" t="shared" si="26" ref="M265:M328">(K265+48.5)</f>
        <v>2334.6382255374356</v>
      </c>
      <c r="N265" s="47">
        <f t="shared" si="23"/>
        <v>2323.6382255374356</v>
      </c>
      <c r="O265" s="5">
        <v>7.2</v>
      </c>
      <c r="P265" s="5">
        <v>57.2</v>
      </c>
      <c r="Q265">
        <v>53.9</v>
      </c>
      <c r="S265" s="48">
        <v>3.887</v>
      </c>
      <c r="V265" s="48">
        <v>0.114</v>
      </c>
      <c r="Y265" s="51">
        <v>-0.033</v>
      </c>
      <c r="Z265" s="47">
        <v>2323.6382255374356</v>
      </c>
      <c r="AA265" s="5"/>
    </row>
    <row r="266" spans="1:27" ht="12.75">
      <c r="A266" s="1">
        <v>37046</v>
      </c>
      <c r="B266" s="42">
        <v>155</v>
      </c>
      <c r="C266" s="2">
        <v>0.723032415</v>
      </c>
      <c r="D266" s="56">
        <v>0.723032415</v>
      </c>
      <c r="E266" s="4">
        <v>2568</v>
      </c>
      <c r="F266" s="45">
        <v>0</v>
      </c>
      <c r="G266" s="63">
        <v>38.98655265</v>
      </c>
      <c r="H266" s="63">
        <v>-76.58180016</v>
      </c>
      <c r="I266" s="46">
        <v>815.9</v>
      </c>
      <c r="J266" s="5">
        <f aca="true" t="shared" si="27" ref="J266:J329">I266-45.5</f>
        <v>770.4</v>
      </c>
      <c r="K266" s="6">
        <f aca="true" t="shared" si="28" ref="K266:K329">(8303.951372*(LN(1013.25/J266)))</f>
        <v>2275.352470842747</v>
      </c>
      <c r="L266" s="58">
        <f t="shared" si="24"/>
        <v>2301.852470842747</v>
      </c>
      <c r="M266" s="58">
        <f t="shared" si="26"/>
        <v>2323.852470842747</v>
      </c>
      <c r="N266" s="47">
        <f aca="true" t="shared" si="29" ref="N266:N329">AVERAGE(L266:M266)</f>
        <v>2312.852470842747</v>
      </c>
      <c r="O266" s="5">
        <v>7.5</v>
      </c>
      <c r="P266" s="5">
        <v>57</v>
      </c>
      <c r="Q266">
        <v>53</v>
      </c>
      <c r="S266" s="48">
        <v>4.251</v>
      </c>
      <c r="V266" s="48">
        <v>0.094</v>
      </c>
      <c r="Y266" s="51">
        <v>0.022</v>
      </c>
      <c r="Z266" s="47">
        <v>2312.852470842747</v>
      </c>
      <c r="AA266" s="5"/>
    </row>
    <row r="267" spans="1:27" ht="12.75">
      <c r="A267" s="1">
        <v>37046</v>
      </c>
      <c r="B267" s="42">
        <v>155</v>
      </c>
      <c r="C267" s="2">
        <v>0.723148167</v>
      </c>
      <c r="D267" s="56">
        <v>0.723148167</v>
      </c>
      <c r="E267" s="4">
        <v>2578</v>
      </c>
      <c r="F267" s="45">
        <v>0</v>
      </c>
      <c r="G267" s="63">
        <v>38.97982519</v>
      </c>
      <c r="H267" s="63">
        <v>-76.57644673</v>
      </c>
      <c r="I267" s="46">
        <v>816.7</v>
      </c>
      <c r="J267" s="5">
        <f t="shared" si="27"/>
        <v>771.2</v>
      </c>
      <c r="K267" s="6">
        <f t="shared" si="28"/>
        <v>2266.733942438574</v>
      </c>
      <c r="L267" s="58">
        <f t="shared" si="24"/>
        <v>2293.233942438574</v>
      </c>
      <c r="M267" s="58">
        <f t="shared" si="26"/>
        <v>2315.233942438574</v>
      </c>
      <c r="N267" s="47">
        <f t="shared" si="29"/>
        <v>2304.233942438574</v>
      </c>
      <c r="O267" s="5">
        <v>7.8</v>
      </c>
      <c r="P267" s="5">
        <v>55.7</v>
      </c>
      <c r="Q267">
        <v>52.9</v>
      </c>
      <c r="S267" s="48">
        <v>4.766</v>
      </c>
      <c r="V267" s="48">
        <v>0.114</v>
      </c>
      <c r="Y267" s="51">
        <v>0.022</v>
      </c>
      <c r="Z267" s="47">
        <v>2304.233942438574</v>
      </c>
      <c r="AA267" s="5"/>
    </row>
    <row r="268" spans="1:27" ht="12.75">
      <c r="A268" s="1">
        <v>37046</v>
      </c>
      <c r="B268" s="42">
        <v>155</v>
      </c>
      <c r="C268" s="2">
        <v>0.72326386</v>
      </c>
      <c r="D268" s="56">
        <v>0.72326386</v>
      </c>
      <c r="E268" s="4">
        <v>2588</v>
      </c>
      <c r="F268" s="45">
        <v>0</v>
      </c>
      <c r="G268" s="63">
        <v>38.9731954</v>
      </c>
      <c r="H268" s="63">
        <v>-76.57080321</v>
      </c>
      <c r="I268" s="46">
        <v>816.4</v>
      </c>
      <c r="J268" s="5">
        <f t="shared" si="27"/>
        <v>770.9</v>
      </c>
      <c r="K268" s="6">
        <f t="shared" si="28"/>
        <v>2269.9648424360166</v>
      </c>
      <c r="L268" s="58">
        <f t="shared" si="24"/>
        <v>2296.4648424360166</v>
      </c>
      <c r="M268" s="58">
        <f t="shared" si="26"/>
        <v>2318.4648424360166</v>
      </c>
      <c r="N268" s="47">
        <f t="shared" si="29"/>
        <v>2307.4648424360166</v>
      </c>
      <c r="O268" s="5">
        <v>7.5</v>
      </c>
      <c r="P268" s="5">
        <v>56.1</v>
      </c>
      <c r="Q268">
        <v>54.1</v>
      </c>
      <c r="R268" s="59">
        <v>1.18E-05</v>
      </c>
      <c r="S268" s="48">
        <v>3.285</v>
      </c>
      <c r="V268" s="48">
        <v>0.105</v>
      </c>
      <c r="Y268" s="51">
        <v>0.022</v>
      </c>
      <c r="Z268" s="47">
        <v>2307.4648424360166</v>
      </c>
      <c r="AA268" s="5"/>
    </row>
    <row r="269" spans="1:27" ht="12.75">
      <c r="A269" s="1">
        <v>37046</v>
      </c>
      <c r="B269" s="42">
        <v>155</v>
      </c>
      <c r="C269" s="2">
        <v>0.723379612</v>
      </c>
      <c r="D269" s="56">
        <v>0.723379612</v>
      </c>
      <c r="E269" s="4">
        <v>2598</v>
      </c>
      <c r="F269" s="45">
        <v>0</v>
      </c>
      <c r="G269" s="63">
        <v>38.96680329</v>
      </c>
      <c r="H269" s="63">
        <v>-76.56455768</v>
      </c>
      <c r="I269" s="46">
        <v>815.1</v>
      </c>
      <c r="J269" s="5">
        <f t="shared" si="27"/>
        <v>769.6</v>
      </c>
      <c r="K269" s="6">
        <f t="shared" si="28"/>
        <v>2283.9799535637517</v>
      </c>
      <c r="L269" s="58">
        <f aca="true" t="shared" si="30" ref="L269:L332">(K269+26.5)</f>
        <v>2310.4799535637517</v>
      </c>
      <c r="M269" s="58">
        <f t="shared" si="26"/>
        <v>2332.4799535637517</v>
      </c>
      <c r="N269" s="47">
        <f t="shared" si="29"/>
        <v>2321.4799535637517</v>
      </c>
      <c r="O269" s="5">
        <v>6.5</v>
      </c>
      <c r="P269" s="5">
        <v>58.5</v>
      </c>
      <c r="Q269">
        <v>53.5</v>
      </c>
      <c r="S269" s="48">
        <v>4.726</v>
      </c>
      <c r="V269" s="48">
        <v>0.103</v>
      </c>
      <c r="Y269" s="51">
        <v>-0.031</v>
      </c>
      <c r="Z269" s="47">
        <v>2321.4799535637517</v>
      </c>
      <c r="AA269" s="5"/>
    </row>
    <row r="270" spans="1:27" ht="12.75">
      <c r="A270" s="1">
        <v>37046</v>
      </c>
      <c r="B270" s="42">
        <v>155</v>
      </c>
      <c r="C270" s="2">
        <v>0.723495364</v>
      </c>
      <c r="D270" s="56">
        <v>0.723495364</v>
      </c>
      <c r="E270" s="4">
        <v>2608</v>
      </c>
      <c r="F270" s="45">
        <v>0</v>
      </c>
      <c r="G270" s="63">
        <v>38.96086623</v>
      </c>
      <c r="H270" s="63">
        <v>-76.55757062</v>
      </c>
      <c r="I270" s="46">
        <v>815.3</v>
      </c>
      <c r="J270" s="5">
        <f t="shared" si="27"/>
        <v>769.8</v>
      </c>
      <c r="K270" s="6">
        <f t="shared" si="28"/>
        <v>2281.822242398696</v>
      </c>
      <c r="L270" s="58">
        <f t="shared" si="30"/>
        <v>2308.322242398696</v>
      </c>
      <c r="M270" s="58">
        <f t="shared" si="26"/>
        <v>2330.322242398696</v>
      </c>
      <c r="N270" s="47">
        <f t="shared" si="29"/>
        <v>2319.322242398696</v>
      </c>
      <c r="O270" s="5">
        <v>7.2</v>
      </c>
      <c r="P270" s="5">
        <v>58</v>
      </c>
      <c r="Q270">
        <v>54.4</v>
      </c>
      <c r="S270" s="48">
        <v>3.896</v>
      </c>
      <c r="V270" s="48">
        <v>0.114</v>
      </c>
      <c r="Y270" s="51">
        <v>-0.031</v>
      </c>
      <c r="Z270" s="47">
        <v>2319.322242398696</v>
      </c>
      <c r="AA270" s="5"/>
    </row>
    <row r="271" spans="1:27" ht="12.75">
      <c r="A271" s="1">
        <v>37046</v>
      </c>
      <c r="B271" s="42">
        <v>155</v>
      </c>
      <c r="C271" s="2">
        <v>0.723611116</v>
      </c>
      <c r="D271" s="56">
        <v>0.723611116</v>
      </c>
      <c r="E271" s="4">
        <v>2618</v>
      </c>
      <c r="F271" s="45">
        <v>0</v>
      </c>
      <c r="G271" s="63">
        <v>38.95513782</v>
      </c>
      <c r="H271" s="63">
        <v>-76.55043467</v>
      </c>
      <c r="I271" s="46">
        <v>818.3</v>
      </c>
      <c r="J271" s="5">
        <f t="shared" si="27"/>
        <v>772.8</v>
      </c>
      <c r="K271" s="6">
        <f t="shared" si="28"/>
        <v>2249.5236743672526</v>
      </c>
      <c r="L271" s="58">
        <f t="shared" si="30"/>
        <v>2276.0236743672526</v>
      </c>
      <c r="M271" s="58">
        <f t="shared" si="26"/>
        <v>2298.0236743672526</v>
      </c>
      <c r="N271" s="47">
        <f t="shared" si="29"/>
        <v>2287.0236743672526</v>
      </c>
      <c r="O271" s="5">
        <v>7.2</v>
      </c>
      <c r="P271" s="5">
        <v>58.1</v>
      </c>
      <c r="Q271">
        <v>53.5</v>
      </c>
      <c r="S271" s="48">
        <v>4.676</v>
      </c>
      <c r="V271" s="48">
        <v>0.114</v>
      </c>
      <c r="Y271" s="51">
        <v>-0.03</v>
      </c>
      <c r="Z271" s="47">
        <v>2287.0236743672526</v>
      </c>
      <c r="AA271" s="5"/>
    </row>
    <row r="272" spans="1:27" ht="12.75">
      <c r="A272" s="1">
        <v>37046</v>
      </c>
      <c r="B272" s="42">
        <v>155</v>
      </c>
      <c r="C272" s="2">
        <v>0.723726869</v>
      </c>
      <c r="D272" s="56">
        <v>0.723726869</v>
      </c>
      <c r="E272" s="4">
        <v>2628</v>
      </c>
      <c r="F272" s="45">
        <v>0</v>
      </c>
      <c r="G272" s="63">
        <v>38.94886751</v>
      </c>
      <c r="H272" s="63">
        <v>-76.54452438</v>
      </c>
      <c r="I272" s="46">
        <v>818.5</v>
      </c>
      <c r="J272" s="5">
        <f t="shared" si="27"/>
        <v>773</v>
      </c>
      <c r="K272" s="6">
        <f t="shared" si="28"/>
        <v>2247.3748966681096</v>
      </c>
      <c r="L272" s="58">
        <f t="shared" si="30"/>
        <v>2273.8748966681096</v>
      </c>
      <c r="M272" s="58">
        <f t="shared" si="26"/>
        <v>2295.8748966681096</v>
      </c>
      <c r="N272" s="47">
        <f t="shared" si="29"/>
        <v>2284.8748966681096</v>
      </c>
      <c r="O272" s="5">
        <v>7.6</v>
      </c>
      <c r="P272" s="5">
        <v>57.5</v>
      </c>
      <c r="Q272">
        <v>53.5</v>
      </c>
      <c r="S272" s="48">
        <v>3.555</v>
      </c>
      <c r="V272" s="48">
        <v>0.094</v>
      </c>
      <c r="Y272" s="51">
        <v>-0.031</v>
      </c>
      <c r="Z272" s="47">
        <v>2284.8748966681096</v>
      </c>
      <c r="AA272" s="5"/>
    </row>
    <row r="273" spans="1:27" ht="12.75">
      <c r="A273" s="1">
        <v>37046</v>
      </c>
      <c r="B273" s="42">
        <v>155</v>
      </c>
      <c r="C273" s="2">
        <v>0.723842621</v>
      </c>
      <c r="D273" s="56">
        <v>0.723842621</v>
      </c>
      <c r="E273" s="4">
        <v>2638</v>
      </c>
      <c r="F273" s="45">
        <v>0</v>
      </c>
      <c r="G273" s="63">
        <v>38.94167836</v>
      </c>
      <c r="H273" s="63">
        <v>-76.54129665</v>
      </c>
      <c r="I273" s="46">
        <v>819.2</v>
      </c>
      <c r="J273" s="5">
        <f t="shared" si="27"/>
        <v>773.7</v>
      </c>
      <c r="K273" s="6">
        <f t="shared" si="28"/>
        <v>2239.8585504377256</v>
      </c>
      <c r="L273" s="58">
        <f t="shared" si="30"/>
        <v>2266.3585504377256</v>
      </c>
      <c r="M273" s="58">
        <f t="shared" si="26"/>
        <v>2288.3585504377256</v>
      </c>
      <c r="N273" s="47">
        <f t="shared" si="29"/>
        <v>2277.3585504377256</v>
      </c>
      <c r="O273" s="5">
        <v>8</v>
      </c>
      <c r="P273" s="5">
        <v>55.4</v>
      </c>
      <c r="Q273">
        <v>52.1</v>
      </c>
      <c r="S273" s="48">
        <v>4.163</v>
      </c>
      <c r="V273" s="48">
        <v>0.104</v>
      </c>
      <c r="Y273" s="51">
        <v>-0.03</v>
      </c>
      <c r="Z273" s="47">
        <v>2277.3585504377256</v>
      </c>
      <c r="AA273" s="5"/>
    </row>
    <row r="274" spans="1:27" ht="12.75">
      <c r="A274" s="1">
        <v>37046</v>
      </c>
      <c r="B274" s="42">
        <v>155</v>
      </c>
      <c r="C274" s="2">
        <v>0.723958313</v>
      </c>
      <c r="D274" s="56">
        <v>0.723958313</v>
      </c>
      <c r="E274" s="4">
        <v>2648</v>
      </c>
      <c r="F274" s="45">
        <v>0</v>
      </c>
      <c r="G274" s="63">
        <v>38.93455763</v>
      </c>
      <c r="H274" s="63">
        <v>-76.54012002</v>
      </c>
      <c r="I274" s="46">
        <v>816.2</v>
      </c>
      <c r="J274" s="5">
        <f t="shared" si="27"/>
        <v>770.7</v>
      </c>
      <c r="K274" s="6">
        <f t="shared" si="28"/>
        <v>2272.1194743557326</v>
      </c>
      <c r="L274" s="58">
        <f t="shared" si="30"/>
        <v>2298.6194743557326</v>
      </c>
      <c r="M274" s="58">
        <f t="shared" si="26"/>
        <v>2320.6194743557326</v>
      </c>
      <c r="N274" s="47">
        <f t="shared" si="29"/>
        <v>2309.6194743557326</v>
      </c>
      <c r="O274" s="5">
        <v>7.8</v>
      </c>
      <c r="P274" s="5">
        <v>53.6</v>
      </c>
      <c r="Q274">
        <v>54.5</v>
      </c>
      <c r="R274" s="59">
        <v>-4.24E-06</v>
      </c>
      <c r="S274" s="48">
        <v>4.261</v>
      </c>
      <c r="V274" s="48">
        <v>0.094</v>
      </c>
      <c r="Y274" s="51">
        <v>-0.031</v>
      </c>
      <c r="Z274" s="47">
        <v>2309.6194743557326</v>
      </c>
      <c r="AA274" s="5"/>
    </row>
    <row r="275" spans="1:27" ht="12.75">
      <c r="A275" s="1">
        <v>37046</v>
      </c>
      <c r="B275" s="42">
        <v>155</v>
      </c>
      <c r="C275" s="2">
        <v>0.724074066</v>
      </c>
      <c r="D275" s="56">
        <v>0.724074066</v>
      </c>
      <c r="E275" s="4">
        <v>2658</v>
      </c>
      <c r="F275" s="45">
        <v>0</v>
      </c>
      <c r="G275" s="63">
        <v>38.92781821</v>
      </c>
      <c r="H275" s="63">
        <v>-76.54071187</v>
      </c>
      <c r="I275" s="46">
        <v>813.8</v>
      </c>
      <c r="J275" s="5">
        <f t="shared" si="27"/>
        <v>768.3</v>
      </c>
      <c r="K275" s="6">
        <f t="shared" si="28"/>
        <v>2298.018758888949</v>
      </c>
      <c r="L275" s="58">
        <f t="shared" si="30"/>
        <v>2324.518758888949</v>
      </c>
      <c r="M275" s="58">
        <f t="shared" si="26"/>
        <v>2346.518758888949</v>
      </c>
      <c r="N275" s="47">
        <f t="shared" si="29"/>
        <v>2335.518758888949</v>
      </c>
      <c r="O275" s="5">
        <v>7.8</v>
      </c>
      <c r="P275" s="5">
        <v>51.6</v>
      </c>
      <c r="Q275">
        <v>55.9</v>
      </c>
      <c r="S275" s="48">
        <v>4.182</v>
      </c>
      <c r="V275" s="48">
        <v>0.094</v>
      </c>
      <c r="Y275" s="51">
        <v>-0.031</v>
      </c>
      <c r="Z275" s="47">
        <v>2335.518758888949</v>
      </c>
      <c r="AA275" s="5"/>
    </row>
    <row r="276" spans="1:27" ht="12.75">
      <c r="A276" s="1">
        <v>37046</v>
      </c>
      <c r="B276" s="42">
        <v>155</v>
      </c>
      <c r="C276" s="2">
        <v>0.724189818</v>
      </c>
      <c r="D276" s="56">
        <v>0.724189818</v>
      </c>
      <c r="E276" s="4">
        <v>2668</v>
      </c>
      <c r="F276" s="45">
        <v>0</v>
      </c>
      <c r="G276" s="63">
        <v>38.92210231</v>
      </c>
      <c r="H276" s="63">
        <v>-76.5431136</v>
      </c>
      <c r="I276" s="46">
        <v>812.4</v>
      </c>
      <c r="J276" s="5">
        <f t="shared" si="27"/>
        <v>766.9</v>
      </c>
      <c r="K276" s="6">
        <f t="shared" si="28"/>
        <v>2313.164062619389</v>
      </c>
      <c r="L276" s="58">
        <f t="shared" si="30"/>
        <v>2339.664062619389</v>
      </c>
      <c r="M276" s="58">
        <f t="shared" si="26"/>
        <v>2361.664062619389</v>
      </c>
      <c r="N276" s="47">
        <f t="shared" si="29"/>
        <v>2350.664062619389</v>
      </c>
      <c r="O276" s="5">
        <v>7.5</v>
      </c>
      <c r="P276" s="5">
        <v>51.4</v>
      </c>
      <c r="Q276">
        <v>56.4</v>
      </c>
      <c r="S276" s="48">
        <v>4.352</v>
      </c>
      <c r="V276" s="48">
        <v>0.104</v>
      </c>
      <c r="Y276" s="51">
        <v>-0.031</v>
      </c>
      <c r="Z276" s="47">
        <v>2350.664062619389</v>
      </c>
      <c r="AA276" s="5"/>
    </row>
    <row r="277" spans="1:27" ht="12.75">
      <c r="A277" s="1">
        <v>37046</v>
      </c>
      <c r="B277" s="42">
        <v>155</v>
      </c>
      <c r="C277" s="2">
        <v>0.72430557</v>
      </c>
      <c r="D277" s="56">
        <v>0.72430557</v>
      </c>
      <c r="E277" s="4">
        <v>2678</v>
      </c>
      <c r="F277" s="45">
        <v>0</v>
      </c>
      <c r="G277" s="63">
        <v>38.91740412</v>
      </c>
      <c r="H277" s="63">
        <v>-76.54672853</v>
      </c>
      <c r="I277" s="46">
        <v>812.6</v>
      </c>
      <c r="J277" s="5">
        <f t="shared" si="27"/>
        <v>767.1</v>
      </c>
      <c r="K277" s="6">
        <f t="shared" si="28"/>
        <v>2310.998755860835</v>
      </c>
      <c r="L277" s="58">
        <f t="shared" si="30"/>
        <v>2337.498755860835</v>
      </c>
      <c r="M277" s="58">
        <f t="shared" si="26"/>
        <v>2359.498755860835</v>
      </c>
      <c r="N277" s="47">
        <f t="shared" si="29"/>
        <v>2348.498755860835</v>
      </c>
      <c r="O277" s="5">
        <v>7.2</v>
      </c>
      <c r="P277" s="5">
        <v>51.9</v>
      </c>
      <c r="Q277">
        <v>53.5</v>
      </c>
      <c r="S277" s="48">
        <v>3.534</v>
      </c>
      <c r="V277" s="48">
        <v>0.115</v>
      </c>
      <c r="Y277" s="51">
        <v>-0.029</v>
      </c>
      <c r="Z277" s="47">
        <v>2348.498755860835</v>
      </c>
      <c r="AA277" s="5"/>
    </row>
    <row r="278" spans="1:27" ht="12.75">
      <c r="A278" s="1">
        <v>37046</v>
      </c>
      <c r="B278" s="42">
        <v>155</v>
      </c>
      <c r="C278" s="2">
        <v>0.724421322</v>
      </c>
      <c r="D278" s="56">
        <v>0.724421322</v>
      </c>
      <c r="E278" s="4">
        <v>2688</v>
      </c>
      <c r="F278" s="45">
        <v>0</v>
      </c>
      <c r="G278" s="63">
        <v>38.91387954</v>
      </c>
      <c r="H278" s="63">
        <v>-76.55150896</v>
      </c>
      <c r="I278" s="46">
        <v>813</v>
      </c>
      <c r="J278" s="5">
        <f t="shared" si="27"/>
        <v>767.5</v>
      </c>
      <c r="K278" s="6">
        <f t="shared" si="28"/>
        <v>2306.669835459398</v>
      </c>
      <c r="L278" s="58">
        <f t="shared" si="30"/>
        <v>2333.169835459398</v>
      </c>
      <c r="M278" s="58">
        <f t="shared" si="26"/>
        <v>2355.169835459398</v>
      </c>
      <c r="N278" s="47">
        <f t="shared" si="29"/>
        <v>2344.169835459398</v>
      </c>
      <c r="O278" s="5">
        <v>7.5</v>
      </c>
      <c r="P278" s="5">
        <v>52.2</v>
      </c>
      <c r="Q278">
        <v>54.4</v>
      </c>
      <c r="S278" s="48">
        <v>4.898</v>
      </c>
      <c r="V278" s="48">
        <v>0.104</v>
      </c>
      <c r="Y278" s="51">
        <v>-0.03</v>
      </c>
      <c r="Z278" s="47">
        <v>2344.169835459398</v>
      </c>
      <c r="AA278" s="5"/>
    </row>
    <row r="279" spans="1:27" ht="12.75">
      <c r="A279" s="1">
        <v>37046</v>
      </c>
      <c r="B279" s="42">
        <v>155</v>
      </c>
      <c r="C279" s="2">
        <v>0.724537015</v>
      </c>
      <c r="D279" s="56">
        <v>0.724537015</v>
      </c>
      <c r="E279" s="4">
        <v>2698</v>
      </c>
      <c r="F279" s="45">
        <v>0</v>
      </c>
      <c r="G279" s="63">
        <v>38.911263</v>
      </c>
      <c r="H279" s="63">
        <v>-76.55705106</v>
      </c>
      <c r="I279" s="46">
        <v>811.7</v>
      </c>
      <c r="J279" s="5">
        <f t="shared" si="27"/>
        <v>766.2</v>
      </c>
      <c r="K279" s="6">
        <f t="shared" si="28"/>
        <v>2320.7470857285666</v>
      </c>
      <c r="L279" s="58">
        <f t="shared" si="30"/>
        <v>2347.2470857285666</v>
      </c>
      <c r="M279" s="58">
        <f t="shared" si="26"/>
        <v>2369.2470857285666</v>
      </c>
      <c r="N279" s="47">
        <f t="shared" si="29"/>
        <v>2358.2470857285666</v>
      </c>
      <c r="O279" s="5">
        <v>7.8</v>
      </c>
      <c r="P279" s="5">
        <v>52</v>
      </c>
      <c r="Q279">
        <v>54.9</v>
      </c>
      <c r="S279" s="48">
        <v>3.542</v>
      </c>
      <c r="V279" s="48">
        <v>0.124</v>
      </c>
      <c r="Y279" s="51">
        <v>-0.032</v>
      </c>
      <c r="Z279" s="47">
        <v>2358.2470857285666</v>
      </c>
      <c r="AA279" s="5"/>
    </row>
    <row r="280" spans="1:27" ht="12.75">
      <c r="A280" s="1">
        <v>37046</v>
      </c>
      <c r="B280" s="42">
        <v>155</v>
      </c>
      <c r="C280" s="2">
        <v>0.724652767</v>
      </c>
      <c r="D280" s="56">
        <v>0.724652767</v>
      </c>
      <c r="E280" s="4">
        <v>2708</v>
      </c>
      <c r="F280" s="45">
        <v>0</v>
      </c>
      <c r="G280" s="63">
        <v>38.90985993</v>
      </c>
      <c r="H280" s="63">
        <v>-76.56323377</v>
      </c>
      <c r="I280" s="46">
        <v>811.1</v>
      </c>
      <c r="J280" s="5">
        <f t="shared" si="27"/>
        <v>765.6</v>
      </c>
      <c r="K280" s="6">
        <f t="shared" si="28"/>
        <v>2327.2523358630583</v>
      </c>
      <c r="L280" s="58">
        <f t="shared" si="30"/>
        <v>2353.7523358630583</v>
      </c>
      <c r="M280" s="58">
        <f t="shared" si="26"/>
        <v>2375.7523358630583</v>
      </c>
      <c r="N280" s="47">
        <f t="shared" si="29"/>
        <v>2364.7523358630583</v>
      </c>
      <c r="O280" s="5">
        <v>8</v>
      </c>
      <c r="P280" s="5">
        <v>51.9</v>
      </c>
      <c r="Q280">
        <v>55.5</v>
      </c>
      <c r="R280" s="59">
        <v>-5.2E-06</v>
      </c>
      <c r="S280" s="48">
        <v>4.491</v>
      </c>
      <c r="V280" s="48">
        <v>0.124</v>
      </c>
      <c r="Y280" s="51">
        <v>-0.03</v>
      </c>
      <c r="Z280" s="47">
        <v>2364.7523358630583</v>
      </c>
      <c r="AA280" s="5"/>
    </row>
    <row r="281" spans="1:27" ht="12.75">
      <c r="A281" s="1">
        <v>37046</v>
      </c>
      <c r="B281" s="42">
        <v>155</v>
      </c>
      <c r="C281" s="2">
        <v>0.724768519</v>
      </c>
      <c r="D281" s="56">
        <v>0.724768519</v>
      </c>
      <c r="E281" s="4">
        <v>2718</v>
      </c>
      <c r="F281" s="45">
        <v>0</v>
      </c>
      <c r="G281" s="63">
        <v>38.90967407</v>
      </c>
      <c r="H281" s="63">
        <v>-76.56951771</v>
      </c>
      <c r="I281" s="46">
        <v>809.7</v>
      </c>
      <c r="J281" s="5">
        <f t="shared" si="27"/>
        <v>764.2</v>
      </c>
      <c r="K281" s="6">
        <f t="shared" si="28"/>
        <v>2342.4511006248276</v>
      </c>
      <c r="L281" s="58">
        <f t="shared" si="30"/>
        <v>2368.9511006248276</v>
      </c>
      <c r="M281" s="58">
        <f t="shared" si="26"/>
        <v>2390.9511006248276</v>
      </c>
      <c r="N281" s="47">
        <f t="shared" si="29"/>
        <v>2379.9511006248276</v>
      </c>
      <c r="O281" s="5">
        <v>7.8</v>
      </c>
      <c r="P281" s="5">
        <v>51.8</v>
      </c>
      <c r="Q281">
        <v>53.5</v>
      </c>
      <c r="S281" s="48">
        <v>3.954</v>
      </c>
      <c r="V281" s="48">
        <v>0.094</v>
      </c>
      <c r="Y281" s="51">
        <v>-0.031</v>
      </c>
      <c r="Z281" s="47">
        <v>2379.9511006248276</v>
      </c>
      <c r="AA281" s="5"/>
    </row>
    <row r="282" spans="1:27" ht="12.75">
      <c r="A282" s="1">
        <v>37046</v>
      </c>
      <c r="B282" s="42">
        <v>155</v>
      </c>
      <c r="C282" s="2">
        <v>0.724884272</v>
      </c>
      <c r="D282" s="56">
        <v>0.724884272</v>
      </c>
      <c r="E282" s="4">
        <v>2728</v>
      </c>
      <c r="F282" s="45">
        <v>0</v>
      </c>
      <c r="G282" s="63">
        <v>38.91047486</v>
      </c>
      <c r="H282" s="63">
        <v>-76.57547285</v>
      </c>
      <c r="I282" s="46">
        <v>810.7</v>
      </c>
      <c r="J282" s="5">
        <f t="shared" si="27"/>
        <v>765.2</v>
      </c>
      <c r="K282" s="6">
        <f t="shared" si="28"/>
        <v>2331.592002213199</v>
      </c>
      <c r="L282" s="58">
        <f t="shared" si="30"/>
        <v>2358.092002213199</v>
      </c>
      <c r="M282" s="58">
        <f t="shared" si="26"/>
        <v>2380.092002213199</v>
      </c>
      <c r="N282" s="47">
        <f t="shared" si="29"/>
        <v>2369.092002213199</v>
      </c>
      <c r="O282" s="5">
        <v>7.6</v>
      </c>
      <c r="P282" s="5">
        <v>51.7</v>
      </c>
      <c r="Q282">
        <v>54</v>
      </c>
      <c r="S282" s="48">
        <v>4.589</v>
      </c>
      <c r="V282" s="48">
        <v>0.094</v>
      </c>
      <c r="Y282" s="51">
        <v>-0.031</v>
      </c>
      <c r="Z282" s="47">
        <v>2369.092002213199</v>
      </c>
      <c r="AA282" s="5"/>
    </row>
    <row r="283" spans="1:27" ht="12.75">
      <c r="A283" s="1">
        <v>37046</v>
      </c>
      <c r="B283" s="42">
        <v>155</v>
      </c>
      <c r="C283" s="2">
        <v>0.725000024</v>
      </c>
      <c r="D283" s="56">
        <v>0.725000024</v>
      </c>
      <c r="E283" s="4">
        <v>2738</v>
      </c>
      <c r="F283" s="45">
        <v>0</v>
      </c>
      <c r="G283" s="63">
        <v>38.91268697</v>
      </c>
      <c r="H283" s="63">
        <v>-76.58073147</v>
      </c>
      <c r="I283" s="46">
        <v>810.6</v>
      </c>
      <c r="J283" s="5">
        <f t="shared" si="27"/>
        <v>765.1</v>
      </c>
      <c r="K283" s="6">
        <f t="shared" si="28"/>
        <v>2332.6772732559775</v>
      </c>
      <c r="L283" s="58">
        <f t="shared" si="30"/>
        <v>2359.1772732559775</v>
      </c>
      <c r="M283" s="58">
        <f t="shared" si="26"/>
        <v>2381.1772732559775</v>
      </c>
      <c r="N283" s="47">
        <f t="shared" si="29"/>
        <v>2370.1772732559775</v>
      </c>
      <c r="O283" s="5">
        <v>6.3</v>
      </c>
      <c r="P283" s="5">
        <v>54.1</v>
      </c>
      <c r="Q283">
        <v>53.5</v>
      </c>
      <c r="S283" s="48">
        <v>3.887</v>
      </c>
      <c r="V283" s="48">
        <v>0.105</v>
      </c>
      <c r="Y283" s="51">
        <v>-0.031</v>
      </c>
      <c r="Z283" s="47">
        <v>2370.1772732559775</v>
      </c>
      <c r="AA283" s="5"/>
    </row>
    <row r="284" spans="1:27" ht="12.75">
      <c r="A284" s="1">
        <v>37046</v>
      </c>
      <c r="B284" s="42">
        <v>155</v>
      </c>
      <c r="C284" s="2">
        <v>0.725115716</v>
      </c>
      <c r="D284" s="56">
        <v>0.725115716</v>
      </c>
      <c r="E284" s="4">
        <v>2748</v>
      </c>
      <c r="F284" s="45">
        <v>0</v>
      </c>
      <c r="G284" s="63">
        <v>38.91641087</v>
      </c>
      <c r="H284" s="63">
        <v>-76.58458222</v>
      </c>
      <c r="I284" s="46">
        <v>811.8</v>
      </c>
      <c r="J284" s="5">
        <f t="shared" si="27"/>
        <v>766.3</v>
      </c>
      <c r="K284" s="6">
        <f t="shared" si="28"/>
        <v>2319.663372660536</v>
      </c>
      <c r="L284" s="58">
        <f t="shared" si="30"/>
        <v>2346.163372660536</v>
      </c>
      <c r="M284" s="58">
        <f t="shared" si="26"/>
        <v>2368.163372660536</v>
      </c>
      <c r="N284" s="47">
        <f t="shared" si="29"/>
        <v>2357.163372660536</v>
      </c>
      <c r="O284" s="5">
        <v>5.3</v>
      </c>
      <c r="P284" s="5">
        <v>59</v>
      </c>
      <c r="Q284">
        <v>52.9</v>
      </c>
      <c r="S284" s="48">
        <v>4.361</v>
      </c>
      <c r="V284" s="48">
        <v>0.124</v>
      </c>
      <c r="Y284" s="51">
        <v>12.288</v>
      </c>
      <c r="Z284" s="47">
        <v>2357.163372660536</v>
      </c>
      <c r="AA284" s="5"/>
    </row>
    <row r="285" spans="1:27" ht="12.75">
      <c r="A285" s="1">
        <v>37046</v>
      </c>
      <c r="B285" s="42">
        <v>155</v>
      </c>
      <c r="C285" s="2">
        <v>0.725231469</v>
      </c>
      <c r="D285" s="56">
        <v>0.725231469</v>
      </c>
      <c r="E285" s="4">
        <v>2758</v>
      </c>
      <c r="F285" s="45">
        <v>0</v>
      </c>
      <c r="G285" s="63">
        <v>38.92076556</v>
      </c>
      <c r="H285" s="63">
        <v>-76.58762836</v>
      </c>
      <c r="I285" s="46">
        <v>810.2</v>
      </c>
      <c r="J285" s="5">
        <f t="shared" si="27"/>
        <v>764.7</v>
      </c>
      <c r="K285" s="6">
        <f t="shared" si="28"/>
        <v>2337.019776360299</v>
      </c>
      <c r="L285" s="58">
        <f t="shared" si="30"/>
        <v>2363.519776360299</v>
      </c>
      <c r="M285" s="58">
        <f t="shared" si="26"/>
        <v>2385.519776360299</v>
      </c>
      <c r="N285" s="47">
        <f t="shared" si="29"/>
        <v>2374.519776360299</v>
      </c>
      <c r="O285" s="5">
        <v>5.5</v>
      </c>
      <c r="P285" s="5">
        <v>61.4</v>
      </c>
      <c r="Q285">
        <v>52</v>
      </c>
      <c r="S285" s="48">
        <v>4.52</v>
      </c>
      <c r="V285" s="48">
        <v>0.114</v>
      </c>
      <c r="Y285" s="51">
        <v>12.329</v>
      </c>
      <c r="Z285" s="47">
        <v>2374.519776360299</v>
      </c>
      <c r="AA285" s="5"/>
    </row>
    <row r="286" spans="1:27" ht="12.75">
      <c r="A286" s="1">
        <v>37046</v>
      </c>
      <c r="B286" s="42">
        <v>155</v>
      </c>
      <c r="C286" s="2">
        <v>0.725347221</v>
      </c>
      <c r="D286" s="56">
        <v>0.725347221</v>
      </c>
      <c r="E286" s="4">
        <v>2768</v>
      </c>
      <c r="F286" s="45">
        <v>0</v>
      </c>
      <c r="G286" s="63">
        <v>38.92558858</v>
      </c>
      <c r="H286" s="63">
        <v>-76.58981338</v>
      </c>
      <c r="I286" s="46">
        <v>809.7</v>
      </c>
      <c r="J286" s="5">
        <f t="shared" si="27"/>
        <v>764.2</v>
      </c>
      <c r="K286" s="6">
        <f t="shared" si="28"/>
        <v>2342.4511006248276</v>
      </c>
      <c r="L286" s="58">
        <f t="shared" si="30"/>
        <v>2368.9511006248276</v>
      </c>
      <c r="M286" s="58">
        <f t="shared" si="26"/>
        <v>2390.9511006248276</v>
      </c>
      <c r="N286" s="47">
        <f t="shared" si="29"/>
        <v>2379.9511006248276</v>
      </c>
      <c r="O286" s="5">
        <v>5.9</v>
      </c>
      <c r="P286" s="5">
        <v>61.1</v>
      </c>
      <c r="Q286">
        <v>45</v>
      </c>
      <c r="R286" s="59">
        <v>1.04E-05</v>
      </c>
      <c r="S286" s="48">
        <v>4.321</v>
      </c>
      <c r="V286" s="48">
        <v>0.124</v>
      </c>
      <c r="Y286" s="51">
        <v>12.305</v>
      </c>
      <c r="Z286" s="47">
        <v>2379.9511006248276</v>
      </c>
      <c r="AA286" s="5"/>
    </row>
    <row r="287" spans="1:27" ht="12.75">
      <c r="A287" s="1">
        <v>37046</v>
      </c>
      <c r="B287" s="42">
        <v>155</v>
      </c>
      <c r="C287" s="2">
        <v>0.725462973</v>
      </c>
      <c r="D287" s="56">
        <v>0.725462973</v>
      </c>
      <c r="E287" s="4">
        <v>2778</v>
      </c>
      <c r="F287" s="45">
        <v>0</v>
      </c>
      <c r="G287" s="63">
        <v>38.93103815</v>
      </c>
      <c r="H287" s="63">
        <v>-76.58963633</v>
      </c>
      <c r="I287" s="46">
        <v>810.5</v>
      </c>
      <c r="J287" s="5">
        <f t="shared" si="27"/>
        <v>765</v>
      </c>
      <c r="K287" s="6">
        <f t="shared" si="28"/>
        <v>2333.7626861549807</v>
      </c>
      <c r="L287" s="58">
        <f t="shared" si="30"/>
        <v>2360.2626861549807</v>
      </c>
      <c r="M287" s="58">
        <f t="shared" si="26"/>
        <v>2382.2626861549807</v>
      </c>
      <c r="N287" s="47">
        <f t="shared" si="29"/>
        <v>2371.2626861549807</v>
      </c>
      <c r="O287" s="5">
        <v>7</v>
      </c>
      <c r="P287" s="5">
        <v>56.8</v>
      </c>
      <c r="Q287">
        <v>52</v>
      </c>
      <c r="S287" s="48">
        <v>4.321</v>
      </c>
      <c r="V287" s="48">
        <v>0.135</v>
      </c>
      <c r="Y287" s="51">
        <v>12.31</v>
      </c>
      <c r="Z287" s="47">
        <v>2371.2626861549807</v>
      </c>
      <c r="AA287" s="5"/>
    </row>
    <row r="288" spans="1:27" ht="12.75">
      <c r="A288" s="1">
        <v>37046</v>
      </c>
      <c r="B288" s="42">
        <v>155</v>
      </c>
      <c r="C288" s="2">
        <v>0.725578725</v>
      </c>
      <c r="D288" s="56">
        <v>0.725578725</v>
      </c>
      <c r="E288" s="4">
        <v>2788</v>
      </c>
      <c r="F288" s="45">
        <v>0</v>
      </c>
      <c r="G288" s="63">
        <v>38.93674174</v>
      </c>
      <c r="H288" s="63">
        <v>-76.58665689</v>
      </c>
      <c r="I288" s="46">
        <v>812</v>
      </c>
      <c r="J288" s="5">
        <f t="shared" si="27"/>
        <v>766.5</v>
      </c>
      <c r="K288" s="6">
        <f t="shared" si="28"/>
        <v>2317.496370724438</v>
      </c>
      <c r="L288" s="58">
        <f t="shared" si="30"/>
        <v>2343.996370724438</v>
      </c>
      <c r="M288" s="58">
        <f t="shared" si="26"/>
        <v>2365.996370724438</v>
      </c>
      <c r="N288" s="47">
        <f t="shared" si="29"/>
        <v>2354.996370724438</v>
      </c>
      <c r="O288" s="5">
        <v>7.6</v>
      </c>
      <c r="P288" s="5">
        <v>54.3</v>
      </c>
      <c r="Q288">
        <v>50.9</v>
      </c>
      <c r="S288" s="48">
        <v>4.379</v>
      </c>
      <c r="V288" s="48">
        <v>0.144</v>
      </c>
      <c r="Y288" s="51">
        <v>10.774</v>
      </c>
      <c r="Z288" s="47">
        <v>2354.996370724438</v>
      </c>
      <c r="AA288" s="5"/>
    </row>
    <row r="289" spans="1:27" ht="12.75">
      <c r="A289" s="1">
        <v>37046</v>
      </c>
      <c r="B289" s="42">
        <v>155</v>
      </c>
      <c r="C289" s="2">
        <v>0.725694418</v>
      </c>
      <c r="D289" s="56">
        <v>0.725694418</v>
      </c>
      <c r="E289" s="4">
        <v>2798</v>
      </c>
      <c r="F289" s="45">
        <v>0</v>
      </c>
      <c r="G289" s="63">
        <v>38.94162565</v>
      </c>
      <c r="H289" s="63">
        <v>-76.58056814</v>
      </c>
      <c r="I289" s="46">
        <v>812.4</v>
      </c>
      <c r="J289" s="5">
        <f t="shared" si="27"/>
        <v>766.9</v>
      </c>
      <c r="K289" s="6">
        <f t="shared" si="28"/>
        <v>2313.164062619389</v>
      </c>
      <c r="L289" s="58">
        <f t="shared" si="30"/>
        <v>2339.664062619389</v>
      </c>
      <c r="M289" s="58">
        <f t="shared" si="26"/>
        <v>2361.664062619389</v>
      </c>
      <c r="N289" s="47">
        <f t="shared" si="29"/>
        <v>2350.664062619389</v>
      </c>
      <c r="O289" s="5">
        <v>8.3</v>
      </c>
      <c r="P289" s="5">
        <v>52.8</v>
      </c>
      <c r="Q289">
        <v>52.4</v>
      </c>
      <c r="S289" s="48">
        <v>4.576</v>
      </c>
      <c r="V289" s="48">
        <v>0.114</v>
      </c>
      <c r="Y289" s="51">
        <v>10.776</v>
      </c>
      <c r="Z289" s="47">
        <v>2350.664062619389</v>
      </c>
      <c r="AA289" s="5"/>
    </row>
    <row r="290" spans="1:27" ht="12.75">
      <c r="A290" s="1">
        <v>37046</v>
      </c>
      <c r="B290" s="42">
        <v>155</v>
      </c>
      <c r="C290" s="2">
        <v>0.72581017</v>
      </c>
      <c r="D290" s="56">
        <v>0.72581017</v>
      </c>
      <c r="E290" s="4">
        <v>2808</v>
      </c>
      <c r="F290" s="45">
        <v>0</v>
      </c>
      <c r="G290" s="63">
        <v>38.94588692</v>
      </c>
      <c r="H290" s="63">
        <v>-76.57324666</v>
      </c>
      <c r="I290" s="46">
        <v>810.9</v>
      </c>
      <c r="J290" s="5">
        <f t="shared" si="27"/>
        <v>765.4</v>
      </c>
      <c r="K290" s="6">
        <f t="shared" si="28"/>
        <v>2329.421885548033</v>
      </c>
      <c r="L290" s="58">
        <f t="shared" si="30"/>
        <v>2355.921885548033</v>
      </c>
      <c r="M290" s="58">
        <f t="shared" si="26"/>
        <v>2377.921885548033</v>
      </c>
      <c r="N290" s="47">
        <f t="shared" si="29"/>
        <v>2366.921885548033</v>
      </c>
      <c r="O290" s="5">
        <v>8.3</v>
      </c>
      <c r="P290" s="5">
        <v>52.2</v>
      </c>
      <c r="Q290">
        <v>52.9</v>
      </c>
      <c r="S290" s="48">
        <v>4.29</v>
      </c>
      <c r="T290" s="44">
        <v>75.01</v>
      </c>
      <c r="U290" s="44">
        <f aca="true" t="shared" si="31" ref="U290:U316">AVERAGE(T285:T290)</f>
        <v>75.01</v>
      </c>
      <c r="V290" s="48">
        <v>0.134</v>
      </c>
      <c r="W290" s="49">
        <v>0</v>
      </c>
      <c r="X290" s="49">
        <f aca="true" t="shared" si="32" ref="X290:X353">AVERAGE(W285:W290)</f>
        <v>0</v>
      </c>
      <c r="Y290" s="51">
        <v>10.766</v>
      </c>
      <c r="Z290" s="47">
        <v>2366.921885548033</v>
      </c>
      <c r="AA290" s="5"/>
    </row>
    <row r="291" spans="1:27" ht="12.75">
      <c r="A291" s="1">
        <v>37046</v>
      </c>
      <c r="B291" s="42">
        <v>155</v>
      </c>
      <c r="C291" s="2">
        <v>0.725925922</v>
      </c>
      <c r="D291" s="56">
        <v>0.725925922</v>
      </c>
      <c r="E291" s="4">
        <v>2818</v>
      </c>
      <c r="F291" s="45">
        <v>0</v>
      </c>
      <c r="G291" s="63">
        <v>38.94932046</v>
      </c>
      <c r="H291" s="63">
        <v>-76.56493098</v>
      </c>
      <c r="I291" s="46">
        <v>809.2</v>
      </c>
      <c r="J291" s="5">
        <f t="shared" si="27"/>
        <v>763.7</v>
      </c>
      <c r="K291" s="6">
        <f t="shared" si="28"/>
        <v>2347.885979653838</v>
      </c>
      <c r="L291" s="58">
        <f t="shared" si="30"/>
        <v>2374.385979653838</v>
      </c>
      <c r="M291" s="58">
        <f t="shared" si="26"/>
        <v>2396.385979653838</v>
      </c>
      <c r="N291" s="47">
        <f t="shared" si="29"/>
        <v>2385.385979653838</v>
      </c>
      <c r="O291" s="5">
        <v>8</v>
      </c>
      <c r="P291" s="5">
        <v>51.7</v>
      </c>
      <c r="Q291">
        <v>51.9</v>
      </c>
      <c r="S291" s="48">
        <v>4.786</v>
      </c>
      <c r="T291" s="44">
        <v>338.131</v>
      </c>
      <c r="U291" s="44">
        <f t="shared" si="31"/>
        <v>206.57049999999998</v>
      </c>
      <c r="V291" s="48">
        <v>0.114</v>
      </c>
      <c r="W291" s="49">
        <v>0</v>
      </c>
      <c r="X291" s="49">
        <f t="shared" si="32"/>
        <v>0</v>
      </c>
      <c r="Y291" s="51">
        <v>10.763</v>
      </c>
      <c r="Z291" s="47">
        <v>2385.385979653838</v>
      </c>
      <c r="AA291" s="5"/>
    </row>
    <row r="292" spans="1:27" ht="12.75">
      <c r="A292" s="1">
        <v>37046</v>
      </c>
      <c r="B292" s="42">
        <v>155</v>
      </c>
      <c r="C292" s="2">
        <v>0.726041675</v>
      </c>
      <c r="D292" s="56">
        <v>0.726041675</v>
      </c>
      <c r="E292" s="4">
        <v>2828</v>
      </c>
      <c r="F292" s="45">
        <v>0</v>
      </c>
      <c r="G292" s="63">
        <v>38.95147152</v>
      </c>
      <c r="H292" s="63">
        <v>-76.55569812</v>
      </c>
      <c r="I292" s="46">
        <v>808.5</v>
      </c>
      <c r="J292" s="5">
        <f t="shared" si="27"/>
        <v>763</v>
      </c>
      <c r="K292" s="6">
        <f t="shared" si="28"/>
        <v>2355.500791165902</v>
      </c>
      <c r="L292" s="58">
        <f t="shared" si="30"/>
        <v>2382.000791165902</v>
      </c>
      <c r="M292" s="58">
        <f t="shared" si="26"/>
        <v>2404.000791165902</v>
      </c>
      <c r="N292" s="47">
        <f t="shared" si="29"/>
        <v>2393.000791165902</v>
      </c>
      <c r="O292" s="5">
        <v>7</v>
      </c>
      <c r="P292" s="5">
        <v>52</v>
      </c>
      <c r="Q292">
        <v>54</v>
      </c>
      <c r="R292" s="59">
        <v>-6.48E-06</v>
      </c>
      <c r="S292" s="48">
        <v>4.627</v>
      </c>
      <c r="T292" s="44">
        <v>233.694</v>
      </c>
      <c r="U292" s="44">
        <f t="shared" si="31"/>
        <v>215.61166666666665</v>
      </c>
      <c r="V292" s="48">
        <v>0.114</v>
      </c>
      <c r="W292" s="49">
        <v>0</v>
      </c>
      <c r="X292" s="49">
        <f t="shared" si="32"/>
        <v>0</v>
      </c>
      <c r="Y292" s="51">
        <v>10.768</v>
      </c>
      <c r="Z292" s="47">
        <v>2393.000791165902</v>
      </c>
      <c r="AA292" s="5"/>
    </row>
    <row r="293" spans="1:27" ht="12.75">
      <c r="A293" s="1">
        <v>37046</v>
      </c>
      <c r="B293" s="42">
        <v>155</v>
      </c>
      <c r="C293" s="2">
        <v>0.726157427</v>
      </c>
      <c r="D293" s="56">
        <v>0.726157427</v>
      </c>
      <c r="E293" s="4">
        <v>2838</v>
      </c>
      <c r="F293" s="45">
        <v>0</v>
      </c>
      <c r="G293" s="63">
        <v>38.95185557</v>
      </c>
      <c r="H293" s="63">
        <v>-76.54593711</v>
      </c>
      <c r="I293" s="46">
        <v>806.8</v>
      </c>
      <c r="J293" s="5">
        <f t="shared" si="27"/>
        <v>761.3</v>
      </c>
      <c r="K293" s="6">
        <f t="shared" si="28"/>
        <v>2374.0230285014422</v>
      </c>
      <c r="L293" s="58">
        <f t="shared" si="30"/>
        <v>2400.5230285014422</v>
      </c>
      <c r="M293" s="58">
        <f t="shared" si="26"/>
        <v>2422.5230285014422</v>
      </c>
      <c r="N293" s="47">
        <f t="shared" si="29"/>
        <v>2411.5230285014422</v>
      </c>
      <c r="O293" s="5">
        <v>7.3</v>
      </c>
      <c r="P293" s="5">
        <v>52.3</v>
      </c>
      <c r="Q293">
        <v>54.9</v>
      </c>
      <c r="S293" s="48">
        <v>4.6</v>
      </c>
      <c r="T293" s="44">
        <v>234.202</v>
      </c>
      <c r="U293" s="44">
        <f t="shared" si="31"/>
        <v>220.25924999999998</v>
      </c>
      <c r="V293" s="48">
        <v>0.134</v>
      </c>
      <c r="W293" s="49">
        <v>0</v>
      </c>
      <c r="X293" s="49">
        <f t="shared" si="32"/>
        <v>0</v>
      </c>
      <c r="Y293" s="51">
        <v>12.306</v>
      </c>
      <c r="Z293" s="47">
        <v>2411.5230285014422</v>
      </c>
      <c r="AA293" s="5"/>
    </row>
    <row r="294" spans="1:27" ht="12.75">
      <c r="A294" s="1">
        <v>37046</v>
      </c>
      <c r="B294" s="42">
        <v>155</v>
      </c>
      <c r="C294" s="2">
        <v>0.726273119</v>
      </c>
      <c r="D294" s="56">
        <v>0.726273119</v>
      </c>
      <c r="E294" s="4">
        <v>2848</v>
      </c>
      <c r="F294" s="45">
        <v>0</v>
      </c>
      <c r="G294" s="63">
        <v>38.95044954</v>
      </c>
      <c r="H294" s="63">
        <v>-76.53601539</v>
      </c>
      <c r="I294" s="46">
        <v>806</v>
      </c>
      <c r="J294" s="5">
        <f t="shared" si="27"/>
        <v>760.5</v>
      </c>
      <c r="K294" s="6">
        <f t="shared" si="28"/>
        <v>2382.753691807465</v>
      </c>
      <c r="L294" s="58">
        <f t="shared" si="30"/>
        <v>2409.253691807465</v>
      </c>
      <c r="M294" s="58">
        <f t="shared" si="26"/>
        <v>2431.253691807465</v>
      </c>
      <c r="N294" s="47">
        <f t="shared" si="29"/>
        <v>2420.253691807465</v>
      </c>
      <c r="O294" s="5">
        <v>7.4</v>
      </c>
      <c r="P294" s="5">
        <v>52.5</v>
      </c>
      <c r="Q294">
        <v>53.3</v>
      </c>
      <c r="S294" s="48">
        <v>4.699</v>
      </c>
      <c r="T294" s="44">
        <v>287.266</v>
      </c>
      <c r="U294" s="44">
        <f t="shared" si="31"/>
        <v>233.6606</v>
      </c>
      <c r="V294" s="48">
        <v>0.136</v>
      </c>
      <c r="W294" s="49">
        <v>0</v>
      </c>
      <c r="X294" s="49">
        <f t="shared" si="32"/>
        <v>0</v>
      </c>
      <c r="Y294" s="51">
        <v>12.322</v>
      </c>
      <c r="Z294" s="47">
        <v>2420.253691807465</v>
      </c>
      <c r="AA294" s="5"/>
    </row>
    <row r="295" spans="1:27" ht="12.75">
      <c r="A295" s="1">
        <v>37046</v>
      </c>
      <c r="B295" s="42">
        <v>155</v>
      </c>
      <c r="C295" s="2">
        <v>0.726388872</v>
      </c>
      <c r="D295" s="56">
        <v>0.726388872</v>
      </c>
      <c r="E295" s="4">
        <v>2858</v>
      </c>
      <c r="F295" s="45">
        <v>0</v>
      </c>
      <c r="G295" s="63">
        <v>38.94888745</v>
      </c>
      <c r="H295" s="63">
        <v>-76.52633144</v>
      </c>
      <c r="I295" s="46">
        <v>807.7</v>
      </c>
      <c r="J295" s="5">
        <f t="shared" si="27"/>
        <v>762.2</v>
      </c>
      <c r="K295" s="6">
        <f t="shared" si="28"/>
        <v>2364.211991935412</v>
      </c>
      <c r="L295" s="58">
        <f t="shared" si="30"/>
        <v>2390.711991935412</v>
      </c>
      <c r="M295" s="58">
        <f t="shared" si="26"/>
        <v>2412.711991935412</v>
      </c>
      <c r="N295" s="47">
        <f t="shared" si="29"/>
        <v>2401.711991935412</v>
      </c>
      <c r="O295" s="5">
        <v>7.8</v>
      </c>
      <c r="P295" s="5">
        <v>52.2</v>
      </c>
      <c r="Q295">
        <v>52.9</v>
      </c>
      <c r="S295" s="48">
        <v>4.756</v>
      </c>
      <c r="T295" s="44">
        <v>340.386</v>
      </c>
      <c r="U295" s="44">
        <f t="shared" si="31"/>
        <v>251.44816666666665</v>
      </c>
      <c r="V295" s="48">
        <v>0.134</v>
      </c>
      <c r="W295" s="49">
        <v>0</v>
      </c>
      <c r="X295" s="49">
        <f t="shared" si="32"/>
        <v>0</v>
      </c>
      <c r="Y295" s="51">
        <v>10.758</v>
      </c>
      <c r="Z295" s="47">
        <v>2401.711991935412</v>
      </c>
      <c r="AA295" s="5"/>
    </row>
    <row r="296" spans="1:27" ht="12.75">
      <c r="A296" s="1">
        <v>37046</v>
      </c>
      <c r="B296" s="42">
        <v>155</v>
      </c>
      <c r="C296" s="2">
        <v>0.726504624</v>
      </c>
      <c r="D296" s="56">
        <v>0.726504624</v>
      </c>
      <c r="E296" s="4">
        <v>2868</v>
      </c>
      <c r="F296" s="45">
        <v>0</v>
      </c>
      <c r="G296" s="63">
        <v>38.94942386</v>
      </c>
      <c r="H296" s="63">
        <v>-76.51697346</v>
      </c>
      <c r="I296" s="46">
        <v>807.3</v>
      </c>
      <c r="J296" s="5">
        <f t="shared" si="27"/>
        <v>761.8</v>
      </c>
      <c r="K296" s="6">
        <f t="shared" si="28"/>
        <v>2368.5710216271095</v>
      </c>
      <c r="L296" s="58">
        <f t="shared" si="30"/>
        <v>2395.0710216271095</v>
      </c>
      <c r="M296" s="58">
        <f t="shared" si="26"/>
        <v>2417.0710216271095</v>
      </c>
      <c r="N296" s="47">
        <f t="shared" si="29"/>
        <v>2406.0710216271095</v>
      </c>
      <c r="O296" s="5">
        <v>7.8</v>
      </c>
      <c r="P296" s="5">
        <v>51.7</v>
      </c>
      <c r="Q296">
        <v>54.6</v>
      </c>
      <c r="S296" s="48">
        <v>4.311</v>
      </c>
      <c r="T296" s="44">
        <v>78.45</v>
      </c>
      <c r="U296" s="44">
        <f t="shared" si="31"/>
        <v>252.02149999999997</v>
      </c>
      <c r="V296" s="48">
        <v>0.114</v>
      </c>
      <c r="W296" s="49">
        <v>0</v>
      </c>
      <c r="X296" s="49">
        <f t="shared" si="32"/>
        <v>0</v>
      </c>
      <c r="Y296" s="51">
        <v>10.768</v>
      </c>
      <c r="Z296" s="47">
        <v>2406.0710216271095</v>
      </c>
      <c r="AA296" s="5"/>
    </row>
    <row r="297" spans="1:27" ht="12.75">
      <c r="A297" s="1">
        <v>37046</v>
      </c>
      <c r="B297" s="42">
        <v>155</v>
      </c>
      <c r="C297" s="2">
        <v>0.726620376</v>
      </c>
      <c r="D297" s="56">
        <v>0.726620376</v>
      </c>
      <c r="E297" s="4">
        <v>2878</v>
      </c>
      <c r="F297" s="45">
        <v>0</v>
      </c>
      <c r="G297" s="63">
        <v>38.95252565</v>
      </c>
      <c r="H297" s="63">
        <v>-76.50885902</v>
      </c>
      <c r="I297" s="46">
        <v>809.5</v>
      </c>
      <c r="J297" s="5">
        <f t="shared" si="27"/>
        <v>764</v>
      </c>
      <c r="K297" s="6">
        <f t="shared" si="28"/>
        <v>2344.624625404152</v>
      </c>
      <c r="L297" s="58">
        <f t="shared" si="30"/>
        <v>2371.124625404152</v>
      </c>
      <c r="M297" s="58">
        <f t="shared" si="26"/>
        <v>2393.124625404152</v>
      </c>
      <c r="N297" s="47">
        <f t="shared" si="29"/>
        <v>2382.124625404152</v>
      </c>
      <c r="O297" s="5">
        <v>7.6</v>
      </c>
      <c r="P297" s="5">
        <v>51.5</v>
      </c>
      <c r="Q297">
        <v>55.7</v>
      </c>
      <c r="S297" s="48">
        <v>4.743</v>
      </c>
      <c r="T297" s="44">
        <v>288.957</v>
      </c>
      <c r="U297" s="44">
        <f t="shared" si="31"/>
        <v>243.82583333333332</v>
      </c>
      <c r="V297" s="48">
        <v>0.124</v>
      </c>
      <c r="W297" s="49">
        <v>0</v>
      </c>
      <c r="X297" s="49">
        <f t="shared" si="32"/>
        <v>0</v>
      </c>
      <c r="Y297" s="51">
        <v>10.773</v>
      </c>
      <c r="Z297" s="47">
        <v>2382.124625404152</v>
      </c>
      <c r="AA297" s="5"/>
    </row>
    <row r="298" spans="1:27" ht="12.75">
      <c r="A298" s="1">
        <v>37046</v>
      </c>
      <c r="B298" s="42">
        <v>155</v>
      </c>
      <c r="C298" s="2">
        <v>0.726736128</v>
      </c>
      <c r="D298" s="56">
        <v>0.726736128</v>
      </c>
      <c r="E298" s="4">
        <v>2888</v>
      </c>
      <c r="F298" s="45">
        <v>0</v>
      </c>
      <c r="G298" s="63">
        <v>38.95812163</v>
      </c>
      <c r="H298" s="63">
        <v>-76.50436849</v>
      </c>
      <c r="I298" s="46">
        <v>813.3</v>
      </c>
      <c r="J298" s="5">
        <f t="shared" si="27"/>
        <v>767.8</v>
      </c>
      <c r="K298" s="6">
        <f t="shared" si="28"/>
        <v>2303.4246254765862</v>
      </c>
      <c r="L298" s="58">
        <f t="shared" si="30"/>
        <v>2329.9246254765862</v>
      </c>
      <c r="M298" s="58">
        <f t="shared" si="26"/>
        <v>2351.9246254765862</v>
      </c>
      <c r="N298" s="47">
        <f t="shared" si="29"/>
        <v>2340.9246254765862</v>
      </c>
      <c r="O298" s="5">
        <v>7.1</v>
      </c>
      <c r="P298" s="5">
        <v>54.1</v>
      </c>
      <c r="Q298">
        <v>54.4</v>
      </c>
      <c r="R298" s="59">
        <v>3.24E-06</v>
      </c>
      <c r="S298" s="48">
        <v>4.677</v>
      </c>
      <c r="T298" s="44">
        <v>289.521</v>
      </c>
      <c r="U298" s="44">
        <f t="shared" si="31"/>
        <v>253.1303333333333</v>
      </c>
      <c r="V298" s="48">
        <v>0.134</v>
      </c>
      <c r="W298" s="49">
        <v>0</v>
      </c>
      <c r="X298" s="49">
        <f t="shared" si="32"/>
        <v>0</v>
      </c>
      <c r="Y298" s="51">
        <v>10.755</v>
      </c>
      <c r="Z298" s="47">
        <v>2340.9246254765862</v>
      </c>
      <c r="AA298" s="5"/>
    </row>
    <row r="299" spans="1:27" ht="12.75">
      <c r="A299" s="1">
        <v>37046</v>
      </c>
      <c r="B299" s="42">
        <v>155</v>
      </c>
      <c r="C299" s="2">
        <v>0.726851881</v>
      </c>
      <c r="D299" s="56">
        <v>0.726851881</v>
      </c>
      <c r="E299" s="4">
        <v>2898</v>
      </c>
      <c r="F299" s="45">
        <v>0</v>
      </c>
      <c r="G299" s="63">
        <v>38.96399024</v>
      </c>
      <c r="H299" s="63">
        <v>-76.50431121</v>
      </c>
      <c r="I299" s="46">
        <v>813.8</v>
      </c>
      <c r="J299" s="5">
        <f t="shared" si="27"/>
        <v>768.3</v>
      </c>
      <c r="K299" s="6">
        <f t="shared" si="28"/>
        <v>2298.018758888949</v>
      </c>
      <c r="L299" s="58">
        <f t="shared" si="30"/>
        <v>2324.518758888949</v>
      </c>
      <c r="M299" s="58">
        <f t="shared" si="26"/>
        <v>2346.518758888949</v>
      </c>
      <c r="N299" s="47">
        <f t="shared" si="29"/>
        <v>2335.518758888949</v>
      </c>
      <c r="O299" s="5">
        <v>7.1</v>
      </c>
      <c r="P299" s="5">
        <v>55.3</v>
      </c>
      <c r="Q299">
        <v>53.6</v>
      </c>
      <c r="S299" s="48">
        <v>4.646</v>
      </c>
      <c r="T299" s="44">
        <v>237.641</v>
      </c>
      <c r="U299" s="44">
        <f t="shared" si="31"/>
        <v>253.70350000000005</v>
      </c>
      <c r="V299" s="48">
        <v>0.114</v>
      </c>
      <c r="W299" s="49">
        <v>0</v>
      </c>
      <c r="X299" s="49">
        <f t="shared" si="32"/>
        <v>0</v>
      </c>
      <c r="Y299" s="51">
        <v>10.77</v>
      </c>
      <c r="Z299" s="47">
        <v>2335.518758888949</v>
      </c>
      <c r="AA299" s="5"/>
    </row>
    <row r="300" spans="1:27" ht="12.75">
      <c r="A300" s="1">
        <v>37046</v>
      </c>
      <c r="B300" s="42">
        <v>155</v>
      </c>
      <c r="C300" s="2">
        <v>0.726967573</v>
      </c>
      <c r="D300" s="56">
        <v>0.726967573</v>
      </c>
      <c r="E300" s="4">
        <v>2908</v>
      </c>
      <c r="F300" s="45">
        <v>0</v>
      </c>
      <c r="G300" s="63">
        <v>38.968355</v>
      </c>
      <c r="H300" s="63">
        <v>-76.50910116</v>
      </c>
      <c r="I300" s="46">
        <v>816.9</v>
      </c>
      <c r="J300" s="5">
        <f t="shared" si="27"/>
        <v>771.4</v>
      </c>
      <c r="K300" s="6">
        <f t="shared" si="28"/>
        <v>2264.580707272355</v>
      </c>
      <c r="L300" s="58">
        <f t="shared" si="30"/>
        <v>2291.080707272355</v>
      </c>
      <c r="M300" s="58">
        <f t="shared" si="26"/>
        <v>2313.080707272355</v>
      </c>
      <c r="N300" s="47">
        <f t="shared" si="29"/>
        <v>2302.080707272355</v>
      </c>
      <c r="O300" s="5">
        <v>7.2</v>
      </c>
      <c r="P300" s="5">
        <v>56.3</v>
      </c>
      <c r="Q300">
        <v>51.9</v>
      </c>
      <c r="S300" s="48">
        <v>4.51</v>
      </c>
      <c r="T300" s="44">
        <v>185.705</v>
      </c>
      <c r="U300" s="44">
        <f t="shared" si="31"/>
        <v>236.77666666666667</v>
      </c>
      <c r="V300" s="48">
        <v>0.123</v>
      </c>
      <c r="W300" s="49">
        <v>0</v>
      </c>
      <c r="X300" s="49">
        <f t="shared" si="32"/>
        <v>0</v>
      </c>
      <c r="Y300" s="51">
        <v>10.772</v>
      </c>
      <c r="Z300" s="47">
        <v>2302.080707272355</v>
      </c>
      <c r="AA300" s="5"/>
    </row>
    <row r="301" spans="1:27" ht="12.75">
      <c r="A301" s="1">
        <v>37046</v>
      </c>
      <c r="B301" s="42">
        <v>155</v>
      </c>
      <c r="C301" s="2">
        <v>0.727083325</v>
      </c>
      <c r="D301" s="56">
        <v>0.727083325</v>
      </c>
      <c r="E301" s="4">
        <v>2918</v>
      </c>
      <c r="F301" s="45">
        <v>0</v>
      </c>
      <c r="G301" s="63">
        <v>38.96881031</v>
      </c>
      <c r="H301" s="63">
        <v>-76.51572233</v>
      </c>
      <c r="I301" s="46">
        <v>816.4</v>
      </c>
      <c r="J301" s="5">
        <f t="shared" si="27"/>
        <v>770.9</v>
      </c>
      <c r="K301" s="6">
        <f t="shared" si="28"/>
        <v>2269.9648424360166</v>
      </c>
      <c r="L301" s="58">
        <f t="shared" si="30"/>
        <v>2296.4648424360166</v>
      </c>
      <c r="M301" s="58">
        <f t="shared" si="26"/>
        <v>2318.4648424360166</v>
      </c>
      <c r="N301" s="47">
        <f t="shared" si="29"/>
        <v>2307.4648424360166</v>
      </c>
      <c r="O301" s="5">
        <v>6.7</v>
      </c>
      <c r="P301" s="5">
        <v>56.7</v>
      </c>
      <c r="Q301">
        <v>52.5</v>
      </c>
      <c r="S301" s="48">
        <v>4.716</v>
      </c>
      <c r="T301" s="44">
        <v>291.213</v>
      </c>
      <c r="U301" s="44">
        <f t="shared" si="31"/>
        <v>228.58116666666663</v>
      </c>
      <c r="V301" s="48">
        <v>0.124</v>
      </c>
      <c r="W301" s="49">
        <v>0</v>
      </c>
      <c r="X301" s="49">
        <f t="shared" si="32"/>
        <v>0</v>
      </c>
      <c r="Y301" s="51">
        <v>10.802</v>
      </c>
      <c r="Z301" s="47">
        <v>2307.4648424360166</v>
      </c>
      <c r="AA301" s="5"/>
    </row>
    <row r="302" spans="1:27" ht="12.75">
      <c r="A302" s="1">
        <v>37046</v>
      </c>
      <c r="B302" s="42">
        <v>155</v>
      </c>
      <c r="C302" s="2">
        <v>0.727199078</v>
      </c>
      <c r="D302" s="56">
        <v>0.727199078</v>
      </c>
      <c r="E302" s="4">
        <v>2928</v>
      </c>
      <c r="F302" s="45">
        <v>0</v>
      </c>
      <c r="G302" s="63">
        <v>38.96541475</v>
      </c>
      <c r="H302" s="63">
        <v>-76.52140469</v>
      </c>
      <c r="I302" s="46">
        <v>818.3</v>
      </c>
      <c r="J302" s="5">
        <f t="shared" si="27"/>
        <v>772.8</v>
      </c>
      <c r="K302" s="6">
        <f t="shared" si="28"/>
        <v>2249.5236743672526</v>
      </c>
      <c r="L302" s="58">
        <f t="shared" si="30"/>
        <v>2276.0236743672526</v>
      </c>
      <c r="M302" s="58">
        <f t="shared" si="26"/>
        <v>2298.0236743672526</v>
      </c>
      <c r="N302" s="47">
        <f t="shared" si="29"/>
        <v>2287.0236743672526</v>
      </c>
      <c r="O302" s="5">
        <v>6</v>
      </c>
      <c r="P302" s="5">
        <v>59.3</v>
      </c>
      <c r="Q302">
        <v>51.6</v>
      </c>
      <c r="S302" s="48">
        <v>4.855</v>
      </c>
      <c r="T302" s="44">
        <v>396.777</v>
      </c>
      <c r="U302" s="44">
        <f t="shared" si="31"/>
        <v>281.6356666666667</v>
      </c>
      <c r="V302" s="48">
        <v>0.126</v>
      </c>
      <c r="W302" s="49">
        <v>0</v>
      </c>
      <c r="X302" s="49">
        <f t="shared" si="32"/>
        <v>0</v>
      </c>
      <c r="Y302" s="51">
        <v>10.768</v>
      </c>
      <c r="Z302" s="47">
        <v>2287.0236743672526</v>
      </c>
      <c r="AA302" s="5"/>
    </row>
    <row r="303" spans="1:27" ht="12.75">
      <c r="A303" s="1">
        <v>37046</v>
      </c>
      <c r="B303" s="42">
        <v>155</v>
      </c>
      <c r="C303" s="2">
        <v>0.72731483</v>
      </c>
      <c r="D303" s="56">
        <v>0.72731483</v>
      </c>
      <c r="E303" s="4">
        <v>2938</v>
      </c>
      <c r="F303" s="45">
        <v>0</v>
      </c>
      <c r="G303" s="63">
        <v>38.96034159</v>
      </c>
      <c r="H303" s="63">
        <v>-76.5245559</v>
      </c>
      <c r="I303" s="46">
        <v>820.7</v>
      </c>
      <c r="J303" s="5">
        <f t="shared" si="27"/>
        <v>775.2</v>
      </c>
      <c r="K303" s="6">
        <f t="shared" si="28"/>
        <v>2223.774967311696</v>
      </c>
      <c r="L303" s="58">
        <f t="shared" si="30"/>
        <v>2250.274967311696</v>
      </c>
      <c r="M303" s="58">
        <f t="shared" si="26"/>
        <v>2272.274967311696</v>
      </c>
      <c r="N303" s="47">
        <f t="shared" si="29"/>
        <v>2261.274967311696</v>
      </c>
      <c r="O303" s="5">
        <v>6.5</v>
      </c>
      <c r="P303" s="5">
        <v>60.4</v>
      </c>
      <c r="Q303">
        <v>49.4</v>
      </c>
      <c r="S303" s="48">
        <v>4.725</v>
      </c>
      <c r="T303" s="44">
        <v>292.397</v>
      </c>
      <c r="U303" s="44">
        <f t="shared" si="31"/>
        <v>282.209</v>
      </c>
      <c r="V303" s="48">
        <v>0.124</v>
      </c>
      <c r="W303" s="49">
        <v>0</v>
      </c>
      <c r="X303" s="49">
        <f t="shared" si="32"/>
        <v>0</v>
      </c>
      <c r="Y303" s="51">
        <v>10.772</v>
      </c>
      <c r="Z303" s="47">
        <v>2261.274967311696</v>
      </c>
      <c r="AA303" s="5"/>
    </row>
    <row r="304" spans="1:27" ht="12.75">
      <c r="A304" s="1">
        <v>37046</v>
      </c>
      <c r="B304" s="42">
        <v>155</v>
      </c>
      <c r="C304" s="2">
        <v>0.727430582</v>
      </c>
      <c r="D304" s="56">
        <v>0.727430582</v>
      </c>
      <c r="E304" s="4">
        <v>2948</v>
      </c>
      <c r="F304" s="45">
        <v>0</v>
      </c>
      <c r="G304" s="63">
        <v>38.95392839</v>
      </c>
      <c r="H304" s="63">
        <v>-76.52348523</v>
      </c>
      <c r="I304" s="46">
        <v>823.3</v>
      </c>
      <c r="J304" s="5">
        <f t="shared" si="27"/>
        <v>777.8</v>
      </c>
      <c r="K304" s="6">
        <f t="shared" si="28"/>
        <v>2195.970339186971</v>
      </c>
      <c r="L304" s="58">
        <f t="shared" si="30"/>
        <v>2222.470339186971</v>
      </c>
      <c r="M304" s="58">
        <f t="shared" si="26"/>
        <v>2244.470339186971</v>
      </c>
      <c r="N304" s="47">
        <f t="shared" si="29"/>
        <v>2233.470339186971</v>
      </c>
      <c r="O304" s="5">
        <v>7.3</v>
      </c>
      <c r="P304" s="5">
        <v>58.6</v>
      </c>
      <c r="Q304">
        <v>49.9</v>
      </c>
      <c r="S304" s="48">
        <v>4.706</v>
      </c>
      <c r="T304" s="44">
        <v>292.961</v>
      </c>
      <c r="U304" s="44">
        <f t="shared" si="31"/>
        <v>282.7823333333333</v>
      </c>
      <c r="V304" s="48">
        <v>0.123</v>
      </c>
      <c r="W304" s="49">
        <v>0</v>
      </c>
      <c r="X304" s="49">
        <f t="shared" si="32"/>
        <v>0</v>
      </c>
      <c r="Y304" s="51">
        <v>10.813</v>
      </c>
      <c r="Z304" s="47">
        <v>2233.470339186971</v>
      </c>
      <c r="AA304" s="5"/>
    </row>
    <row r="305" spans="1:27" ht="12.75">
      <c r="A305" s="1">
        <v>37046</v>
      </c>
      <c r="B305" s="42">
        <v>155</v>
      </c>
      <c r="C305" s="2">
        <v>0.727546275</v>
      </c>
      <c r="D305" s="56">
        <v>0.727546275</v>
      </c>
      <c r="E305" s="4">
        <v>2958</v>
      </c>
      <c r="F305" s="45">
        <v>0</v>
      </c>
      <c r="G305" s="63">
        <v>38.94807051</v>
      </c>
      <c r="H305" s="63">
        <v>-76.51920571</v>
      </c>
      <c r="I305" s="46">
        <v>825</v>
      </c>
      <c r="J305" s="5">
        <f t="shared" si="27"/>
        <v>779.5</v>
      </c>
      <c r="K305" s="6">
        <f t="shared" si="28"/>
        <v>2177.840598045433</v>
      </c>
      <c r="L305" s="58">
        <f t="shared" si="30"/>
        <v>2204.340598045433</v>
      </c>
      <c r="M305" s="58">
        <f t="shared" si="26"/>
        <v>2226.340598045433</v>
      </c>
      <c r="N305" s="47">
        <f t="shared" si="29"/>
        <v>2215.340598045433</v>
      </c>
      <c r="O305" s="5">
        <v>7.5</v>
      </c>
      <c r="P305" s="5">
        <v>57.1</v>
      </c>
      <c r="Q305">
        <v>51.3</v>
      </c>
      <c r="S305" s="48">
        <v>4.7</v>
      </c>
      <c r="T305" s="44">
        <v>293.468</v>
      </c>
      <c r="U305" s="44">
        <f t="shared" si="31"/>
        <v>292.08683333333335</v>
      </c>
      <c r="V305" s="48">
        <v>0.135</v>
      </c>
      <c r="W305" s="49">
        <v>0</v>
      </c>
      <c r="X305" s="49">
        <f t="shared" si="32"/>
        <v>0</v>
      </c>
      <c r="Y305" s="51">
        <v>10.769</v>
      </c>
      <c r="Z305" s="47">
        <v>2215.340598045433</v>
      </c>
      <c r="AA305" s="5"/>
    </row>
    <row r="306" spans="1:27" ht="12.75">
      <c r="A306" s="1">
        <v>37046</v>
      </c>
      <c r="B306" s="42">
        <v>155</v>
      </c>
      <c r="C306" s="2">
        <v>0.727662027</v>
      </c>
      <c r="D306" s="56">
        <v>0.727662027</v>
      </c>
      <c r="E306" s="4">
        <v>2968</v>
      </c>
      <c r="F306" s="45">
        <v>0</v>
      </c>
      <c r="G306" s="63">
        <v>38.94378993</v>
      </c>
      <c r="H306" s="63">
        <v>-76.51201623</v>
      </c>
      <c r="I306" s="46">
        <v>828.3</v>
      </c>
      <c r="J306" s="5">
        <f t="shared" si="27"/>
        <v>782.8</v>
      </c>
      <c r="K306" s="6">
        <f t="shared" si="28"/>
        <v>2142.7601649886637</v>
      </c>
      <c r="L306" s="58">
        <f t="shared" si="30"/>
        <v>2169.2601649886637</v>
      </c>
      <c r="M306" s="58">
        <f t="shared" si="26"/>
        <v>2191.2601649886637</v>
      </c>
      <c r="N306" s="47">
        <f t="shared" si="29"/>
        <v>2180.2601649886637</v>
      </c>
      <c r="O306" s="5">
        <v>7.6</v>
      </c>
      <c r="P306" s="5">
        <v>57.5</v>
      </c>
      <c r="Q306">
        <v>50</v>
      </c>
      <c r="S306" s="48">
        <v>4.606</v>
      </c>
      <c r="T306" s="44">
        <v>241.532</v>
      </c>
      <c r="U306" s="44">
        <f t="shared" si="31"/>
        <v>301.3913333333333</v>
      </c>
      <c r="V306" s="48">
        <v>0.115</v>
      </c>
      <c r="W306" s="49">
        <v>0</v>
      </c>
      <c r="X306" s="49">
        <f t="shared" si="32"/>
        <v>0</v>
      </c>
      <c r="Y306" s="51">
        <v>10.768</v>
      </c>
      <c r="Z306" s="47">
        <v>2180.2601649886637</v>
      </c>
      <c r="AA306" s="5"/>
    </row>
    <row r="307" spans="1:27" ht="12.75">
      <c r="A307" s="1">
        <v>37046</v>
      </c>
      <c r="B307" s="42">
        <v>155</v>
      </c>
      <c r="C307" s="2">
        <v>0.727777779</v>
      </c>
      <c r="D307" s="56">
        <v>0.727777779</v>
      </c>
      <c r="E307" s="4">
        <v>2978</v>
      </c>
      <c r="F307" s="45">
        <v>0</v>
      </c>
      <c r="G307" s="63">
        <v>38.94224894</v>
      </c>
      <c r="H307" s="63">
        <v>-76.50263108</v>
      </c>
      <c r="I307" s="46">
        <v>829.9</v>
      </c>
      <c r="J307" s="5">
        <f t="shared" si="27"/>
        <v>784.4</v>
      </c>
      <c r="K307" s="6">
        <f t="shared" si="28"/>
        <v>2125.8046688027302</v>
      </c>
      <c r="L307" s="58">
        <f t="shared" si="30"/>
        <v>2152.3046688027302</v>
      </c>
      <c r="M307" s="58">
        <f t="shared" si="26"/>
        <v>2174.3046688027302</v>
      </c>
      <c r="N307" s="47">
        <f t="shared" si="29"/>
        <v>2163.3046688027302</v>
      </c>
      <c r="O307" s="5">
        <v>7.4</v>
      </c>
      <c r="P307" s="5">
        <v>57.9</v>
      </c>
      <c r="Q307">
        <v>50.3</v>
      </c>
      <c r="S307" s="48">
        <v>4.8</v>
      </c>
      <c r="T307" s="44">
        <v>347.153</v>
      </c>
      <c r="U307" s="44">
        <f t="shared" si="31"/>
        <v>310.7146666666667</v>
      </c>
      <c r="V307" s="48">
        <v>0.119</v>
      </c>
      <c r="W307" s="49">
        <v>0</v>
      </c>
      <c r="X307" s="49">
        <f t="shared" si="32"/>
        <v>0</v>
      </c>
      <c r="Y307" s="51">
        <v>10.755</v>
      </c>
      <c r="Z307" s="47">
        <v>2163.3046688027302</v>
      </c>
      <c r="AA307" s="5"/>
    </row>
    <row r="308" spans="1:27" ht="12.75">
      <c r="A308" s="1">
        <v>37046</v>
      </c>
      <c r="B308" s="42">
        <v>155</v>
      </c>
      <c r="C308" s="2">
        <v>0.727893531</v>
      </c>
      <c r="D308" s="56">
        <v>0.727893531</v>
      </c>
      <c r="E308" s="4">
        <v>2988</v>
      </c>
      <c r="F308" s="45">
        <v>0</v>
      </c>
      <c r="G308" s="63">
        <v>38.9435277</v>
      </c>
      <c r="H308" s="63">
        <v>-76.49319456</v>
      </c>
      <c r="I308" s="46">
        <v>831.5</v>
      </c>
      <c r="J308" s="5">
        <f t="shared" si="27"/>
        <v>786</v>
      </c>
      <c r="K308" s="6">
        <f t="shared" si="28"/>
        <v>2108.883722811259</v>
      </c>
      <c r="L308" s="58">
        <f t="shared" si="30"/>
        <v>2135.383722811259</v>
      </c>
      <c r="M308" s="58">
        <f t="shared" si="26"/>
        <v>2157.383722811259</v>
      </c>
      <c r="N308" s="47">
        <f t="shared" si="29"/>
        <v>2146.383722811259</v>
      </c>
      <c r="O308" s="5">
        <v>7.3</v>
      </c>
      <c r="P308" s="5">
        <v>58.9</v>
      </c>
      <c r="Q308">
        <v>50.8</v>
      </c>
      <c r="S308" s="48">
        <v>4.937</v>
      </c>
      <c r="T308" s="44">
        <v>400.216</v>
      </c>
      <c r="U308" s="44">
        <f t="shared" si="31"/>
        <v>311.2878333333333</v>
      </c>
      <c r="V308" s="48">
        <v>0.123</v>
      </c>
      <c r="W308" s="49">
        <v>0</v>
      </c>
      <c r="X308" s="49">
        <f t="shared" si="32"/>
        <v>0</v>
      </c>
      <c r="Y308" s="51">
        <v>10.776</v>
      </c>
      <c r="Z308" s="47">
        <v>2146.383722811259</v>
      </c>
      <c r="AA308" s="5"/>
    </row>
    <row r="309" spans="1:27" ht="12.75">
      <c r="A309" s="1">
        <v>37046</v>
      </c>
      <c r="B309" s="42">
        <v>155</v>
      </c>
      <c r="C309" s="2">
        <v>0.728009284</v>
      </c>
      <c r="D309" s="56">
        <v>0.728009284</v>
      </c>
      <c r="E309" s="4">
        <v>2998</v>
      </c>
      <c r="F309" s="45">
        <v>0</v>
      </c>
      <c r="G309" s="63">
        <v>38.94760764</v>
      </c>
      <c r="H309" s="63">
        <v>-76.48612976</v>
      </c>
      <c r="I309" s="46">
        <v>833.5</v>
      </c>
      <c r="J309" s="5">
        <f t="shared" si="27"/>
        <v>788</v>
      </c>
      <c r="K309" s="6">
        <f t="shared" si="28"/>
        <v>2087.7809125417725</v>
      </c>
      <c r="L309" s="58">
        <f t="shared" si="30"/>
        <v>2114.2809125417725</v>
      </c>
      <c r="M309" s="58">
        <f t="shared" si="26"/>
        <v>2136.2809125417725</v>
      </c>
      <c r="N309" s="47">
        <f t="shared" si="29"/>
        <v>2125.2809125417725</v>
      </c>
      <c r="O309" s="5">
        <v>7.1</v>
      </c>
      <c r="P309" s="5">
        <v>59.9</v>
      </c>
      <c r="Q309">
        <v>50.4</v>
      </c>
      <c r="S309" s="48">
        <v>4.615</v>
      </c>
      <c r="T309" s="44">
        <v>243.224</v>
      </c>
      <c r="U309" s="44">
        <f t="shared" si="31"/>
        <v>303.09233333333333</v>
      </c>
      <c r="V309" s="48">
        <v>0.124</v>
      </c>
      <c r="W309" s="49">
        <v>0</v>
      </c>
      <c r="X309" s="49">
        <f t="shared" si="32"/>
        <v>0</v>
      </c>
      <c r="Y309" s="51">
        <v>10.756</v>
      </c>
      <c r="Z309" s="47">
        <v>2125.2809125417725</v>
      </c>
      <c r="AA309" s="5"/>
    </row>
    <row r="310" spans="1:27" ht="12.75">
      <c r="A310" s="1">
        <v>37046</v>
      </c>
      <c r="B310" s="42">
        <v>155</v>
      </c>
      <c r="C310" s="2">
        <v>0.728124976</v>
      </c>
      <c r="D310" s="56">
        <v>0.728124976</v>
      </c>
      <c r="E310" s="4">
        <v>3008</v>
      </c>
      <c r="F310" s="45">
        <v>0</v>
      </c>
      <c r="G310" s="63">
        <v>38.95387183</v>
      </c>
      <c r="H310" s="63">
        <v>-76.483909</v>
      </c>
      <c r="I310" s="46">
        <v>838.5</v>
      </c>
      <c r="J310" s="5">
        <f t="shared" si="27"/>
        <v>793</v>
      </c>
      <c r="K310" s="6">
        <f t="shared" si="28"/>
        <v>2035.2573258443306</v>
      </c>
      <c r="L310" s="58">
        <f t="shared" si="30"/>
        <v>2061.757325844331</v>
      </c>
      <c r="M310" s="58">
        <f t="shared" si="26"/>
        <v>2083.757325844331</v>
      </c>
      <c r="N310" s="47">
        <f t="shared" si="29"/>
        <v>2072.757325844331</v>
      </c>
      <c r="O310" s="5">
        <v>7.4</v>
      </c>
      <c r="P310" s="5">
        <v>60.9</v>
      </c>
      <c r="Q310">
        <v>50.6</v>
      </c>
      <c r="S310" s="48">
        <v>4.501</v>
      </c>
      <c r="T310" s="44">
        <v>191.288</v>
      </c>
      <c r="U310" s="44">
        <f t="shared" si="31"/>
        <v>286.14683333333335</v>
      </c>
      <c r="V310" s="48">
        <v>0.115</v>
      </c>
      <c r="W310" s="49">
        <v>0</v>
      </c>
      <c r="X310" s="49">
        <f t="shared" si="32"/>
        <v>0</v>
      </c>
      <c r="Y310" s="51">
        <v>12.341</v>
      </c>
      <c r="Z310" s="47">
        <v>2072.757325844331</v>
      </c>
      <c r="AA310" s="5"/>
    </row>
    <row r="311" spans="1:27" ht="12.75">
      <c r="A311" s="1">
        <v>37046</v>
      </c>
      <c r="B311" s="42">
        <v>155</v>
      </c>
      <c r="C311" s="2">
        <v>0.728240728</v>
      </c>
      <c r="D311" s="56">
        <v>0.728240728</v>
      </c>
      <c r="E311" s="4">
        <v>3018</v>
      </c>
      <c r="F311" s="45">
        <v>0</v>
      </c>
      <c r="G311" s="63">
        <v>38.9589614</v>
      </c>
      <c r="H311" s="63">
        <v>-76.48679434</v>
      </c>
      <c r="I311" s="46">
        <v>839.1</v>
      </c>
      <c r="J311" s="5">
        <f t="shared" si="27"/>
        <v>793.6</v>
      </c>
      <c r="K311" s="6">
        <f t="shared" si="28"/>
        <v>2028.9767622987495</v>
      </c>
      <c r="L311" s="58">
        <f t="shared" si="30"/>
        <v>2055.4767622987492</v>
      </c>
      <c r="M311" s="58">
        <f t="shared" si="26"/>
        <v>2077.4767622987492</v>
      </c>
      <c r="N311" s="47">
        <f t="shared" si="29"/>
        <v>2066.4767622987492</v>
      </c>
      <c r="O311" s="5">
        <v>7.5</v>
      </c>
      <c r="P311" s="5">
        <v>61.2</v>
      </c>
      <c r="Q311">
        <v>50.6</v>
      </c>
      <c r="S311" s="48">
        <v>4.855</v>
      </c>
      <c r="T311" s="44">
        <v>401.908</v>
      </c>
      <c r="U311" s="44">
        <f t="shared" si="31"/>
        <v>304.22016666666667</v>
      </c>
      <c r="V311" s="48">
        <v>0.125</v>
      </c>
      <c r="W311" s="49">
        <v>0</v>
      </c>
      <c r="X311" s="49">
        <f t="shared" si="32"/>
        <v>0</v>
      </c>
      <c r="Y311" s="51">
        <v>12.321</v>
      </c>
      <c r="Z311" s="47">
        <v>2066.4767622987492</v>
      </c>
      <c r="AA311" s="5"/>
    </row>
    <row r="312" spans="1:27" ht="12.75">
      <c r="A312" s="1">
        <v>37046</v>
      </c>
      <c r="B312" s="42">
        <v>155</v>
      </c>
      <c r="C312" s="2">
        <v>0.728356481</v>
      </c>
      <c r="D312" s="56">
        <v>0.728356481</v>
      </c>
      <c r="E312" s="4">
        <v>3028</v>
      </c>
      <c r="F312" s="45">
        <v>0</v>
      </c>
      <c r="G312" s="63">
        <v>38.96269381</v>
      </c>
      <c r="H312" s="63">
        <v>-76.49180366</v>
      </c>
      <c r="I312" s="46">
        <v>840.4</v>
      </c>
      <c r="J312" s="5">
        <f t="shared" si="27"/>
        <v>794.9</v>
      </c>
      <c r="K312" s="6">
        <f t="shared" si="28"/>
        <v>2015.3851485831524</v>
      </c>
      <c r="L312" s="58">
        <f t="shared" si="30"/>
        <v>2041.8851485831524</v>
      </c>
      <c r="M312" s="58">
        <f t="shared" si="26"/>
        <v>2063.8851485831524</v>
      </c>
      <c r="N312" s="47">
        <f t="shared" si="29"/>
        <v>2052.8851485831524</v>
      </c>
      <c r="O312" s="5">
        <v>7.6</v>
      </c>
      <c r="P312" s="5">
        <v>60.7</v>
      </c>
      <c r="Q312">
        <v>52</v>
      </c>
      <c r="S312" s="48">
        <v>4.566</v>
      </c>
      <c r="T312" s="44">
        <v>244.916</v>
      </c>
      <c r="U312" s="44">
        <f t="shared" si="31"/>
        <v>304.7841666666667</v>
      </c>
      <c r="V312" s="48">
        <v>0.114</v>
      </c>
      <c r="W312" s="49">
        <v>0</v>
      </c>
      <c r="X312" s="49">
        <f t="shared" si="32"/>
        <v>0</v>
      </c>
      <c r="Y312" s="51">
        <v>10.758</v>
      </c>
      <c r="Z312" s="47">
        <v>2052.8851485831524</v>
      </c>
      <c r="AA312" s="5"/>
    </row>
    <row r="313" spans="1:27" ht="12.75">
      <c r="A313" s="1">
        <v>37046</v>
      </c>
      <c r="B313" s="42">
        <v>155</v>
      </c>
      <c r="C313" s="2">
        <v>0.728472233</v>
      </c>
      <c r="D313" s="56">
        <v>0.728472233</v>
      </c>
      <c r="E313" s="4">
        <v>3038</v>
      </c>
      <c r="F313" s="45">
        <v>0</v>
      </c>
      <c r="G313" s="63">
        <v>38.96435886</v>
      </c>
      <c r="H313" s="63">
        <v>-76.49823974</v>
      </c>
      <c r="I313" s="46">
        <v>842.2</v>
      </c>
      <c r="J313" s="5">
        <f t="shared" si="27"/>
        <v>796.7</v>
      </c>
      <c r="K313" s="6">
        <f t="shared" si="28"/>
        <v>1996.602641870216</v>
      </c>
      <c r="L313" s="58">
        <f t="shared" si="30"/>
        <v>2023.102641870216</v>
      </c>
      <c r="M313" s="58">
        <f t="shared" si="26"/>
        <v>2045.102641870216</v>
      </c>
      <c r="N313" s="47">
        <f t="shared" si="29"/>
        <v>2034.102641870216</v>
      </c>
      <c r="O313" s="5">
        <v>7.6</v>
      </c>
      <c r="P313" s="5">
        <v>60.7</v>
      </c>
      <c r="Q313">
        <v>50.9</v>
      </c>
      <c r="S313" s="48">
        <v>4.968</v>
      </c>
      <c r="T313" s="44">
        <v>455.479</v>
      </c>
      <c r="U313" s="44">
        <f t="shared" si="31"/>
        <v>322.8385</v>
      </c>
      <c r="V313" s="48">
        <v>0.094</v>
      </c>
      <c r="W313" s="49">
        <v>0</v>
      </c>
      <c r="X313" s="49">
        <f t="shared" si="32"/>
        <v>0</v>
      </c>
      <c r="Y313" s="51">
        <v>12.176</v>
      </c>
      <c r="Z313" s="47">
        <v>2034.102641870216</v>
      </c>
      <c r="AA313" s="5"/>
    </row>
    <row r="314" spans="1:27" ht="12.75">
      <c r="A314" s="1">
        <v>37046</v>
      </c>
      <c r="B314" s="42">
        <v>155</v>
      </c>
      <c r="C314" s="2">
        <v>0.728587985</v>
      </c>
      <c r="D314" s="56">
        <v>0.728587985</v>
      </c>
      <c r="E314" s="4">
        <v>3048</v>
      </c>
      <c r="F314" s="45">
        <v>0</v>
      </c>
      <c r="G314" s="63">
        <v>38.96453307</v>
      </c>
      <c r="H314" s="63">
        <v>-76.50479886</v>
      </c>
      <c r="I314" s="46">
        <v>844.8</v>
      </c>
      <c r="J314" s="5">
        <f t="shared" si="27"/>
        <v>799.3</v>
      </c>
      <c r="K314" s="6">
        <f t="shared" si="28"/>
        <v>1969.5471372755483</v>
      </c>
      <c r="L314" s="58">
        <f t="shared" si="30"/>
        <v>1996.0471372755483</v>
      </c>
      <c r="M314" s="58">
        <f t="shared" si="26"/>
        <v>2018.0471372755483</v>
      </c>
      <c r="N314" s="47">
        <f t="shared" si="29"/>
        <v>2007.0471372755483</v>
      </c>
      <c r="O314" s="5">
        <v>7.9</v>
      </c>
      <c r="P314" s="5">
        <v>60.4</v>
      </c>
      <c r="Q314">
        <v>51.5</v>
      </c>
      <c r="S314" s="48">
        <v>4.32</v>
      </c>
      <c r="T314" s="44">
        <v>88.543</v>
      </c>
      <c r="U314" s="44">
        <f t="shared" si="31"/>
        <v>270.89300000000003</v>
      </c>
      <c r="V314" s="48">
        <v>0.094</v>
      </c>
      <c r="W314" s="49">
        <v>0</v>
      </c>
      <c r="X314" s="49">
        <f t="shared" si="32"/>
        <v>0</v>
      </c>
      <c r="Y314" s="51">
        <v>10.768</v>
      </c>
      <c r="Z314" s="47">
        <v>2007.0471372755483</v>
      </c>
      <c r="AA314" s="5"/>
    </row>
    <row r="315" spans="1:27" ht="12.75">
      <c r="A315" s="1">
        <v>37046</v>
      </c>
      <c r="B315" s="42">
        <v>155</v>
      </c>
      <c r="C315" s="2">
        <v>0.728703678</v>
      </c>
      <c r="D315" s="56">
        <v>0.728703678</v>
      </c>
      <c r="E315" s="4">
        <v>3058</v>
      </c>
      <c r="F315" s="45">
        <v>0</v>
      </c>
      <c r="G315" s="63">
        <v>38.96377399</v>
      </c>
      <c r="H315" s="63">
        <v>-76.51147554</v>
      </c>
      <c r="I315" s="46">
        <v>846.3</v>
      </c>
      <c r="J315" s="5">
        <f t="shared" si="27"/>
        <v>800.8</v>
      </c>
      <c r="K315" s="6">
        <f t="shared" si="28"/>
        <v>1953.9781969508892</v>
      </c>
      <c r="L315" s="58">
        <f t="shared" si="30"/>
        <v>1980.4781969508892</v>
      </c>
      <c r="M315" s="58">
        <f t="shared" si="26"/>
        <v>2002.4781969508892</v>
      </c>
      <c r="N315" s="47">
        <f t="shared" si="29"/>
        <v>1991.4781969508892</v>
      </c>
      <c r="O315" s="5">
        <v>7.3</v>
      </c>
      <c r="P315" s="5">
        <v>62.3</v>
      </c>
      <c r="Q315">
        <v>51.5</v>
      </c>
      <c r="S315" s="48">
        <v>5.204</v>
      </c>
      <c r="T315" s="44">
        <v>561.664</v>
      </c>
      <c r="U315" s="44">
        <f t="shared" si="31"/>
        <v>323.96633333333335</v>
      </c>
      <c r="V315" s="48">
        <v>0.124</v>
      </c>
      <c r="W315" s="49">
        <v>0</v>
      </c>
      <c r="X315" s="49">
        <f t="shared" si="32"/>
        <v>0</v>
      </c>
      <c r="Y315" s="51">
        <v>10.756</v>
      </c>
      <c r="Z315" s="47">
        <v>1991.4781969508892</v>
      </c>
      <c r="AA315" s="5"/>
    </row>
    <row r="316" spans="1:27" ht="12.75">
      <c r="A316" s="1">
        <v>37046</v>
      </c>
      <c r="B316" s="42">
        <v>155</v>
      </c>
      <c r="C316" s="2">
        <v>0.72881943</v>
      </c>
      <c r="D316" s="56">
        <v>0.72881943</v>
      </c>
      <c r="E316" s="4">
        <v>3068</v>
      </c>
      <c r="F316" s="45">
        <v>0</v>
      </c>
      <c r="G316" s="63">
        <v>38.96229253</v>
      </c>
      <c r="H316" s="63">
        <v>-76.51819417</v>
      </c>
      <c r="I316" s="46">
        <v>848.2</v>
      </c>
      <c r="J316" s="5">
        <f t="shared" si="27"/>
        <v>802.7</v>
      </c>
      <c r="K316" s="6">
        <f t="shared" si="28"/>
        <v>1934.299350688691</v>
      </c>
      <c r="L316" s="58">
        <f t="shared" si="30"/>
        <v>1960.799350688691</v>
      </c>
      <c r="M316" s="58">
        <f t="shared" si="26"/>
        <v>1982.799350688691</v>
      </c>
      <c r="N316" s="47">
        <f t="shared" si="29"/>
        <v>1971.799350688691</v>
      </c>
      <c r="O316" s="5">
        <v>7.3</v>
      </c>
      <c r="P316" s="5">
        <v>64.3</v>
      </c>
      <c r="Q316">
        <v>50.9</v>
      </c>
      <c r="S316" s="48">
        <v>4.556</v>
      </c>
      <c r="T316" s="44">
        <v>247.171</v>
      </c>
      <c r="U316" s="44">
        <f t="shared" si="31"/>
        <v>333.2801666666667</v>
      </c>
      <c r="V316" s="48">
        <v>0.116</v>
      </c>
      <c r="W316" s="49">
        <v>0</v>
      </c>
      <c r="X316" s="49">
        <f t="shared" si="32"/>
        <v>0</v>
      </c>
      <c r="Y316" s="51">
        <v>12.336</v>
      </c>
      <c r="Z316" s="47">
        <v>1971.799350688691</v>
      </c>
      <c r="AA316" s="5"/>
    </row>
    <row r="317" spans="1:27" ht="12.75">
      <c r="A317" s="1">
        <v>37046</v>
      </c>
      <c r="B317" s="42">
        <v>155</v>
      </c>
      <c r="C317" s="2">
        <v>0.728935182</v>
      </c>
      <c r="D317" s="56">
        <v>0.728935182</v>
      </c>
      <c r="E317" s="4">
        <v>3078</v>
      </c>
      <c r="F317" s="45">
        <v>0</v>
      </c>
      <c r="G317" s="63">
        <v>38.95998907</v>
      </c>
      <c r="H317" s="63">
        <v>-76.5245992</v>
      </c>
      <c r="I317" s="46">
        <v>849.3</v>
      </c>
      <c r="J317" s="5">
        <f t="shared" si="27"/>
        <v>803.8</v>
      </c>
      <c r="K317" s="6">
        <f t="shared" si="28"/>
        <v>1922.9276134503302</v>
      </c>
      <c r="L317" s="58">
        <f t="shared" si="30"/>
        <v>1949.4276134503302</v>
      </c>
      <c r="M317" s="58">
        <f t="shared" si="26"/>
        <v>1971.4276134503302</v>
      </c>
      <c r="N317" s="47">
        <f t="shared" si="29"/>
        <v>1960.4276134503302</v>
      </c>
      <c r="O317" s="5">
        <v>7.9</v>
      </c>
      <c r="P317" s="5">
        <v>62.9</v>
      </c>
      <c r="Q317">
        <v>52</v>
      </c>
      <c r="S317" s="48">
        <v>4.747</v>
      </c>
      <c r="T317" s="44">
        <v>300.235</v>
      </c>
      <c r="U317" s="44">
        <f aca="true" t="shared" si="33" ref="U317:U380">AVERAGE(T312:T317)</f>
        <v>316.33466666666664</v>
      </c>
      <c r="V317" s="48">
        <v>0.104</v>
      </c>
      <c r="W317" s="49">
        <v>0</v>
      </c>
      <c r="X317" s="49">
        <f t="shared" si="32"/>
        <v>0</v>
      </c>
      <c r="Y317" s="51">
        <v>12.311</v>
      </c>
      <c r="Z317" s="47">
        <v>1960.4276134503302</v>
      </c>
      <c r="AA317" s="5"/>
    </row>
    <row r="318" spans="1:27" ht="12.75">
      <c r="A318" s="1">
        <v>37046</v>
      </c>
      <c r="B318" s="42">
        <v>155</v>
      </c>
      <c r="C318" s="2">
        <v>0.729050934</v>
      </c>
      <c r="D318" s="56">
        <v>0.729050934</v>
      </c>
      <c r="E318" s="4">
        <v>3088</v>
      </c>
      <c r="F318" s="45">
        <v>0</v>
      </c>
      <c r="G318" s="63">
        <v>38.95612439</v>
      </c>
      <c r="H318" s="63">
        <v>-76.53000043</v>
      </c>
      <c r="I318" s="46">
        <v>849.9</v>
      </c>
      <c r="J318" s="5">
        <f t="shared" si="27"/>
        <v>804.4</v>
      </c>
      <c r="K318" s="6">
        <f t="shared" si="28"/>
        <v>1916.731405199649</v>
      </c>
      <c r="L318" s="58">
        <f t="shared" si="30"/>
        <v>1943.231405199649</v>
      </c>
      <c r="M318" s="58">
        <f t="shared" si="26"/>
        <v>1965.231405199649</v>
      </c>
      <c r="N318" s="47">
        <f t="shared" si="29"/>
        <v>1954.231405199649</v>
      </c>
      <c r="O318" s="5">
        <v>8.1</v>
      </c>
      <c r="P318" s="5">
        <v>61</v>
      </c>
      <c r="Q318">
        <v>50.9</v>
      </c>
      <c r="S318" s="48">
        <v>4.626</v>
      </c>
      <c r="T318" s="44">
        <v>248.355</v>
      </c>
      <c r="U318" s="44">
        <f t="shared" si="33"/>
        <v>316.9078333333334</v>
      </c>
      <c r="V318" s="48">
        <v>0.114</v>
      </c>
      <c r="W318" s="49">
        <v>0</v>
      </c>
      <c r="X318" s="49">
        <f t="shared" si="32"/>
        <v>0</v>
      </c>
      <c r="Y318" s="51">
        <v>10.757</v>
      </c>
      <c r="Z318" s="47">
        <v>1954.231405199649</v>
      </c>
      <c r="AA318" s="5"/>
    </row>
    <row r="319" spans="1:27" ht="12.75">
      <c r="A319" s="1">
        <v>37046</v>
      </c>
      <c r="B319" s="42">
        <v>155</v>
      </c>
      <c r="C319" s="2">
        <v>0.729166687</v>
      </c>
      <c r="D319" s="56">
        <v>0.729166687</v>
      </c>
      <c r="E319" s="4">
        <v>3098</v>
      </c>
      <c r="F319" s="45">
        <v>0</v>
      </c>
      <c r="G319" s="63">
        <v>38.95039183</v>
      </c>
      <c r="H319" s="63">
        <v>-76.53328655</v>
      </c>
      <c r="I319" s="46">
        <v>850.8</v>
      </c>
      <c r="J319" s="5">
        <f t="shared" si="27"/>
        <v>805.3</v>
      </c>
      <c r="K319" s="6">
        <f t="shared" si="28"/>
        <v>1907.4457531979651</v>
      </c>
      <c r="L319" s="58">
        <f t="shared" si="30"/>
        <v>1933.9457531979651</v>
      </c>
      <c r="M319" s="58">
        <f t="shared" si="26"/>
        <v>1955.9457531979651</v>
      </c>
      <c r="N319" s="47">
        <f t="shared" si="29"/>
        <v>1944.9457531979651</v>
      </c>
      <c r="O319" s="5">
        <v>8.2</v>
      </c>
      <c r="P319" s="5">
        <v>60.2</v>
      </c>
      <c r="Q319">
        <v>52.4</v>
      </c>
      <c r="S319" s="48">
        <v>4.626</v>
      </c>
      <c r="T319" s="44">
        <v>248.919</v>
      </c>
      <c r="U319" s="44">
        <f t="shared" si="33"/>
        <v>282.48116666666664</v>
      </c>
      <c r="V319" s="48">
        <v>0.094</v>
      </c>
      <c r="W319" s="49">
        <v>0</v>
      </c>
      <c r="X319" s="49">
        <f t="shared" si="32"/>
        <v>0</v>
      </c>
      <c r="Y319" s="51">
        <v>11.333</v>
      </c>
      <c r="Z319" s="47">
        <v>1944.9457531979651</v>
      </c>
      <c r="AA319" s="5"/>
    </row>
    <row r="320" spans="1:27" ht="12.75">
      <c r="A320" s="1">
        <v>37046</v>
      </c>
      <c r="B320" s="42">
        <v>155</v>
      </c>
      <c r="C320" s="2">
        <v>0.729282379</v>
      </c>
      <c r="D320" s="56">
        <v>0.729282379</v>
      </c>
      <c r="E320" s="4">
        <v>3108</v>
      </c>
      <c r="F320" s="45">
        <v>0</v>
      </c>
      <c r="G320" s="63">
        <v>38.94362122</v>
      </c>
      <c r="H320" s="63">
        <v>-76.53395236</v>
      </c>
      <c r="I320" s="46">
        <v>851.1</v>
      </c>
      <c r="J320" s="5">
        <f t="shared" si="27"/>
        <v>805.6</v>
      </c>
      <c r="K320" s="6">
        <f t="shared" si="28"/>
        <v>1904.352841855981</v>
      </c>
      <c r="L320" s="58">
        <f t="shared" si="30"/>
        <v>1930.852841855981</v>
      </c>
      <c r="M320" s="58">
        <f t="shared" si="26"/>
        <v>1952.852841855981</v>
      </c>
      <c r="N320" s="47">
        <f t="shared" si="29"/>
        <v>1941.852841855981</v>
      </c>
      <c r="O320" s="5">
        <v>7.7</v>
      </c>
      <c r="P320" s="5">
        <v>62.5</v>
      </c>
      <c r="Q320">
        <v>54</v>
      </c>
      <c r="S320" s="48">
        <v>4.756</v>
      </c>
      <c r="T320" s="44">
        <v>354.427</v>
      </c>
      <c r="U320" s="44">
        <f t="shared" si="33"/>
        <v>326.7951666666667</v>
      </c>
      <c r="V320" s="48">
        <v>0.115</v>
      </c>
      <c r="W320" s="49">
        <v>0</v>
      </c>
      <c r="X320" s="49">
        <f t="shared" si="32"/>
        <v>0</v>
      </c>
      <c r="Y320" s="51">
        <v>10.788</v>
      </c>
      <c r="Z320" s="47">
        <v>1941.852841855981</v>
      </c>
      <c r="AA320" s="5"/>
    </row>
    <row r="321" spans="1:27" ht="12.75">
      <c r="A321" s="1">
        <v>37046</v>
      </c>
      <c r="B321" s="42">
        <v>155</v>
      </c>
      <c r="C321" s="2">
        <v>0.729398131</v>
      </c>
      <c r="D321" s="56">
        <v>0.729398131</v>
      </c>
      <c r="E321" s="4">
        <v>3118</v>
      </c>
      <c r="F321" s="45">
        <v>0</v>
      </c>
      <c r="G321" s="63">
        <v>38.93674701</v>
      </c>
      <c r="H321" s="63">
        <v>-76.53141846</v>
      </c>
      <c r="I321" s="46">
        <v>850.4</v>
      </c>
      <c r="J321" s="5">
        <f t="shared" si="27"/>
        <v>804.9</v>
      </c>
      <c r="K321" s="6">
        <f t="shared" si="28"/>
        <v>1911.571427793822</v>
      </c>
      <c r="L321" s="58">
        <f t="shared" si="30"/>
        <v>1938.071427793822</v>
      </c>
      <c r="M321" s="58">
        <f t="shared" si="26"/>
        <v>1960.071427793822</v>
      </c>
      <c r="N321" s="47">
        <f t="shared" si="29"/>
        <v>1949.071427793822</v>
      </c>
      <c r="O321" s="5">
        <v>6.8</v>
      </c>
      <c r="P321" s="5">
        <v>69.3</v>
      </c>
      <c r="Q321">
        <v>53.5</v>
      </c>
      <c r="S321" s="48">
        <v>4.471</v>
      </c>
      <c r="T321" s="44">
        <v>197.49</v>
      </c>
      <c r="U321" s="44">
        <f t="shared" si="33"/>
        <v>266.0995</v>
      </c>
      <c r="V321" s="48">
        <v>0.114</v>
      </c>
      <c r="W321" s="49">
        <v>0</v>
      </c>
      <c r="X321" s="49">
        <f t="shared" si="32"/>
        <v>0</v>
      </c>
      <c r="Y321" s="51">
        <v>11.025</v>
      </c>
      <c r="Z321" s="47">
        <v>1949.071427793822</v>
      </c>
      <c r="AA321" s="5"/>
    </row>
    <row r="322" spans="1:27" ht="12.75">
      <c r="A322" s="1">
        <v>37046</v>
      </c>
      <c r="B322" s="42">
        <v>155</v>
      </c>
      <c r="C322" s="2">
        <v>0.729513884</v>
      </c>
      <c r="D322" s="56">
        <v>0.729513884</v>
      </c>
      <c r="E322" s="4">
        <v>3128</v>
      </c>
      <c r="F322" s="45">
        <v>0</v>
      </c>
      <c r="G322" s="63">
        <v>38.93106611</v>
      </c>
      <c r="H322" s="63">
        <v>-76.5252113</v>
      </c>
      <c r="I322" s="46">
        <v>854.6</v>
      </c>
      <c r="J322" s="5">
        <f t="shared" si="27"/>
        <v>809.1</v>
      </c>
      <c r="K322" s="6">
        <f t="shared" si="28"/>
        <v>1868.3537394589866</v>
      </c>
      <c r="L322" s="58">
        <f t="shared" si="30"/>
        <v>1894.8537394589866</v>
      </c>
      <c r="M322" s="58">
        <f t="shared" si="26"/>
        <v>1916.8537394589866</v>
      </c>
      <c r="N322" s="47">
        <f t="shared" si="29"/>
        <v>1905.8537394589866</v>
      </c>
      <c r="O322" s="5">
        <v>7.3</v>
      </c>
      <c r="P322" s="5">
        <v>72.1</v>
      </c>
      <c r="Q322">
        <v>52.4</v>
      </c>
      <c r="R322" s="59">
        <v>1.24E-05</v>
      </c>
      <c r="S322" s="48">
        <v>4.898</v>
      </c>
      <c r="T322" s="44">
        <v>408.111</v>
      </c>
      <c r="U322" s="44">
        <f t="shared" si="33"/>
        <v>292.92283333333336</v>
      </c>
      <c r="V322" s="48">
        <v>0.094</v>
      </c>
      <c r="W322" s="49">
        <v>0</v>
      </c>
      <c r="X322" s="49">
        <f t="shared" si="32"/>
        <v>0</v>
      </c>
      <c r="Y322" s="51">
        <v>10.779</v>
      </c>
      <c r="Z322" s="47">
        <v>1905.8537394589866</v>
      </c>
      <c r="AA322" s="5"/>
    </row>
    <row r="323" spans="1:27" ht="12.75">
      <c r="A323" s="1">
        <v>37046</v>
      </c>
      <c r="B323" s="42">
        <v>155</v>
      </c>
      <c r="C323" s="2">
        <v>0.729629636</v>
      </c>
      <c r="D323" s="56">
        <v>0.729629636</v>
      </c>
      <c r="E323" s="4">
        <v>3138</v>
      </c>
      <c r="F323" s="45">
        <v>0</v>
      </c>
      <c r="G323" s="63">
        <v>38.92990656</v>
      </c>
      <c r="H323" s="63">
        <v>-76.51584947</v>
      </c>
      <c r="I323" s="46">
        <v>855.2</v>
      </c>
      <c r="J323" s="5">
        <f t="shared" si="27"/>
        <v>809.7</v>
      </c>
      <c r="K323" s="6">
        <f t="shared" si="28"/>
        <v>1862.1981043572373</v>
      </c>
      <c r="L323" s="58">
        <f t="shared" si="30"/>
        <v>1888.6981043572373</v>
      </c>
      <c r="M323" s="58">
        <f t="shared" si="26"/>
        <v>1910.6981043572373</v>
      </c>
      <c r="N323" s="47">
        <f t="shared" si="29"/>
        <v>1899.6981043572373</v>
      </c>
      <c r="O323" s="5">
        <v>8.3</v>
      </c>
      <c r="P323" s="5">
        <v>65.7</v>
      </c>
      <c r="Q323">
        <v>53.6</v>
      </c>
      <c r="S323" s="48">
        <v>4.271</v>
      </c>
      <c r="T323" s="44">
        <v>93.675</v>
      </c>
      <c r="U323" s="44">
        <f t="shared" si="33"/>
        <v>258.4961666666667</v>
      </c>
      <c r="V323" s="48">
        <v>0.134</v>
      </c>
      <c r="W323" s="49">
        <v>0</v>
      </c>
      <c r="X323" s="49">
        <f t="shared" si="32"/>
        <v>0</v>
      </c>
      <c r="Y323" s="51">
        <v>10.803</v>
      </c>
      <c r="Z323" s="47">
        <v>1899.6981043572373</v>
      </c>
      <c r="AA323" s="5"/>
    </row>
    <row r="324" spans="1:27" ht="12.75">
      <c r="A324" s="1">
        <v>37046</v>
      </c>
      <c r="B324" s="42">
        <v>155</v>
      </c>
      <c r="C324" s="2">
        <v>0.729745388</v>
      </c>
      <c r="D324" s="56">
        <v>0.729745388</v>
      </c>
      <c r="E324" s="4">
        <v>3148</v>
      </c>
      <c r="F324" s="45">
        <v>0</v>
      </c>
      <c r="G324" s="63">
        <v>38.93220825</v>
      </c>
      <c r="H324" s="63">
        <v>-76.50743759</v>
      </c>
      <c r="I324" s="46">
        <v>859.8</v>
      </c>
      <c r="J324" s="5">
        <f t="shared" si="27"/>
        <v>814.3</v>
      </c>
      <c r="K324" s="6">
        <f t="shared" si="28"/>
        <v>1815.1558894952288</v>
      </c>
      <c r="L324" s="58">
        <f t="shared" si="30"/>
        <v>1841.6558894952288</v>
      </c>
      <c r="M324" s="58">
        <f t="shared" si="26"/>
        <v>1863.6558894952288</v>
      </c>
      <c r="N324" s="47">
        <f t="shared" si="29"/>
        <v>1852.6558894952288</v>
      </c>
      <c r="O324" s="5">
        <v>9.1</v>
      </c>
      <c r="P324" s="5">
        <v>61.3</v>
      </c>
      <c r="Q324">
        <v>53.6</v>
      </c>
      <c r="S324" s="48">
        <v>4.989</v>
      </c>
      <c r="T324" s="44">
        <v>461.682</v>
      </c>
      <c r="U324" s="44">
        <f t="shared" si="33"/>
        <v>294.0506666666667</v>
      </c>
      <c r="V324" s="48">
        <v>0.124</v>
      </c>
      <c r="W324" s="49">
        <v>0</v>
      </c>
      <c r="X324" s="49">
        <f t="shared" si="32"/>
        <v>0</v>
      </c>
      <c r="Y324" s="51">
        <v>10.781</v>
      </c>
      <c r="Z324" s="47">
        <v>1852.6558894952288</v>
      </c>
      <c r="AA324" s="5"/>
    </row>
    <row r="325" spans="1:27" ht="12.75">
      <c r="A325" s="1">
        <v>37046</v>
      </c>
      <c r="B325" s="42">
        <v>155</v>
      </c>
      <c r="C325" s="2">
        <v>0.72986114</v>
      </c>
      <c r="D325" s="56">
        <v>0.72986114</v>
      </c>
      <c r="E325" s="4">
        <v>3158</v>
      </c>
      <c r="F325" s="45">
        <v>0</v>
      </c>
      <c r="G325" s="63">
        <v>38.93843769</v>
      </c>
      <c r="H325" s="63">
        <v>-76.50415746</v>
      </c>
      <c r="I325" s="46">
        <v>864.7</v>
      </c>
      <c r="J325" s="5">
        <f t="shared" si="27"/>
        <v>819.2</v>
      </c>
      <c r="K325" s="6">
        <f t="shared" si="28"/>
        <v>1765.337115370176</v>
      </c>
      <c r="L325" s="58">
        <f t="shared" si="30"/>
        <v>1791.837115370176</v>
      </c>
      <c r="M325" s="58">
        <f t="shared" si="26"/>
        <v>1813.837115370176</v>
      </c>
      <c r="N325" s="47">
        <f t="shared" si="29"/>
        <v>1802.837115370176</v>
      </c>
      <c r="O325" s="5">
        <v>9.2</v>
      </c>
      <c r="P325" s="5">
        <v>61</v>
      </c>
      <c r="Q325">
        <v>53.5</v>
      </c>
      <c r="S325" s="48">
        <v>4.341</v>
      </c>
      <c r="T325" s="44">
        <v>94.746</v>
      </c>
      <c r="U325" s="44">
        <f t="shared" si="33"/>
        <v>268.35516666666666</v>
      </c>
      <c r="V325" s="48">
        <v>0.144</v>
      </c>
      <c r="W325" s="49">
        <v>0</v>
      </c>
      <c r="X325" s="49">
        <f t="shared" si="32"/>
        <v>0</v>
      </c>
      <c r="Y325" s="51">
        <v>12.325</v>
      </c>
      <c r="Z325" s="47">
        <v>1802.837115370176</v>
      </c>
      <c r="AA325" s="5"/>
    </row>
    <row r="326" spans="1:27" ht="12.75">
      <c r="A326" s="1">
        <v>37046</v>
      </c>
      <c r="B326" s="42">
        <v>155</v>
      </c>
      <c r="C326" s="2">
        <v>0.729976833</v>
      </c>
      <c r="D326" s="56">
        <v>0.729976833</v>
      </c>
      <c r="E326" s="4">
        <v>3168</v>
      </c>
      <c r="F326" s="45">
        <v>0</v>
      </c>
      <c r="G326" s="63">
        <v>38.94385407</v>
      </c>
      <c r="H326" s="63">
        <v>-76.50647867</v>
      </c>
      <c r="I326" s="46">
        <v>868</v>
      </c>
      <c r="J326" s="5">
        <f t="shared" si="27"/>
        <v>822.5</v>
      </c>
      <c r="K326" s="6">
        <f t="shared" si="28"/>
        <v>1731.953334611869</v>
      </c>
      <c r="L326" s="58">
        <f t="shared" si="30"/>
        <v>1758.453334611869</v>
      </c>
      <c r="M326" s="58">
        <f t="shared" si="26"/>
        <v>1780.453334611869</v>
      </c>
      <c r="N326" s="47">
        <f t="shared" si="29"/>
        <v>1769.453334611869</v>
      </c>
      <c r="O326" s="5">
        <v>7.7</v>
      </c>
      <c r="P326" s="5">
        <v>74.5</v>
      </c>
      <c r="Q326">
        <v>55.4</v>
      </c>
      <c r="S326" s="48">
        <v>4.706</v>
      </c>
      <c r="T326" s="44">
        <v>305.366</v>
      </c>
      <c r="U326" s="44">
        <f t="shared" si="33"/>
        <v>260.17833333333334</v>
      </c>
      <c r="V326" s="48">
        <v>0.104</v>
      </c>
      <c r="W326" s="49">
        <v>0</v>
      </c>
      <c r="X326" s="49">
        <f t="shared" si="32"/>
        <v>0</v>
      </c>
      <c r="Y326" s="51">
        <v>12.363</v>
      </c>
      <c r="Z326" s="47">
        <v>1769.453334611869</v>
      </c>
      <c r="AA326" s="5"/>
    </row>
    <row r="327" spans="1:27" ht="12.75">
      <c r="A327" s="1">
        <v>37046</v>
      </c>
      <c r="B327" s="42">
        <v>155</v>
      </c>
      <c r="C327" s="2">
        <v>0.730092585</v>
      </c>
      <c r="D327" s="56">
        <v>0.730092585</v>
      </c>
      <c r="E327" s="4">
        <v>3178</v>
      </c>
      <c r="F327" s="45">
        <v>0</v>
      </c>
      <c r="G327" s="63">
        <v>38.94860016</v>
      </c>
      <c r="H327" s="63">
        <v>-76.51077919</v>
      </c>
      <c r="I327" s="46">
        <v>871.7</v>
      </c>
      <c r="J327" s="5">
        <f t="shared" si="27"/>
        <v>826.2</v>
      </c>
      <c r="K327" s="6">
        <f t="shared" si="28"/>
        <v>1694.6819430220794</v>
      </c>
      <c r="L327" s="58">
        <f t="shared" si="30"/>
        <v>1721.1819430220794</v>
      </c>
      <c r="M327" s="58">
        <f t="shared" si="26"/>
        <v>1743.1819430220794</v>
      </c>
      <c r="N327" s="47">
        <f t="shared" si="29"/>
        <v>1732.1819430220794</v>
      </c>
      <c r="O327" s="5">
        <v>7.7</v>
      </c>
      <c r="P327" s="5">
        <v>79.8</v>
      </c>
      <c r="Q327">
        <v>54.9</v>
      </c>
      <c r="S327" s="48">
        <v>5.117</v>
      </c>
      <c r="T327" s="44">
        <v>515.93</v>
      </c>
      <c r="U327" s="44">
        <f t="shared" si="33"/>
        <v>313.2516666666667</v>
      </c>
      <c r="V327" s="48">
        <v>0.104</v>
      </c>
      <c r="W327" s="49">
        <v>0</v>
      </c>
      <c r="X327" s="49">
        <f t="shared" si="32"/>
        <v>0</v>
      </c>
      <c r="Y327" s="51">
        <v>12.326</v>
      </c>
      <c r="Z327" s="47">
        <v>1732.1819430220794</v>
      </c>
      <c r="AA327" s="5"/>
    </row>
    <row r="328" spans="1:27" ht="12.75">
      <c r="A328" s="1">
        <v>37046</v>
      </c>
      <c r="B328" s="42">
        <v>155</v>
      </c>
      <c r="C328" s="2">
        <v>0.730208337</v>
      </c>
      <c r="D328" s="56">
        <v>0.730208337</v>
      </c>
      <c r="E328" s="4">
        <v>3188</v>
      </c>
      <c r="F328" s="45">
        <v>0</v>
      </c>
      <c r="G328" s="63">
        <v>38.95294805</v>
      </c>
      <c r="H328" s="63">
        <v>-76.51559298</v>
      </c>
      <c r="I328" s="46">
        <v>871</v>
      </c>
      <c r="J328" s="5">
        <f t="shared" si="27"/>
        <v>825.5</v>
      </c>
      <c r="K328" s="6">
        <f t="shared" si="28"/>
        <v>1701.7204685514284</v>
      </c>
      <c r="L328" s="58">
        <f t="shared" si="30"/>
        <v>1728.2204685514284</v>
      </c>
      <c r="M328" s="58">
        <f t="shared" si="26"/>
        <v>1750.2204685514284</v>
      </c>
      <c r="N328" s="47">
        <f t="shared" si="29"/>
        <v>1739.2204685514284</v>
      </c>
      <c r="O328" s="5">
        <v>8.1</v>
      </c>
      <c r="P328" s="5">
        <v>77.4</v>
      </c>
      <c r="Q328">
        <v>54.9</v>
      </c>
      <c r="R328" s="59">
        <v>2.1E-05</v>
      </c>
      <c r="S328" s="48">
        <v>4.311</v>
      </c>
      <c r="T328" s="44">
        <v>96.438</v>
      </c>
      <c r="U328" s="44">
        <f t="shared" si="33"/>
        <v>261.3061666666667</v>
      </c>
      <c r="V328" s="48">
        <v>0.124</v>
      </c>
      <c r="W328" s="49">
        <v>0</v>
      </c>
      <c r="X328" s="49">
        <f t="shared" si="32"/>
        <v>0</v>
      </c>
      <c r="Y328" s="51">
        <v>10.774</v>
      </c>
      <c r="Z328" s="47">
        <v>1739.2204685514284</v>
      </c>
      <c r="AA328" s="5"/>
    </row>
    <row r="329" spans="1:27" ht="12.75">
      <c r="A329" s="1">
        <v>37046</v>
      </c>
      <c r="B329" s="42">
        <v>155</v>
      </c>
      <c r="C329" s="2">
        <v>0.73032409</v>
      </c>
      <c r="D329" s="56">
        <v>0.73032409</v>
      </c>
      <c r="E329" s="4">
        <v>3198</v>
      </c>
      <c r="F329" s="45">
        <v>0</v>
      </c>
      <c r="G329" s="63">
        <v>38.95549642</v>
      </c>
      <c r="H329" s="63">
        <v>-76.52200311</v>
      </c>
      <c r="I329" s="46">
        <v>871</v>
      </c>
      <c r="J329" s="5">
        <f t="shared" si="27"/>
        <v>825.5</v>
      </c>
      <c r="K329" s="6">
        <f t="shared" si="28"/>
        <v>1701.7204685514284</v>
      </c>
      <c r="L329" s="58">
        <f t="shared" si="30"/>
        <v>1728.2204685514284</v>
      </c>
      <c r="M329" s="58">
        <f aca="true" t="shared" si="34" ref="M329:M392">(K329+48.5)</f>
        <v>1750.2204685514284</v>
      </c>
      <c r="N329" s="47">
        <f t="shared" si="29"/>
        <v>1739.2204685514284</v>
      </c>
      <c r="O329" s="5">
        <v>9.1</v>
      </c>
      <c r="P329" s="5">
        <v>68.4</v>
      </c>
      <c r="Q329">
        <v>54</v>
      </c>
      <c r="S329" s="48">
        <v>4.957</v>
      </c>
      <c r="T329" s="44">
        <v>464.502</v>
      </c>
      <c r="U329" s="44">
        <f t="shared" si="33"/>
        <v>323.11066666666665</v>
      </c>
      <c r="V329" s="48">
        <v>0.124</v>
      </c>
      <c r="W329" s="49">
        <v>0</v>
      </c>
      <c r="X329" s="49">
        <f t="shared" si="32"/>
        <v>0</v>
      </c>
      <c r="Y329" s="51">
        <v>10.82</v>
      </c>
      <c r="Z329" s="47">
        <v>1739.2204685514284</v>
      </c>
      <c r="AA329" s="5"/>
    </row>
    <row r="330" spans="1:27" ht="12.75">
      <c r="A330" s="1">
        <v>37046</v>
      </c>
      <c r="B330" s="42">
        <v>155</v>
      </c>
      <c r="C330" s="2">
        <v>0.730439842</v>
      </c>
      <c r="D330" s="56">
        <v>0.730439842</v>
      </c>
      <c r="E330" s="4">
        <v>3208</v>
      </c>
      <c r="F330" s="45">
        <v>0</v>
      </c>
      <c r="G330" s="63">
        <v>38.95632212</v>
      </c>
      <c r="H330" s="63">
        <v>-76.52889827</v>
      </c>
      <c r="I330" s="46">
        <v>871.8</v>
      </c>
      <c r="J330" s="5">
        <f aca="true" t="shared" si="35" ref="J330:J393">I330-45.5</f>
        <v>826.3</v>
      </c>
      <c r="K330" s="6">
        <f aca="true" t="shared" si="36" ref="K330:K393">(8303.951372*(LN(1013.25/J330)))</f>
        <v>1693.6769262133496</v>
      </c>
      <c r="L330" s="58">
        <f t="shared" si="30"/>
        <v>1720.1769262133496</v>
      </c>
      <c r="M330" s="58">
        <f t="shared" si="34"/>
        <v>1742.1769262133496</v>
      </c>
      <c r="N330" s="47">
        <f aca="true" t="shared" si="37" ref="N330:N393">AVERAGE(L330:M330)</f>
        <v>1731.1769262133496</v>
      </c>
      <c r="O330" s="5">
        <v>9.3</v>
      </c>
      <c r="P330" s="5">
        <v>64.6</v>
      </c>
      <c r="Q330">
        <v>54.5</v>
      </c>
      <c r="S330" s="48">
        <v>4.221</v>
      </c>
      <c r="T330" s="44">
        <v>45.122</v>
      </c>
      <c r="U330" s="44">
        <f t="shared" si="33"/>
        <v>253.684</v>
      </c>
      <c r="V330" s="48">
        <v>0.124</v>
      </c>
      <c r="W330" s="49">
        <v>0</v>
      </c>
      <c r="X330" s="49">
        <f t="shared" si="32"/>
        <v>0</v>
      </c>
      <c r="Y330" s="51">
        <v>10.779</v>
      </c>
      <c r="Z330" s="47">
        <v>1731.1769262133496</v>
      </c>
      <c r="AA330" s="5"/>
    </row>
    <row r="331" spans="1:27" ht="12.75">
      <c r="A331" s="1">
        <v>37046</v>
      </c>
      <c r="B331" s="42">
        <v>155</v>
      </c>
      <c r="C331" s="2">
        <v>0.730555534</v>
      </c>
      <c r="D331" s="56">
        <v>0.730555534</v>
      </c>
      <c r="E331" s="4">
        <v>3218</v>
      </c>
      <c r="F331" s="45">
        <v>0</v>
      </c>
      <c r="G331" s="63">
        <v>38.95551023</v>
      </c>
      <c r="H331" s="63">
        <v>-76.53559442</v>
      </c>
      <c r="I331" s="46">
        <v>873.2</v>
      </c>
      <c r="J331" s="5">
        <f t="shared" si="35"/>
        <v>827.7</v>
      </c>
      <c r="K331" s="6">
        <f t="shared" si="36"/>
        <v>1679.6194477403546</v>
      </c>
      <c r="L331" s="58">
        <f t="shared" si="30"/>
        <v>1706.1194477403546</v>
      </c>
      <c r="M331" s="58">
        <f t="shared" si="34"/>
        <v>1728.1194477403546</v>
      </c>
      <c r="N331" s="47">
        <f t="shared" si="37"/>
        <v>1717.1194477403546</v>
      </c>
      <c r="O331" s="5">
        <v>8.4</v>
      </c>
      <c r="P331" s="5">
        <v>68.7</v>
      </c>
      <c r="Q331">
        <v>56</v>
      </c>
      <c r="S331" s="48">
        <v>4.481</v>
      </c>
      <c r="T331" s="44">
        <v>203.186</v>
      </c>
      <c r="U331" s="44">
        <f t="shared" si="33"/>
        <v>271.7573333333333</v>
      </c>
      <c r="V331" s="48">
        <v>0.134</v>
      </c>
      <c r="W331" s="49">
        <v>0</v>
      </c>
      <c r="X331" s="49">
        <f t="shared" si="32"/>
        <v>0</v>
      </c>
      <c r="Y331" s="51">
        <v>10.776</v>
      </c>
      <c r="Z331" s="47">
        <v>1717.1194477403546</v>
      </c>
      <c r="AA331" s="5"/>
    </row>
    <row r="332" spans="1:27" ht="12.75">
      <c r="A332" s="1">
        <v>37046</v>
      </c>
      <c r="B332" s="42">
        <v>155</v>
      </c>
      <c r="C332" s="2">
        <v>0.730671287</v>
      </c>
      <c r="D332" s="56">
        <v>0.730671287</v>
      </c>
      <c r="E332" s="4">
        <v>3228</v>
      </c>
      <c r="F332" s="45">
        <v>0</v>
      </c>
      <c r="G332" s="63">
        <v>38.95245395</v>
      </c>
      <c r="H332" s="63">
        <v>-76.54140463</v>
      </c>
      <c r="I332" s="46">
        <v>874.8</v>
      </c>
      <c r="J332" s="5">
        <f t="shared" si="35"/>
        <v>829.3</v>
      </c>
      <c r="K332" s="6">
        <f t="shared" si="36"/>
        <v>1663.5828438483559</v>
      </c>
      <c r="L332" s="58">
        <f t="shared" si="30"/>
        <v>1690.0828438483559</v>
      </c>
      <c r="M332" s="58">
        <f t="shared" si="34"/>
        <v>1712.0828438483559</v>
      </c>
      <c r="N332" s="47">
        <f t="shared" si="37"/>
        <v>1701.0828438483559</v>
      </c>
      <c r="O332" s="5">
        <v>9.3</v>
      </c>
      <c r="P332" s="5">
        <v>65.3</v>
      </c>
      <c r="Q332">
        <v>54.9</v>
      </c>
      <c r="S332" s="48">
        <v>5.116</v>
      </c>
      <c r="T332" s="44">
        <v>518.693</v>
      </c>
      <c r="U332" s="44">
        <f t="shared" si="33"/>
        <v>307.3118333333333</v>
      </c>
      <c r="V332" s="48">
        <v>0.134</v>
      </c>
      <c r="W332" s="49">
        <v>0</v>
      </c>
      <c r="X332" s="49">
        <f t="shared" si="32"/>
        <v>0</v>
      </c>
      <c r="Y332" s="51">
        <v>10.795</v>
      </c>
      <c r="Z332" s="47">
        <v>1701.0828438483559</v>
      </c>
      <c r="AA332" s="5"/>
    </row>
    <row r="333" spans="1:27" ht="12.75">
      <c r="A333" s="1">
        <v>37046</v>
      </c>
      <c r="B333" s="42">
        <v>155</v>
      </c>
      <c r="C333" s="2">
        <v>0.730787039</v>
      </c>
      <c r="D333" s="56">
        <v>0.730787039</v>
      </c>
      <c r="E333" s="4">
        <v>3238</v>
      </c>
      <c r="F333" s="45">
        <v>0</v>
      </c>
      <c r="G333" s="63">
        <v>38.94719503</v>
      </c>
      <c r="H333" s="63">
        <v>-76.54484167</v>
      </c>
      <c r="I333" s="46">
        <v>875.2</v>
      </c>
      <c r="J333" s="5">
        <f t="shared" si="35"/>
        <v>829.7</v>
      </c>
      <c r="K333" s="6">
        <f t="shared" si="36"/>
        <v>1659.578527256232</v>
      </c>
      <c r="L333" s="58">
        <f aca="true" t="shared" si="38" ref="L333:L396">(K333+26.5)</f>
        <v>1686.078527256232</v>
      </c>
      <c r="M333" s="58">
        <f t="shared" si="34"/>
        <v>1708.078527256232</v>
      </c>
      <c r="N333" s="47">
        <f t="shared" si="37"/>
        <v>1697.078527256232</v>
      </c>
      <c r="O333" s="5">
        <v>9.1</v>
      </c>
      <c r="P333" s="5">
        <v>64.6</v>
      </c>
      <c r="Q333">
        <v>54.8</v>
      </c>
      <c r="S333" s="48">
        <v>3.455</v>
      </c>
      <c r="T333" s="44">
        <v>-320.743</v>
      </c>
      <c r="U333" s="44">
        <f t="shared" si="33"/>
        <v>167.86633333333336</v>
      </c>
      <c r="V333" s="48">
        <v>0.154</v>
      </c>
      <c r="W333" s="49">
        <v>1.11</v>
      </c>
      <c r="X333" s="49">
        <f t="shared" si="32"/>
        <v>0.18500000000000003</v>
      </c>
      <c r="Y333" s="51">
        <v>10.778</v>
      </c>
      <c r="Z333" s="47">
        <v>1697.078527256232</v>
      </c>
      <c r="AA333" s="5"/>
    </row>
    <row r="334" spans="1:27" ht="12.75">
      <c r="A334" s="1">
        <v>37046</v>
      </c>
      <c r="B334" s="42">
        <v>155</v>
      </c>
      <c r="C334" s="2">
        <v>0.730902791</v>
      </c>
      <c r="D334" s="56">
        <v>0.730902791</v>
      </c>
      <c r="E334" s="4">
        <v>3248</v>
      </c>
      <c r="F334" s="45">
        <v>0</v>
      </c>
      <c r="G334" s="63">
        <v>38.94093965</v>
      </c>
      <c r="H334" s="63">
        <v>-76.54585899</v>
      </c>
      <c r="I334" s="46">
        <v>876.8</v>
      </c>
      <c r="J334" s="5">
        <f t="shared" si="35"/>
        <v>831.3</v>
      </c>
      <c r="K334" s="6">
        <f t="shared" si="36"/>
        <v>1643.5805425426186</v>
      </c>
      <c r="L334" s="58">
        <f t="shared" si="38"/>
        <v>1670.0805425426186</v>
      </c>
      <c r="M334" s="58">
        <f t="shared" si="34"/>
        <v>1692.0805425426186</v>
      </c>
      <c r="N334" s="47">
        <f t="shared" si="37"/>
        <v>1681.0805425426186</v>
      </c>
      <c r="O334" s="5">
        <v>9</v>
      </c>
      <c r="P334" s="5">
        <v>68.8</v>
      </c>
      <c r="Q334">
        <v>53.9</v>
      </c>
      <c r="R334" s="59">
        <v>4.76E-06</v>
      </c>
      <c r="S334" s="48">
        <v>4.706</v>
      </c>
      <c r="T334" s="44">
        <v>309.877</v>
      </c>
      <c r="U334" s="44">
        <f t="shared" si="33"/>
        <v>203.43950000000004</v>
      </c>
      <c r="V334" s="48">
        <v>0.144</v>
      </c>
      <c r="W334" s="49">
        <v>0</v>
      </c>
      <c r="X334" s="49">
        <f t="shared" si="32"/>
        <v>0.18500000000000003</v>
      </c>
      <c r="Y334" s="51">
        <v>10.778</v>
      </c>
      <c r="Z334" s="47">
        <v>1681.0805425426186</v>
      </c>
      <c r="AA334" s="5"/>
    </row>
    <row r="335" spans="1:27" ht="12.75">
      <c r="A335" s="1">
        <v>37046</v>
      </c>
      <c r="B335" s="42">
        <v>155</v>
      </c>
      <c r="C335" s="2">
        <v>0.731018543</v>
      </c>
      <c r="D335" s="56">
        <v>0.731018543</v>
      </c>
      <c r="E335" s="4">
        <v>3258</v>
      </c>
      <c r="F335" s="45">
        <v>0</v>
      </c>
      <c r="G335" s="63">
        <v>38.93436086</v>
      </c>
      <c r="H335" s="63">
        <v>-76.54339561</v>
      </c>
      <c r="I335" s="46">
        <v>877.2</v>
      </c>
      <c r="J335" s="5">
        <f t="shared" si="35"/>
        <v>831.7</v>
      </c>
      <c r="K335" s="6">
        <f t="shared" si="36"/>
        <v>1639.585857500097</v>
      </c>
      <c r="L335" s="58">
        <f t="shared" si="38"/>
        <v>1666.085857500097</v>
      </c>
      <c r="M335" s="58">
        <f t="shared" si="34"/>
        <v>1688.085857500097</v>
      </c>
      <c r="N335" s="47">
        <f t="shared" si="37"/>
        <v>1677.085857500097</v>
      </c>
      <c r="O335" s="5">
        <v>8.5</v>
      </c>
      <c r="P335" s="5">
        <v>73.4</v>
      </c>
      <c r="Q335">
        <v>54.1</v>
      </c>
      <c r="S335" s="48">
        <v>4.627</v>
      </c>
      <c r="T335" s="44">
        <v>257.941</v>
      </c>
      <c r="U335" s="44">
        <f t="shared" si="33"/>
        <v>169.01266666666666</v>
      </c>
      <c r="V335" s="48">
        <v>0.125</v>
      </c>
      <c r="W335" s="49">
        <v>0</v>
      </c>
      <c r="X335" s="49">
        <f t="shared" si="32"/>
        <v>0.18500000000000003</v>
      </c>
      <c r="Y335" s="51">
        <v>10.775</v>
      </c>
      <c r="Z335" s="47">
        <v>1677.085857500097</v>
      </c>
      <c r="AA335" s="5"/>
    </row>
    <row r="336" spans="1:27" ht="12.75">
      <c r="A336" s="1">
        <v>37046</v>
      </c>
      <c r="B336" s="42">
        <v>155</v>
      </c>
      <c r="C336" s="2">
        <v>0.731134236</v>
      </c>
      <c r="D336" s="56">
        <v>0.731134236</v>
      </c>
      <c r="E336" s="4">
        <v>3268</v>
      </c>
      <c r="F336" s="45">
        <v>0</v>
      </c>
      <c r="G336" s="63">
        <v>38.93004791</v>
      </c>
      <c r="H336" s="63">
        <v>-76.53524098</v>
      </c>
      <c r="I336" s="46">
        <v>880.1</v>
      </c>
      <c r="J336" s="5">
        <f t="shared" si="35"/>
        <v>834.6</v>
      </c>
      <c r="K336" s="6">
        <f t="shared" si="36"/>
        <v>1610.6817186384885</v>
      </c>
      <c r="L336" s="58">
        <f t="shared" si="38"/>
        <v>1637.1817186384885</v>
      </c>
      <c r="M336" s="58">
        <f t="shared" si="34"/>
        <v>1659.1817186384885</v>
      </c>
      <c r="N336" s="47">
        <f t="shared" si="37"/>
        <v>1648.1817186384885</v>
      </c>
      <c r="O336" s="5">
        <v>8.7</v>
      </c>
      <c r="P336" s="5">
        <v>77.1</v>
      </c>
      <c r="Q336">
        <v>53.5</v>
      </c>
      <c r="S336" s="48">
        <v>4.547</v>
      </c>
      <c r="T336" s="44">
        <v>205.949</v>
      </c>
      <c r="U336" s="44">
        <f t="shared" si="33"/>
        <v>195.81716666666668</v>
      </c>
      <c r="V336" s="48">
        <v>0.115</v>
      </c>
      <c r="W336" s="49">
        <v>0</v>
      </c>
      <c r="X336" s="49">
        <f t="shared" si="32"/>
        <v>0.18500000000000003</v>
      </c>
      <c r="Y336" s="51">
        <v>10.773</v>
      </c>
      <c r="Z336" s="47">
        <v>1648.1817186384885</v>
      </c>
      <c r="AA336" s="5"/>
    </row>
    <row r="337" spans="1:27" ht="12.75">
      <c r="A337" s="1">
        <v>37046</v>
      </c>
      <c r="B337" s="42">
        <v>155</v>
      </c>
      <c r="C337" s="2">
        <v>0.731249988</v>
      </c>
      <c r="D337" s="56">
        <v>0.731249988</v>
      </c>
      <c r="E337" s="4">
        <v>3278</v>
      </c>
      <c r="F337" s="45">
        <v>0</v>
      </c>
      <c r="G337" s="63">
        <v>38.92959104</v>
      </c>
      <c r="H337" s="63">
        <v>-76.52639796</v>
      </c>
      <c r="I337" s="46">
        <v>881</v>
      </c>
      <c r="J337" s="5">
        <f t="shared" si="35"/>
        <v>835.5</v>
      </c>
      <c r="K337" s="6">
        <f t="shared" si="36"/>
        <v>1601.7318869418884</v>
      </c>
      <c r="L337" s="58">
        <f t="shared" si="38"/>
        <v>1628.2318869418884</v>
      </c>
      <c r="M337" s="58">
        <f t="shared" si="34"/>
        <v>1650.2318869418884</v>
      </c>
      <c r="N337" s="47">
        <f t="shared" si="37"/>
        <v>1639.2318869418884</v>
      </c>
      <c r="O337" s="5">
        <v>8.5</v>
      </c>
      <c r="P337" s="5">
        <v>79.5</v>
      </c>
      <c r="Q337">
        <v>53.9</v>
      </c>
      <c r="S337" s="48">
        <v>5.097</v>
      </c>
      <c r="T337" s="44">
        <v>521.513</v>
      </c>
      <c r="U337" s="44">
        <f t="shared" si="33"/>
        <v>248.87166666666667</v>
      </c>
      <c r="V337" s="48">
        <v>0.114</v>
      </c>
      <c r="W337" s="49">
        <v>0</v>
      </c>
      <c r="X337" s="49">
        <f t="shared" si="32"/>
        <v>0.18500000000000003</v>
      </c>
      <c r="Y337" s="51">
        <v>12.332</v>
      </c>
      <c r="Z337" s="47">
        <v>1639.2318869418884</v>
      </c>
      <c r="AA337" s="5"/>
    </row>
    <row r="338" spans="1:27" ht="12.75">
      <c r="A338" s="1">
        <v>37046</v>
      </c>
      <c r="B338" s="42">
        <v>155</v>
      </c>
      <c r="C338" s="2">
        <v>0.73136574</v>
      </c>
      <c r="D338" s="56">
        <v>0.73136574</v>
      </c>
      <c r="E338" s="4">
        <v>3288</v>
      </c>
      <c r="F338" s="45">
        <v>0</v>
      </c>
      <c r="G338" s="63">
        <v>38.93119747</v>
      </c>
      <c r="H338" s="63">
        <v>-76.51762329</v>
      </c>
      <c r="I338" s="46">
        <v>884.1</v>
      </c>
      <c r="J338" s="5">
        <f t="shared" si="35"/>
        <v>838.6</v>
      </c>
      <c r="K338" s="6">
        <f t="shared" si="36"/>
        <v>1570.9783134681588</v>
      </c>
      <c r="L338" s="58">
        <f t="shared" si="38"/>
        <v>1597.4783134681588</v>
      </c>
      <c r="M338" s="58">
        <f t="shared" si="34"/>
        <v>1619.4783134681588</v>
      </c>
      <c r="N338" s="47">
        <f t="shared" si="37"/>
        <v>1608.4783134681588</v>
      </c>
      <c r="O338" s="5">
        <v>8.5</v>
      </c>
      <c r="P338" s="5">
        <v>81.8</v>
      </c>
      <c r="Q338">
        <v>54.4</v>
      </c>
      <c r="S338" s="48">
        <v>4.928</v>
      </c>
      <c r="T338" s="44">
        <v>417.133</v>
      </c>
      <c r="U338" s="44">
        <f t="shared" si="33"/>
        <v>231.94500000000002</v>
      </c>
      <c r="V338" s="48">
        <v>0.154</v>
      </c>
      <c r="W338" s="49">
        <v>1.11</v>
      </c>
      <c r="X338" s="49">
        <f t="shared" si="32"/>
        <v>0.37000000000000005</v>
      </c>
      <c r="Y338" s="51">
        <v>10.766</v>
      </c>
      <c r="Z338" s="47">
        <v>1608.4783134681588</v>
      </c>
      <c r="AA338" s="5"/>
    </row>
    <row r="339" spans="1:27" ht="12.75">
      <c r="A339" s="1">
        <v>37046</v>
      </c>
      <c r="B339" s="42">
        <v>155</v>
      </c>
      <c r="C339" s="2">
        <v>0.731481493</v>
      </c>
      <c r="D339" s="56">
        <v>0.731481493</v>
      </c>
      <c r="E339" s="4">
        <v>3298</v>
      </c>
      <c r="F339" s="45">
        <v>0</v>
      </c>
      <c r="G339" s="63">
        <v>38.93633607</v>
      </c>
      <c r="H339" s="63">
        <v>-76.51370155</v>
      </c>
      <c r="I339" s="46">
        <v>886.6</v>
      </c>
      <c r="J339" s="5">
        <f t="shared" si="35"/>
        <v>841.1</v>
      </c>
      <c r="K339" s="6">
        <f t="shared" si="36"/>
        <v>1546.2597402000245</v>
      </c>
      <c r="L339" s="58">
        <f t="shared" si="38"/>
        <v>1572.7597402000245</v>
      </c>
      <c r="M339" s="58">
        <f t="shared" si="34"/>
        <v>1594.7597402000245</v>
      </c>
      <c r="N339" s="47">
        <f t="shared" si="37"/>
        <v>1583.7597402000245</v>
      </c>
      <c r="O339" s="5">
        <v>9.2</v>
      </c>
      <c r="P339" s="5">
        <v>79.1</v>
      </c>
      <c r="Q339">
        <v>54.6</v>
      </c>
      <c r="S339" s="48">
        <v>4.636</v>
      </c>
      <c r="T339" s="44">
        <v>260.14</v>
      </c>
      <c r="U339" s="44">
        <f t="shared" si="33"/>
        <v>328.75883333333337</v>
      </c>
      <c r="V339" s="48">
        <v>0.134</v>
      </c>
      <c r="W339" s="49">
        <v>0</v>
      </c>
      <c r="X339" s="49">
        <f t="shared" si="32"/>
        <v>0.18500000000000003</v>
      </c>
      <c r="Y339" s="51">
        <v>10.786</v>
      </c>
      <c r="Z339" s="47">
        <v>1583.7597402000245</v>
      </c>
      <c r="AA339" s="5"/>
    </row>
    <row r="340" spans="1:27" ht="12.75">
      <c r="A340" s="1">
        <v>37046</v>
      </c>
      <c r="B340" s="42">
        <v>155</v>
      </c>
      <c r="C340" s="2">
        <v>0.731597245</v>
      </c>
      <c r="D340" s="56">
        <v>0.731597245</v>
      </c>
      <c r="E340" s="4">
        <v>3308</v>
      </c>
      <c r="F340" s="45">
        <v>0</v>
      </c>
      <c r="G340" s="63">
        <v>38.94327195</v>
      </c>
      <c r="H340" s="63">
        <v>-76.51570492</v>
      </c>
      <c r="I340" s="46">
        <v>888.3</v>
      </c>
      <c r="J340" s="5">
        <f t="shared" si="35"/>
        <v>842.8</v>
      </c>
      <c r="K340" s="6">
        <f t="shared" si="36"/>
        <v>1529.493041312458</v>
      </c>
      <c r="L340" s="58">
        <f t="shared" si="38"/>
        <v>1555.993041312458</v>
      </c>
      <c r="M340" s="58">
        <f t="shared" si="34"/>
        <v>1577.993041312458</v>
      </c>
      <c r="N340" s="47">
        <f t="shared" si="37"/>
        <v>1566.993041312458</v>
      </c>
      <c r="O340" s="5">
        <v>9.6</v>
      </c>
      <c r="P340" s="5">
        <v>74.7</v>
      </c>
      <c r="Q340">
        <v>54.9</v>
      </c>
      <c r="R340" s="59">
        <v>2.73E-05</v>
      </c>
      <c r="S340" s="48">
        <v>4.141</v>
      </c>
      <c r="T340" s="44">
        <v>-1.796</v>
      </c>
      <c r="U340" s="44">
        <f t="shared" si="33"/>
        <v>276.81333333333333</v>
      </c>
      <c r="V340" s="48">
        <v>0.174</v>
      </c>
      <c r="W340" s="49">
        <v>1.11</v>
      </c>
      <c r="X340" s="49">
        <f t="shared" si="32"/>
        <v>0.37000000000000005</v>
      </c>
      <c r="Y340" s="51">
        <v>11.736</v>
      </c>
      <c r="Z340" s="47">
        <v>1566.993041312458</v>
      </c>
      <c r="AA340" s="5"/>
    </row>
    <row r="341" spans="1:27" ht="12.75">
      <c r="A341" s="1">
        <v>37046</v>
      </c>
      <c r="B341" s="42">
        <v>155</v>
      </c>
      <c r="C341" s="2">
        <v>0.731712937</v>
      </c>
      <c r="D341" s="56">
        <v>0.731712937</v>
      </c>
      <c r="E341" s="4">
        <v>3318</v>
      </c>
      <c r="F341" s="45">
        <v>0</v>
      </c>
      <c r="G341" s="63">
        <v>38.94757098</v>
      </c>
      <c r="H341" s="63">
        <v>-76.52028679</v>
      </c>
      <c r="I341" s="46">
        <v>890</v>
      </c>
      <c r="J341" s="5">
        <f t="shared" si="35"/>
        <v>844.5</v>
      </c>
      <c r="K341" s="6">
        <f t="shared" si="36"/>
        <v>1512.7601282453354</v>
      </c>
      <c r="L341" s="58">
        <f t="shared" si="38"/>
        <v>1539.2601282453354</v>
      </c>
      <c r="M341" s="58">
        <f t="shared" si="34"/>
        <v>1561.2601282453354</v>
      </c>
      <c r="N341" s="47">
        <f t="shared" si="37"/>
        <v>1550.2601282453354</v>
      </c>
      <c r="O341" s="5">
        <v>9</v>
      </c>
      <c r="P341" s="5">
        <v>81.8</v>
      </c>
      <c r="Q341">
        <v>45.5</v>
      </c>
      <c r="S341" s="48">
        <v>4.766</v>
      </c>
      <c r="T341" s="44">
        <v>366.325</v>
      </c>
      <c r="U341" s="44">
        <f t="shared" si="33"/>
        <v>294.87733333333335</v>
      </c>
      <c r="V341" s="48">
        <v>0.144</v>
      </c>
      <c r="W341" s="49">
        <v>0</v>
      </c>
      <c r="X341" s="49">
        <f t="shared" si="32"/>
        <v>0.37000000000000005</v>
      </c>
      <c r="Y341" s="51">
        <v>12.32</v>
      </c>
      <c r="Z341" s="47">
        <v>1550.2601282453354</v>
      </c>
      <c r="AA341" s="5"/>
    </row>
    <row r="342" spans="1:27" ht="12.75">
      <c r="A342" s="1">
        <v>37046</v>
      </c>
      <c r="B342" s="42">
        <v>155</v>
      </c>
      <c r="C342" s="2">
        <v>0.73182869</v>
      </c>
      <c r="D342" s="56">
        <v>0.73182869</v>
      </c>
      <c r="E342" s="4">
        <v>3328</v>
      </c>
      <c r="F342" s="45">
        <v>0</v>
      </c>
      <c r="G342" s="63">
        <v>38.94976293</v>
      </c>
      <c r="H342" s="63">
        <v>-76.52670138</v>
      </c>
      <c r="I342" s="46">
        <v>893.1</v>
      </c>
      <c r="J342" s="5">
        <f t="shared" si="35"/>
        <v>847.6</v>
      </c>
      <c r="K342" s="6">
        <f t="shared" si="36"/>
        <v>1482.3337018479258</v>
      </c>
      <c r="L342" s="58">
        <f t="shared" si="38"/>
        <v>1508.8337018479258</v>
      </c>
      <c r="M342" s="58">
        <f t="shared" si="34"/>
        <v>1530.8337018479258</v>
      </c>
      <c r="N342" s="47">
        <f t="shared" si="37"/>
        <v>1519.8337018479258</v>
      </c>
      <c r="O342" s="5">
        <v>9.2</v>
      </c>
      <c r="P342" s="5">
        <v>83.5</v>
      </c>
      <c r="Q342">
        <v>59.4</v>
      </c>
      <c r="S342" s="48">
        <v>4.918</v>
      </c>
      <c r="T342" s="44">
        <v>419.388</v>
      </c>
      <c r="U342" s="44">
        <f t="shared" si="33"/>
        <v>330.4505</v>
      </c>
      <c r="V342" s="48">
        <v>0.144</v>
      </c>
      <c r="W342" s="49">
        <v>0</v>
      </c>
      <c r="X342" s="49">
        <f t="shared" si="32"/>
        <v>0.37000000000000005</v>
      </c>
      <c r="Y342" s="51">
        <v>10.806</v>
      </c>
      <c r="Z342" s="47">
        <v>1519.8337018479258</v>
      </c>
      <c r="AA342" s="5"/>
    </row>
    <row r="343" spans="1:27" ht="12.75">
      <c r="A343" s="1">
        <v>37046</v>
      </c>
      <c r="B343" s="42">
        <v>155</v>
      </c>
      <c r="C343" s="2">
        <v>0.731944442</v>
      </c>
      <c r="D343" s="56">
        <v>0.731944442</v>
      </c>
      <c r="E343" s="4">
        <v>3338</v>
      </c>
      <c r="F343" s="45">
        <v>0</v>
      </c>
      <c r="G343" s="63">
        <v>38.95087951</v>
      </c>
      <c r="H343" s="63">
        <v>-76.53361578</v>
      </c>
      <c r="I343" s="46">
        <v>894.2</v>
      </c>
      <c r="J343" s="5">
        <f t="shared" si="35"/>
        <v>848.7</v>
      </c>
      <c r="K343" s="6">
        <f t="shared" si="36"/>
        <v>1471.563970326882</v>
      </c>
      <c r="L343" s="58">
        <f t="shared" si="38"/>
        <v>1498.063970326882</v>
      </c>
      <c r="M343" s="58">
        <f t="shared" si="34"/>
        <v>1520.063970326882</v>
      </c>
      <c r="N343" s="47">
        <f t="shared" si="37"/>
        <v>1509.063970326882</v>
      </c>
      <c r="O343" s="5">
        <v>9.4</v>
      </c>
      <c r="P343" s="5">
        <v>83.6</v>
      </c>
      <c r="Q343">
        <v>54.4</v>
      </c>
      <c r="S343" s="48">
        <v>4.489</v>
      </c>
      <c r="T343" s="44">
        <v>209.896</v>
      </c>
      <c r="U343" s="44">
        <f t="shared" si="33"/>
        <v>278.5143333333333</v>
      </c>
      <c r="V343" s="48">
        <v>0.134</v>
      </c>
      <c r="W343" s="49">
        <v>0</v>
      </c>
      <c r="X343" s="49">
        <f t="shared" si="32"/>
        <v>0.37000000000000005</v>
      </c>
      <c r="Y343" s="51">
        <v>10.784</v>
      </c>
      <c r="Z343" s="47">
        <v>1509.063970326882</v>
      </c>
      <c r="AA343" s="5"/>
    </row>
    <row r="344" spans="1:27" ht="12.75">
      <c r="A344" s="1">
        <v>37046</v>
      </c>
      <c r="B344" s="42">
        <v>155</v>
      </c>
      <c r="C344" s="2">
        <v>0.732060194</v>
      </c>
      <c r="D344" s="56">
        <v>0.732060194</v>
      </c>
      <c r="E344" s="4">
        <v>3348</v>
      </c>
      <c r="F344" s="45">
        <v>0</v>
      </c>
      <c r="G344" s="63">
        <v>38.95140148</v>
      </c>
      <c r="H344" s="63">
        <v>-76.54094441</v>
      </c>
      <c r="I344" s="46">
        <v>894.6</v>
      </c>
      <c r="J344" s="5">
        <f t="shared" si="35"/>
        <v>849.1</v>
      </c>
      <c r="K344" s="6">
        <f t="shared" si="36"/>
        <v>1467.6511648017822</v>
      </c>
      <c r="L344" s="58">
        <f t="shared" si="38"/>
        <v>1494.1511648017822</v>
      </c>
      <c r="M344" s="58">
        <f t="shared" si="34"/>
        <v>1516.1511648017822</v>
      </c>
      <c r="N344" s="47">
        <f t="shared" si="37"/>
        <v>1505.1511648017822</v>
      </c>
      <c r="O344" s="5">
        <v>9.3</v>
      </c>
      <c r="P344" s="5">
        <v>83.6</v>
      </c>
      <c r="Q344">
        <v>54.4</v>
      </c>
      <c r="S344" s="48">
        <v>3.993</v>
      </c>
      <c r="T344" s="44">
        <v>-52.04</v>
      </c>
      <c r="U344" s="44">
        <f t="shared" si="33"/>
        <v>200.31883333333334</v>
      </c>
      <c r="V344" s="48">
        <v>0.174</v>
      </c>
      <c r="W344" s="49">
        <v>1.11</v>
      </c>
      <c r="X344" s="49">
        <f t="shared" si="32"/>
        <v>0.37000000000000005</v>
      </c>
      <c r="Y344" s="51">
        <v>10.767</v>
      </c>
      <c r="Z344" s="47">
        <v>1505.1511648017822</v>
      </c>
      <c r="AA344" s="5"/>
    </row>
    <row r="345" spans="1:27" ht="12.75">
      <c r="A345" s="1">
        <v>37046</v>
      </c>
      <c r="B345" s="42">
        <v>155</v>
      </c>
      <c r="C345" s="2">
        <v>0.732175946</v>
      </c>
      <c r="D345" s="56">
        <v>0.732175946</v>
      </c>
      <c r="E345" s="4">
        <v>3358</v>
      </c>
      <c r="F345" s="45">
        <v>0</v>
      </c>
      <c r="G345" s="63">
        <v>38.95123269</v>
      </c>
      <c r="H345" s="63">
        <v>-76.5480608</v>
      </c>
      <c r="I345" s="46">
        <v>895.1</v>
      </c>
      <c r="J345" s="5">
        <f t="shared" si="35"/>
        <v>849.6</v>
      </c>
      <c r="K345" s="6">
        <f t="shared" si="36"/>
        <v>1462.7627491828912</v>
      </c>
      <c r="L345" s="58">
        <f t="shared" si="38"/>
        <v>1489.2627491828912</v>
      </c>
      <c r="M345" s="58">
        <f t="shared" si="34"/>
        <v>1511.2627491828912</v>
      </c>
      <c r="N345" s="47">
        <f t="shared" si="37"/>
        <v>1500.2627491828912</v>
      </c>
      <c r="O345" s="5">
        <v>9.4</v>
      </c>
      <c r="P345" s="5">
        <v>82.8</v>
      </c>
      <c r="Q345">
        <v>54.5</v>
      </c>
      <c r="S345" s="48">
        <v>4.836</v>
      </c>
      <c r="T345" s="44">
        <v>368.58</v>
      </c>
      <c r="U345" s="44">
        <f t="shared" si="33"/>
        <v>218.39216666666664</v>
      </c>
      <c r="V345" s="48">
        <v>0.144</v>
      </c>
      <c r="W345" s="49">
        <v>0</v>
      </c>
      <c r="X345" s="49">
        <f t="shared" si="32"/>
        <v>0.37000000000000005</v>
      </c>
      <c r="Y345" s="51">
        <v>12.36</v>
      </c>
      <c r="Z345" s="47">
        <v>1500.2627491828912</v>
      </c>
      <c r="AA345" s="5"/>
    </row>
    <row r="346" spans="1:27" ht="12.75">
      <c r="A346" s="1">
        <v>37046</v>
      </c>
      <c r="B346" s="42">
        <v>155</v>
      </c>
      <c r="C346" s="2">
        <v>0.732291639</v>
      </c>
      <c r="D346" s="56">
        <v>0.732291639</v>
      </c>
      <c r="E346" s="4">
        <v>3368</v>
      </c>
      <c r="F346" s="45">
        <v>0</v>
      </c>
      <c r="G346" s="63">
        <v>38.94920754</v>
      </c>
      <c r="H346" s="63">
        <v>-76.5542771</v>
      </c>
      <c r="I346" s="46">
        <v>899.8</v>
      </c>
      <c r="J346" s="5">
        <f t="shared" si="35"/>
        <v>854.3</v>
      </c>
      <c r="K346" s="6">
        <f t="shared" si="36"/>
        <v>1416.9517621135294</v>
      </c>
      <c r="L346" s="58">
        <f t="shared" si="38"/>
        <v>1443.4517621135294</v>
      </c>
      <c r="M346" s="58">
        <f t="shared" si="34"/>
        <v>1465.4517621135294</v>
      </c>
      <c r="N346" s="47">
        <f t="shared" si="37"/>
        <v>1454.4517621135294</v>
      </c>
      <c r="O346" s="5">
        <v>9.6</v>
      </c>
      <c r="P346" s="5">
        <v>83.9</v>
      </c>
      <c r="Q346">
        <v>53.9</v>
      </c>
      <c r="R346" s="59">
        <v>1.79E-05</v>
      </c>
      <c r="S346" s="48">
        <v>4.587</v>
      </c>
      <c r="T346" s="44">
        <v>264.144</v>
      </c>
      <c r="U346" s="44">
        <f t="shared" si="33"/>
        <v>262.71549999999996</v>
      </c>
      <c r="V346" s="48">
        <v>0.164</v>
      </c>
      <c r="W346" s="49">
        <v>1.11</v>
      </c>
      <c r="X346" s="49">
        <f t="shared" si="32"/>
        <v>0.37000000000000005</v>
      </c>
      <c r="Y346" s="51">
        <v>10.781</v>
      </c>
      <c r="Z346" s="47">
        <v>1454.4517621135294</v>
      </c>
      <c r="AA346" s="5"/>
    </row>
    <row r="347" spans="1:27" ht="12.75">
      <c r="A347" s="1">
        <v>37046</v>
      </c>
      <c r="B347" s="42">
        <v>155</v>
      </c>
      <c r="C347" s="2">
        <v>0.732407391</v>
      </c>
      <c r="D347" s="56">
        <v>0.732407391</v>
      </c>
      <c r="E347" s="4">
        <v>3378</v>
      </c>
      <c r="F347" s="45">
        <v>0</v>
      </c>
      <c r="G347" s="63">
        <v>38.94537064</v>
      </c>
      <c r="H347" s="63">
        <v>-76.55900607</v>
      </c>
      <c r="I347" s="46">
        <v>904.2</v>
      </c>
      <c r="J347" s="5">
        <f t="shared" si="35"/>
        <v>858.7</v>
      </c>
      <c r="K347" s="6">
        <f t="shared" si="36"/>
        <v>1374.292723711897</v>
      </c>
      <c r="L347" s="58">
        <f t="shared" si="38"/>
        <v>1400.792723711897</v>
      </c>
      <c r="M347" s="58">
        <f t="shared" si="34"/>
        <v>1422.792723711897</v>
      </c>
      <c r="N347" s="47">
        <f t="shared" si="37"/>
        <v>1411.792723711897</v>
      </c>
      <c r="O347" s="5">
        <v>10.3</v>
      </c>
      <c r="P347" s="5">
        <v>81.2</v>
      </c>
      <c r="Q347">
        <v>53.9</v>
      </c>
      <c r="S347" s="48">
        <v>4.845</v>
      </c>
      <c r="T347" s="44">
        <v>369.651</v>
      </c>
      <c r="U347" s="44">
        <f t="shared" si="33"/>
        <v>263.26983333333334</v>
      </c>
      <c r="V347" s="48">
        <v>0.144</v>
      </c>
      <c r="W347" s="49">
        <v>0</v>
      </c>
      <c r="X347" s="49">
        <f t="shared" si="32"/>
        <v>0.37000000000000005</v>
      </c>
      <c r="Y347" s="51">
        <v>10.765</v>
      </c>
      <c r="Z347" s="47">
        <v>1411.792723711897</v>
      </c>
      <c r="AA347" s="5"/>
    </row>
    <row r="348" spans="1:27" ht="12.75">
      <c r="A348" s="1">
        <v>37046</v>
      </c>
      <c r="B348" s="42">
        <v>155</v>
      </c>
      <c r="C348" s="2">
        <v>0.732523143</v>
      </c>
      <c r="D348" s="56">
        <v>0.732523143</v>
      </c>
      <c r="E348" s="4">
        <v>3388</v>
      </c>
      <c r="F348" s="45">
        <v>0</v>
      </c>
      <c r="G348" s="63">
        <v>38.93969444</v>
      </c>
      <c r="H348" s="63">
        <v>-76.56082709</v>
      </c>
      <c r="I348" s="46">
        <v>905.6</v>
      </c>
      <c r="J348" s="5">
        <f t="shared" si="35"/>
        <v>860.1</v>
      </c>
      <c r="K348" s="6">
        <f t="shared" si="36"/>
        <v>1360.7652225578706</v>
      </c>
      <c r="L348" s="58">
        <f t="shared" si="38"/>
        <v>1387.2652225578706</v>
      </c>
      <c r="M348" s="58">
        <f t="shared" si="34"/>
        <v>1409.2652225578706</v>
      </c>
      <c r="N348" s="47">
        <f t="shared" si="37"/>
        <v>1398.2652225578706</v>
      </c>
      <c r="O348" s="5">
        <v>10.3</v>
      </c>
      <c r="P348" s="5">
        <v>80</v>
      </c>
      <c r="Q348">
        <v>53.9</v>
      </c>
      <c r="S348" s="48">
        <v>3.972</v>
      </c>
      <c r="T348" s="44">
        <v>-49.785</v>
      </c>
      <c r="U348" s="44">
        <f t="shared" si="33"/>
        <v>185.07433333333333</v>
      </c>
      <c r="V348" s="48">
        <v>0.144</v>
      </c>
      <c r="W348" s="49">
        <v>0</v>
      </c>
      <c r="X348" s="49">
        <f t="shared" si="32"/>
        <v>0.37000000000000005</v>
      </c>
      <c r="Y348" s="51">
        <v>10.761</v>
      </c>
      <c r="Z348" s="47">
        <v>1398.2652225578706</v>
      </c>
      <c r="AA348" s="5"/>
    </row>
    <row r="349" spans="1:27" ht="12.75">
      <c r="A349" s="1">
        <v>37046</v>
      </c>
      <c r="B349" s="42">
        <v>155</v>
      </c>
      <c r="C349" s="2">
        <v>0.732638896</v>
      </c>
      <c r="D349" s="56">
        <v>0.732638896</v>
      </c>
      <c r="E349" s="4">
        <v>3398</v>
      </c>
      <c r="F349" s="45">
        <v>0</v>
      </c>
      <c r="G349" s="63">
        <v>38.93401795</v>
      </c>
      <c r="H349" s="63">
        <v>-76.55830655</v>
      </c>
      <c r="I349" s="46">
        <v>908</v>
      </c>
      <c r="J349" s="5">
        <f t="shared" si="35"/>
        <v>862.5</v>
      </c>
      <c r="K349" s="6">
        <f t="shared" si="36"/>
        <v>1337.6263671207125</v>
      </c>
      <c r="L349" s="58">
        <f t="shared" si="38"/>
        <v>1364.1263671207125</v>
      </c>
      <c r="M349" s="58">
        <f t="shared" si="34"/>
        <v>1386.1263671207125</v>
      </c>
      <c r="N349" s="47">
        <f t="shared" si="37"/>
        <v>1375.1263671207125</v>
      </c>
      <c r="O349" s="5">
        <v>10.5</v>
      </c>
      <c r="P349" s="5">
        <v>80</v>
      </c>
      <c r="Q349">
        <v>54.5</v>
      </c>
      <c r="S349" s="48">
        <v>4.775</v>
      </c>
      <c r="T349" s="44">
        <v>370.836</v>
      </c>
      <c r="U349" s="44">
        <f t="shared" si="33"/>
        <v>211.89766666666665</v>
      </c>
      <c r="V349" s="48">
        <v>0.144</v>
      </c>
      <c r="W349" s="49">
        <v>0</v>
      </c>
      <c r="X349" s="49">
        <f t="shared" si="32"/>
        <v>0.37000000000000005</v>
      </c>
      <c r="Y349" s="51">
        <v>10.783</v>
      </c>
      <c r="Z349" s="47">
        <v>1375.1263671207125</v>
      </c>
      <c r="AA349" s="5"/>
    </row>
    <row r="350" spans="1:27" ht="12.75">
      <c r="A350" s="1">
        <v>37046</v>
      </c>
      <c r="B350" s="42">
        <v>155</v>
      </c>
      <c r="C350" s="2">
        <v>0.732754648</v>
      </c>
      <c r="D350" s="56">
        <v>0.732754648</v>
      </c>
      <c r="E350" s="4">
        <v>3408</v>
      </c>
      <c r="F350" s="45">
        <v>0</v>
      </c>
      <c r="G350" s="63">
        <v>38.9301707</v>
      </c>
      <c r="H350" s="63">
        <v>-76.55154857</v>
      </c>
      <c r="I350" s="46">
        <v>911.4</v>
      </c>
      <c r="J350" s="5">
        <f t="shared" si="35"/>
        <v>865.9</v>
      </c>
      <c r="K350" s="6">
        <f t="shared" si="36"/>
        <v>1304.9563010682689</v>
      </c>
      <c r="L350" s="58">
        <f t="shared" si="38"/>
        <v>1331.4563010682689</v>
      </c>
      <c r="M350" s="58">
        <f t="shared" si="34"/>
        <v>1353.4563010682689</v>
      </c>
      <c r="N350" s="47">
        <f t="shared" si="37"/>
        <v>1342.4563010682689</v>
      </c>
      <c r="O350" s="5">
        <v>10.9</v>
      </c>
      <c r="P350" s="5">
        <v>78.9</v>
      </c>
      <c r="Q350">
        <v>53</v>
      </c>
      <c r="S350" s="48">
        <v>4.596</v>
      </c>
      <c r="T350" s="44">
        <v>266.399</v>
      </c>
      <c r="U350" s="44">
        <f t="shared" si="33"/>
        <v>264.9708333333333</v>
      </c>
      <c r="V350" s="48">
        <v>0.154</v>
      </c>
      <c r="W350" s="49">
        <v>1.11</v>
      </c>
      <c r="X350" s="49">
        <f t="shared" si="32"/>
        <v>0.37000000000000005</v>
      </c>
      <c r="Y350" s="51">
        <v>10.768</v>
      </c>
      <c r="Z350" s="47">
        <v>1342.4563010682689</v>
      </c>
      <c r="AA350" s="5"/>
    </row>
    <row r="351" spans="1:27" ht="12.75">
      <c r="A351" s="1">
        <v>37046</v>
      </c>
      <c r="B351" s="42">
        <v>155</v>
      </c>
      <c r="C351" s="2">
        <v>0.7328704</v>
      </c>
      <c r="D351" s="56">
        <v>0.7328704</v>
      </c>
      <c r="E351" s="4">
        <v>3418</v>
      </c>
      <c r="F351" s="45">
        <v>0</v>
      </c>
      <c r="G351" s="63">
        <v>38.92991668</v>
      </c>
      <c r="H351" s="63">
        <v>-76.54361748</v>
      </c>
      <c r="I351" s="46">
        <v>912.7</v>
      </c>
      <c r="J351" s="5">
        <f t="shared" si="35"/>
        <v>867.2</v>
      </c>
      <c r="K351" s="6">
        <f t="shared" si="36"/>
        <v>1292.4986946886772</v>
      </c>
      <c r="L351" s="58">
        <f t="shared" si="38"/>
        <v>1318.9986946886772</v>
      </c>
      <c r="M351" s="58">
        <f t="shared" si="34"/>
        <v>1340.9986946886772</v>
      </c>
      <c r="N351" s="47">
        <f t="shared" si="37"/>
        <v>1329.9986946886772</v>
      </c>
      <c r="O351" s="5">
        <v>11.1</v>
      </c>
      <c r="P351" s="5">
        <v>77.9</v>
      </c>
      <c r="Q351">
        <v>53.5</v>
      </c>
      <c r="S351" s="48">
        <v>4.499</v>
      </c>
      <c r="T351" s="44">
        <v>214.407</v>
      </c>
      <c r="U351" s="44">
        <f t="shared" si="33"/>
        <v>239.27533333333335</v>
      </c>
      <c r="V351" s="48">
        <v>0.154</v>
      </c>
      <c r="W351" s="49">
        <v>1.11</v>
      </c>
      <c r="X351" s="49">
        <f t="shared" si="32"/>
        <v>0.555</v>
      </c>
      <c r="Y351" s="51">
        <v>12.356</v>
      </c>
      <c r="Z351" s="47">
        <v>1329.9986946886772</v>
      </c>
      <c r="AA351" s="5"/>
    </row>
    <row r="352" spans="1:27" ht="12.75">
      <c r="A352" s="1">
        <v>37046</v>
      </c>
      <c r="B352" s="42">
        <v>155</v>
      </c>
      <c r="C352" s="2">
        <v>0.732986093</v>
      </c>
      <c r="D352" s="56">
        <v>0.732986093</v>
      </c>
      <c r="E352" s="4">
        <v>3428</v>
      </c>
      <c r="F352" s="45">
        <v>0</v>
      </c>
      <c r="G352" s="63">
        <v>38.9341271</v>
      </c>
      <c r="H352" s="63">
        <v>-76.5364912</v>
      </c>
      <c r="I352" s="46">
        <v>912.8</v>
      </c>
      <c r="J352" s="5">
        <f t="shared" si="35"/>
        <v>867.3</v>
      </c>
      <c r="K352" s="6">
        <f t="shared" si="36"/>
        <v>1291.5411909260727</v>
      </c>
      <c r="L352" s="58">
        <f t="shared" si="38"/>
        <v>1318.0411909260727</v>
      </c>
      <c r="M352" s="58">
        <f t="shared" si="34"/>
        <v>1340.0411909260727</v>
      </c>
      <c r="N352" s="47">
        <f t="shared" si="37"/>
        <v>1329.0411909260727</v>
      </c>
      <c r="O352" s="5">
        <v>10.9</v>
      </c>
      <c r="P352" s="5">
        <v>78.6</v>
      </c>
      <c r="Q352">
        <v>54.9</v>
      </c>
      <c r="R352" s="59">
        <v>9.820000000000001E-06</v>
      </c>
      <c r="S352" s="48">
        <v>4.826</v>
      </c>
      <c r="T352" s="44">
        <v>372.471</v>
      </c>
      <c r="U352" s="44">
        <f t="shared" si="33"/>
        <v>257.32983333333334</v>
      </c>
      <c r="V352" s="48">
        <v>0.144</v>
      </c>
      <c r="W352" s="49">
        <v>0</v>
      </c>
      <c r="X352" s="49">
        <f t="shared" si="32"/>
        <v>0.37000000000000005</v>
      </c>
      <c r="Y352" s="51">
        <v>10.78</v>
      </c>
      <c r="Z352" s="47">
        <v>1329.0411909260727</v>
      </c>
      <c r="AA352" s="5"/>
    </row>
    <row r="353" spans="1:27" ht="12.75">
      <c r="A353" s="1">
        <v>37046</v>
      </c>
      <c r="B353" s="42">
        <v>155</v>
      </c>
      <c r="C353" s="2">
        <v>0.733101845</v>
      </c>
      <c r="D353" s="56">
        <v>0.733101845</v>
      </c>
      <c r="E353" s="4">
        <v>3438</v>
      </c>
      <c r="F353" s="45">
        <v>0</v>
      </c>
      <c r="G353" s="63">
        <v>38.939938</v>
      </c>
      <c r="H353" s="63">
        <v>-76.5331193</v>
      </c>
      <c r="I353" s="46">
        <v>914.8</v>
      </c>
      <c r="J353" s="5">
        <f t="shared" si="35"/>
        <v>869.3</v>
      </c>
      <c r="K353" s="6">
        <f t="shared" si="36"/>
        <v>1272.4142646486625</v>
      </c>
      <c r="L353" s="58">
        <f t="shared" si="38"/>
        <v>1298.9142646486625</v>
      </c>
      <c r="M353" s="58">
        <f t="shared" si="34"/>
        <v>1320.9142646486625</v>
      </c>
      <c r="N353" s="47">
        <f t="shared" si="37"/>
        <v>1309.9142646486625</v>
      </c>
      <c r="O353" s="5">
        <v>10.9</v>
      </c>
      <c r="P353" s="5">
        <v>79.8</v>
      </c>
      <c r="Q353">
        <v>53.9</v>
      </c>
      <c r="S353" s="48">
        <v>3.914</v>
      </c>
      <c r="T353" s="44">
        <v>-99.409</v>
      </c>
      <c r="U353" s="44">
        <f t="shared" si="33"/>
        <v>179.15316666666664</v>
      </c>
      <c r="V353" s="48">
        <v>0.144</v>
      </c>
      <c r="W353" s="49">
        <v>0</v>
      </c>
      <c r="X353" s="49">
        <f t="shared" si="32"/>
        <v>0.37000000000000005</v>
      </c>
      <c r="Y353" s="51">
        <v>10.778</v>
      </c>
      <c r="Z353" s="47">
        <v>1309.9142646486625</v>
      </c>
      <c r="AA353" s="5"/>
    </row>
    <row r="354" spans="1:27" ht="12.75">
      <c r="A354" s="1">
        <v>37046</v>
      </c>
      <c r="B354" s="42">
        <v>155</v>
      </c>
      <c r="C354" s="2">
        <v>0.733217597</v>
      </c>
      <c r="D354" s="56">
        <v>0.733217597</v>
      </c>
      <c r="E354" s="4">
        <v>3448</v>
      </c>
      <c r="F354" s="45">
        <v>0</v>
      </c>
      <c r="G354" s="63">
        <v>38.94570057</v>
      </c>
      <c r="H354" s="63">
        <v>-76.53314375</v>
      </c>
      <c r="I354" s="46">
        <v>918.1</v>
      </c>
      <c r="J354" s="5">
        <f t="shared" si="35"/>
        <v>872.6</v>
      </c>
      <c r="K354" s="6">
        <f t="shared" si="36"/>
        <v>1240.9508369990353</v>
      </c>
      <c r="L354" s="58">
        <f t="shared" si="38"/>
        <v>1267.4508369990353</v>
      </c>
      <c r="M354" s="58">
        <f t="shared" si="34"/>
        <v>1289.4508369990353</v>
      </c>
      <c r="N354" s="47">
        <f t="shared" si="37"/>
        <v>1278.4508369990353</v>
      </c>
      <c r="O354" s="5">
        <v>11.3</v>
      </c>
      <c r="P354" s="5">
        <v>80.7</v>
      </c>
      <c r="Q354">
        <v>53.1</v>
      </c>
      <c r="S354" s="48">
        <v>4.845</v>
      </c>
      <c r="T354" s="44">
        <v>373.655</v>
      </c>
      <c r="U354" s="44">
        <f t="shared" si="33"/>
        <v>249.7265</v>
      </c>
      <c r="V354" s="48">
        <v>0.164</v>
      </c>
      <c r="W354" s="49">
        <v>1.11</v>
      </c>
      <c r="X354" s="49">
        <f aca="true" t="shared" si="39" ref="X354:X417">AVERAGE(W349:W354)</f>
        <v>0.555</v>
      </c>
      <c r="Y354" s="51">
        <v>10.787</v>
      </c>
      <c r="Z354" s="47">
        <v>1278.4508369990353</v>
      </c>
      <c r="AA354" s="5"/>
    </row>
    <row r="355" spans="1:27" ht="12.75">
      <c r="A355" s="1">
        <v>37046</v>
      </c>
      <c r="B355" s="42">
        <v>155</v>
      </c>
      <c r="C355" s="2">
        <v>0.733333349</v>
      </c>
      <c r="D355" s="56">
        <v>0.733333349</v>
      </c>
      <c r="E355" s="4">
        <v>3458</v>
      </c>
      <c r="F355" s="45">
        <v>0</v>
      </c>
      <c r="G355" s="63">
        <v>38.9502056</v>
      </c>
      <c r="H355" s="63">
        <v>-76.53706451</v>
      </c>
      <c r="I355" s="46">
        <v>920.7</v>
      </c>
      <c r="J355" s="5">
        <f t="shared" si="35"/>
        <v>875.2</v>
      </c>
      <c r="K355" s="6">
        <f t="shared" si="36"/>
        <v>1216.2451618726136</v>
      </c>
      <c r="L355" s="58">
        <f t="shared" si="38"/>
        <v>1242.7451618726136</v>
      </c>
      <c r="M355" s="58">
        <f t="shared" si="34"/>
        <v>1264.7451618726136</v>
      </c>
      <c r="N355" s="47">
        <f t="shared" si="37"/>
        <v>1253.7451618726136</v>
      </c>
      <c r="O355" s="5">
        <v>11.6</v>
      </c>
      <c r="P355" s="5">
        <v>80.3</v>
      </c>
      <c r="Q355">
        <v>55.6</v>
      </c>
      <c r="S355" s="48">
        <v>4.919</v>
      </c>
      <c r="T355" s="44">
        <v>426.662</v>
      </c>
      <c r="U355" s="44">
        <f t="shared" si="33"/>
        <v>259.03083333333336</v>
      </c>
      <c r="V355" s="48">
        <v>0.154</v>
      </c>
      <c r="W355" s="49">
        <v>1.11</v>
      </c>
      <c r="X355" s="49">
        <f t="shared" si="39"/>
        <v>0.7400000000000001</v>
      </c>
      <c r="Y355" s="51">
        <v>10.776</v>
      </c>
      <c r="Z355" s="47">
        <v>1253.7451618726136</v>
      </c>
      <c r="AA355" s="5"/>
    </row>
    <row r="356" spans="1:27" ht="12.75">
      <c r="A356" s="1">
        <v>37046</v>
      </c>
      <c r="B356" s="42">
        <v>155</v>
      </c>
      <c r="C356" s="2">
        <v>0.733449101</v>
      </c>
      <c r="D356" s="56">
        <v>0.733449101</v>
      </c>
      <c r="E356" s="4">
        <v>3468</v>
      </c>
      <c r="F356" s="45">
        <v>0</v>
      </c>
      <c r="G356" s="63">
        <v>38.95234966</v>
      </c>
      <c r="H356" s="63">
        <v>-76.5435224</v>
      </c>
      <c r="I356" s="46">
        <v>923</v>
      </c>
      <c r="J356" s="5">
        <f t="shared" si="35"/>
        <v>877.5</v>
      </c>
      <c r="K356" s="6">
        <f t="shared" si="36"/>
        <v>1194.4512449231374</v>
      </c>
      <c r="L356" s="58">
        <f t="shared" si="38"/>
        <v>1220.9512449231374</v>
      </c>
      <c r="M356" s="58">
        <f t="shared" si="34"/>
        <v>1242.9512449231374</v>
      </c>
      <c r="N356" s="47">
        <f t="shared" si="37"/>
        <v>1231.9512449231374</v>
      </c>
      <c r="O356" s="5">
        <v>11.8</v>
      </c>
      <c r="P356" s="5">
        <v>79.7</v>
      </c>
      <c r="Q356">
        <v>54.1</v>
      </c>
      <c r="S356" s="48">
        <v>4.273</v>
      </c>
      <c r="T356" s="44">
        <v>112.226</v>
      </c>
      <c r="U356" s="44">
        <f t="shared" si="33"/>
        <v>233.33533333333335</v>
      </c>
      <c r="V356" s="48">
        <v>0.154</v>
      </c>
      <c r="W356" s="49">
        <v>1.11</v>
      </c>
      <c r="X356" s="49">
        <f t="shared" si="39"/>
        <v>0.7400000000000001</v>
      </c>
      <c r="Y356" s="51">
        <v>10.778</v>
      </c>
      <c r="Z356" s="47">
        <v>1231.9512449231374</v>
      </c>
      <c r="AA356" s="5"/>
    </row>
    <row r="357" spans="1:27" ht="12.75">
      <c r="A357" s="1">
        <v>37046</v>
      </c>
      <c r="B357" s="42">
        <v>155</v>
      </c>
      <c r="C357" s="2">
        <v>0.733564794</v>
      </c>
      <c r="D357" s="56">
        <v>0.733564794</v>
      </c>
      <c r="E357" s="4">
        <v>3478</v>
      </c>
      <c r="F357" s="45">
        <v>0</v>
      </c>
      <c r="G357" s="63">
        <v>38.9527775</v>
      </c>
      <c r="H357" s="63">
        <v>-76.55040248</v>
      </c>
      <c r="I357" s="46">
        <v>925.7</v>
      </c>
      <c r="J357" s="5">
        <f t="shared" si="35"/>
        <v>880.2</v>
      </c>
      <c r="K357" s="6">
        <f t="shared" si="36"/>
        <v>1168.939853515032</v>
      </c>
      <c r="L357" s="58">
        <f t="shared" si="38"/>
        <v>1195.439853515032</v>
      </c>
      <c r="M357" s="58">
        <f t="shared" si="34"/>
        <v>1217.439853515032</v>
      </c>
      <c r="N357" s="47">
        <f t="shared" si="37"/>
        <v>1206.439853515032</v>
      </c>
      <c r="O357" s="5">
        <v>12</v>
      </c>
      <c r="P357" s="5">
        <v>78.9</v>
      </c>
      <c r="Q357">
        <v>53.5</v>
      </c>
      <c r="S357" s="48">
        <v>4.471</v>
      </c>
      <c r="T357" s="44">
        <v>217.847</v>
      </c>
      <c r="U357" s="44">
        <f t="shared" si="33"/>
        <v>233.90866666666668</v>
      </c>
      <c r="V357" s="48">
        <v>0.144</v>
      </c>
      <c r="W357" s="49">
        <v>0</v>
      </c>
      <c r="X357" s="49">
        <f t="shared" si="39"/>
        <v>0.555</v>
      </c>
      <c r="Y357" s="51">
        <v>10.778</v>
      </c>
      <c r="Z357" s="47">
        <v>1206.439853515032</v>
      </c>
      <c r="AA357" s="5"/>
    </row>
    <row r="358" spans="1:27" ht="12.75">
      <c r="A358" s="1">
        <v>37046</v>
      </c>
      <c r="B358" s="42">
        <v>155</v>
      </c>
      <c r="C358" s="2">
        <v>0.733680546</v>
      </c>
      <c r="D358" s="56">
        <v>0.733680546</v>
      </c>
      <c r="E358" s="4">
        <v>3488</v>
      </c>
      <c r="F358" s="45">
        <v>0</v>
      </c>
      <c r="G358" s="63">
        <v>38.94994586</v>
      </c>
      <c r="H358" s="63">
        <v>-76.55657153</v>
      </c>
      <c r="I358" s="46">
        <v>927.5</v>
      </c>
      <c r="J358" s="5">
        <f t="shared" si="35"/>
        <v>882</v>
      </c>
      <c r="K358" s="6">
        <f t="shared" si="36"/>
        <v>1151.9756977233912</v>
      </c>
      <c r="L358" s="58">
        <f t="shared" si="38"/>
        <v>1178.4756977233912</v>
      </c>
      <c r="M358" s="58">
        <f t="shared" si="34"/>
        <v>1200.4756977233912</v>
      </c>
      <c r="N358" s="47">
        <f t="shared" si="37"/>
        <v>1189.4756977233912</v>
      </c>
      <c r="O358" s="5">
        <v>12</v>
      </c>
      <c r="P358" s="5">
        <v>77.9</v>
      </c>
      <c r="Q358">
        <v>53.4</v>
      </c>
      <c r="R358" s="59">
        <v>1.17E-05</v>
      </c>
      <c r="S358" s="48">
        <v>4.301</v>
      </c>
      <c r="T358" s="44">
        <v>113.411</v>
      </c>
      <c r="U358" s="44">
        <f t="shared" si="33"/>
        <v>190.732</v>
      </c>
      <c r="V358" s="48">
        <v>0.144</v>
      </c>
      <c r="W358" s="49">
        <v>0</v>
      </c>
      <c r="X358" s="49">
        <f t="shared" si="39"/>
        <v>0.555</v>
      </c>
      <c r="Y358" s="51">
        <v>10.76</v>
      </c>
      <c r="Z358" s="47">
        <v>1189.4756977233912</v>
      </c>
      <c r="AA358" s="5"/>
    </row>
    <row r="359" spans="1:27" ht="12.75">
      <c r="A359" s="1">
        <v>37046</v>
      </c>
      <c r="B359" s="42">
        <v>155</v>
      </c>
      <c r="C359" s="2">
        <v>0.733796299</v>
      </c>
      <c r="D359" s="56">
        <v>0.733796299</v>
      </c>
      <c r="E359" s="4">
        <v>3498</v>
      </c>
      <c r="F359" s="45">
        <v>0</v>
      </c>
      <c r="G359" s="63">
        <v>38.94469104</v>
      </c>
      <c r="H359" s="63">
        <v>-76.55934448</v>
      </c>
      <c r="I359" s="46">
        <v>929.5</v>
      </c>
      <c r="J359" s="5">
        <f t="shared" si="35"/>
        <v>884</v>
      </c>
      <c r="K359" s="6">
        <f t="shared" si="36"/>
        <v>1133.1671928035375</v>
      </c>
      <c r="L359" s="58">
        <f t="shared" si="38"/>
        <v>1159.6671928035375</v>
      </c>
      <c r="M359" s="58">
        <f t="shared" si="34"/>
        <v>1181.6671928035375</v>
      </c>
      <c r="N359" s="47">
        <f t="shared" si="37"/>
        <v>1170.6671928035375</v>
      </c>
      <c r="O359" s="5">
        <v>12.2</v>
      </c>
      <c r="P359" s="5">
        <v>77</v>
      </c>
      <c r="Q359">
        <v>55.1</v>
      </c>
      <c r="S359" s="48">
        <v>4.767</v>
      </c>
      <c r="T359" s="44">
        <v>376.418</v>
      </c>
      <c r="U359" s="44">
        <f t="shared" si="33"/>
        <v>270.0365</v>
      </c>
      <c r="V359" s="48">
        <v>0.144</v>
      </c>
      <c r="W359" s="49">
        <v>0</v>
      </c>
      <c r="X359" s="49">
        <f t="shared" si="39"/>
        <v>0.555</v>
      </c>
      <c r="Y359" s="51">
        <v>10.782</v>
      </c>
      <c r="Z359" s="47">
        <v>1170.6671928035375</v>
      </c>
      <c r="AA359" s="5"/>
    </row>
    <row r="360" spans="1:27" ht="12.75">
      <c r="A360" s="1">
        <v>37046</v>
      </c>
      <c r="B360" s="42">
        <v>155</v>
      </c>
      <c r="C360" s="2">
        <v>0.733912051</v>
      </c>
      <c r="D360" s="56">
        <v>0.733912051</v>
      </c>
      <c r="E360" s="4">
        <v>3508</v>
      </c>
      <c r="F360" s="45">
        <v>0</v>
      </c>
      <c r="G360" s="63">
        <v>38.93912812</v>
      </c>
      <c r="H360" s="63">
        <v>-76.55795384</v>
      </c>
      <c r="I360" s="46">
        <v>929</v>
      </c>
      <c r="J360" s="5">
        <f t="shared" si="35"/>
        <v>883.5</v>
      </c>
      <c r="K360" s="6">
        <f t="shared" si="36"/>
        <v>1137.86532666125</v>
      </c>
      <c r="L360" s="58">
        <f t="shared" si="38"/>
        <v>1164.36532666125</v>
      </c>
      <c r="M360" s="58">
        <f t="shared" si="34"/>
        <v>1186.36532666125</v>
      </c>
      <c r="N360" s="47">
        <f t="shared" si="37"/>
        <v>1175.36532666125</v>
      </c>
      <c r="O360" s="5">
        <v>12.1</v>
      </c>
      <c r="P360" s="5">
        <v>76.3</v>
      </c>
      <c r="Q360">
        <v>54</v>
      </c>
      <c r="S360" s="48">
        <v>3.954</v>
      </c>
      <c r="T360" s="44">
        <v>-43.018</v>
      </c>
      <c r="U360" s="44">
        <f t="shared" si="33"/>
        <v>200.59099999999998</v>
      </c>
      <c r="V360" s="48">
        <v>0.164</v>
      </c>
      <c r="W360" s="49">
        <v>1.11</v>
      </c>
      <c r="X360" s="49">
        <f t="shared" si="39"/>
        <v>0.555</v>
      </c>
      <c r="Y360" s="51">
        <v>12.323</v>
      </c>
      <c r="Z360" s="47">
        <v>1175.36532666125</v>
      </c>
      <c r="AA360" s="5"/>
    </row>
    <row r="361" spans="1:27" ht="12.75">
      <c r="A361" s="1">
        <v>37046</v>
      </c>
      <c r="B361" s="42">
        <v>155</v>
      </c>
      <c r="C361" s="2">
        <v>0.734027803</v>
      </c>
      <c r="D361" s="56">
        <v>0.734027803</v>
      </c>
      <c r="E361" s="4">
        <v>3518</v>
      </c>
      <c r="F361" s="45">
        <v>0</v>
      </c>
      <c r="G361" s="63">
        <v>38.93543242</v>
      </c>
      <c r="H361" s="63">
        <v>-76.55273497</v>
      </c>
      <c r="I361" s="46">
        <v>932.6</v>
      </c>
      <c r="J361" s="5">
        <f t="shared" si="35"/>
        <v>887.1</v>
      </c>
      <c r="K361" s="6">
        <f t="shared" si="36"/>
        <v>1104.0979414438787</v>
      </c>
      <c r="L361" s="58">
        <f t="shared" si="38"/>
        <v>1130.5979414438787</v>
      </c>
      <c r="M361" s="58">
        <f t="shared" si="34"/>
        <v>1152.5979414438787</v>
      </c>
      <c r="N361" s="47">
        <f t="shared" si="37"/>
        <v>1141.5979414438787</v>
      </c>
      <c r="O361" s="5">
        <v>12.3</v>
      </c>
      <c r="P361" s="5">
        <v>76.8</v>
      </c>
      <c r="Q361">
        <v>55</v>
      </c>
      <c r="S361" s="48">
        <v>4.836</v>
      </c>
      <c r="T361" s="44">
        <v>377.602</v>
      </c>
      <c r="U361" s="44">
        <f t="shared" si="33"/>
        <v>192.4143333333333</v>
      </c>
      <c r="V361" s="48">
        <v>0.165</v>
      </c>
      <c r="W361" s="49">
        <v>1.11</v>
      </c>
      <c r="X361" s="49">
        <f t="shared" si="39"/>
        <v>0.555</v>
      </c>
      <c r="Y361" s="51">
        <v>10.778</v>
      </c>
      <c r="Z361" s="47">
        <v>1141.5979414438787</v>
      </c>
      <c r="AA361" s="5"/>
    </row>
    <row r="362" spans="1:27" ht="12.75">
      <c r="A362" s="1">
        <v>37046</v>
      </c>
      <c r="B362" s="42">
        <v>155</v>
      </c>
      <c r="C362" s="2">
        <v>0.734143496</v>
      </c>
      <c r="D362" s="56">
        <v>0.734143496</v>
      </c>
      <c r="E362" s="4">
        <v>3528</v>
      </c>
      <c r="F362" s="45">
        <v>0</v>
      </c>
      <c r="G362" s="63">
        <v>38.9340758</v>
      </c>
      <c r="H362" s="63">
        <v>-76.54489811</v>
      </c>
      <c r="I362" s="46">
        <v>935.7</v>
      </c>
      <c r="J362" s="5">
        <f t="shared" si="35"/>
        <v>890.2</v>
      </c>
      <c r="K362" s="6">
        <f t="shared" si="36"/>
        <v>1075.1300965573041</v>
      </c>
      <c r="L362" s="58">
        <f t="shared" si="38"/>
        <v>1101.6300965573041</v>
      </c>
      <c r="M362" s="58">
        <f t="shared" si="34"/>
        <v>1123.6300965573041</v>
      </c>
      <c r="N362" s="47">
        <f t="shared" si="37"/>
        <v>1112.6300965573041</v>
      </c>
      <c r="O362" s="5">
        <v>12.9</v>
      </c>
      <c r="P362" s="5">
        <v>76.2</v>
      </c>
      <c r="Q362">
        <v>53.1</v>
      </c>
      <c r="S362" s="48">
        <v>4.122</v>
      </c>
      <c r="T362" s="44">
        <v>10.61</v>
      </c>
      <c r="U362" s="44">
        <f t="shared" si="33"/>
        <v>175.47833333333332</v>
      </c>
      <c r="V362" s="48">
        <v>0.134</v>
      </c>
      <c r="W362" s="49">
        <v>0</v>
      </c>
      <c r="X362" s="49">
        <f t="shared" si="39"/>
        <v>0.37000000000000005</v>
      </c>
      <c r="Y362" s="51">
        <v>10.785</v>
      </c>
      <c r="Z362" s="47">
        <v>1112.6300965573041</v>
      </c>
      <c r="AA362" s="5"/>
    </row>
    <row r="363" spans="1:27" ht="12.75">
      <c r="A363" s="1">
        <v>37046</v>
      </c>
      <c r="B363" s="42">
        <v>155</v>
      </c>
      <c r="C363" s="2">
        <v>0.734259248</v>
      </c>
      <c r="D363" s="56">
        <v>0.734259248</v>
      </c>
      <c r="E363" s="4">
        <v>3538</v>
      </c>
      <c r="F363" s="45">
        <v>0</v>
      </c>
      <c r="G363" s="63">
        <v>38.93620191</v>
      </c>
      <c r="H363" s="63">
        <v>-76.53725375</v>
      </c>
      <c r="I363" s="46">
        <v>933.6</v>
      </c>
      <c r="J363" s="5">
        <f t="shared" si="35"/>
        <v>888.1</v>
      </c>
      <c r="K363" s="6">
        <f t="shared" si="36"/>
        <v>1094.7424296701602</v>
      </c>
      <c r="L363" s="58">
        <f t="shared" si="38"/>
        <v>1121.2424296701602</v>
      </c>
      <c r="M363" s="58">
        <f t="shared" si="34"/>
        <v>1143.2424296701602</v>
      </c>
      <c r="N363" s="47">
        <f t="shared" si="37"/>
        <v>1132.2424296701602</v>
      </c>
      <c r="O363" s="5">
        <v>12.5</v>
      </c>
      <c r="P363" s="5">
        <v>76.3</v>
      </c>
      <c r="Q363">
        <v>54</v>
      </c>
      <c r="S363" s="48">
        <v>4.361</v>
      </c>
      <c r="T363" s="44">
        <v>168.673</v>
      </c>
      <c r="U363" s="44">
        <f t="shared" si="33"/>
        <v>167.28266666666667</v>
      </c>
      <c r="V363" s="48">
        <v>0.154</v>
      </c>
      <c r="W363" s="49">
        <v>1.11</v>
      </c>
      <c r="X363" s="49">
        <f t="shared" si="39"/>
        <v>0.555</v>
      </c>
      <c r="Y363" s="51">
        <v>12.333</v>
      </c>
      <c r="Z363" s="47">
        <v>1132.2424296701602</v>
      </c>
      <c r="AA363" s="5"/>
    </row>
    <row r="364" spans="1:27" ht="12.75">
      <c r="A364" s="1">
        <v>37046</v>
      </c>
      <c r="B364" s="42">
        <v>155</v>
      </c>
      <c r="C364" s="2">
        <v>0.734375</v>
      </c>
      <c r="D364" s="56">
        <v>0.734375</v>
      </c>
      <c r="E364" s="4">
        <v>3548</v>
      </c>
      <c r="F364" s="45">
        <v>0</v>
      </c>
      <c r="G364" s="63">
        <v>38.94216117</v>
      </c>
      <c r="H364" s="63">
        <v>-76.532972</v>
      </c>
      <c r="I364" s="46">
        <v>937.5</v>
      </c>
      <c r="J364" s="5">
        <f t="shared" si="35"/>
        <v>892</v>
      </c>
      <c r="K364" s="6">
        <f t="shared" si="36"/>
        <v>1058.3563140951842</v>
      </c>
      <c r="L364" s="58">
        <f t="shared" si="38"/>
        <v>1084.8563140951842</v>
      </c>
      <c r="M364" s="58">
        <f t="shared" si="34"/>
        <v>1106.8563140951842</v>
      </c>
      <c r="N364" s="47">
        <f t="shared" si="37"/>
        <v>1095.8563140951842</v>
      </c>
      <c r="O364" s="5">
        <v>13</v>
      </c>
      <c r="P364" s="5">
        <v>76.5</v>
      </c>
      <c r="Q364">
        <v>54</v>
      </c>
      <c r="R364" s="59">
        <v>9.38E-06</v>
      </c>
      <c r="S364" s="48">
        <v>4.411</v>
      </c>
      <c r="T364" s="44">
        <v>169.294</v>
      </c>
      <c r="U364" s="44">
        <f t="shared" si="33"/>
        <v>176.5965</v>
      </c>
      <c r="V364" s="48">
        <v>0.146</v>
      </c>
      <c r="W364" s="49">
        <v>0</v>
      </c>
      <c r="X364" s="49">
        <f t="shared" si="39"/>
        <v>0.555</v>
      </c>
      <c r="Y364" s="51">
        <v>10.796</v>
      </c>
      <c r="Z364" s="47">
        <v>1095.8563140951842</v>
      </c>
      <c r="AA364" s="5"/>
    </row>
    <row r="365" spans="1:27" ht="12.75">
      <c r="A365" s="1">
        <v>37046</v>
      </c>
      <c r="B365" s="42">
        <v>155</v>
      </c>
      <c r="C365" s="2">
        <v>0.734490752</v>
      </c>
      <c r="D365" s="56">
        <v>0.734490752</v>
      </c>
      <c r="E365" s="4">
        <v>3558</v>
      </c>
      <c r="F365" s="45">
        <v>0</v>
      </c>
      <c r="G365" s="63">
        <v>38.94783788</v>
      </c>
      <c r="H365" s="63">
        <v>-76.53357682</v>
      </c>
      <c r="I365" s="46">
        <v>938.7</v>
      </c>
      <c r="J365" s="5">
        <f t="shared" si="35"/>
        <v>893.2</v>
      </c>
      <c r="K365" s="6">
        <f t="shared" si="36"/>
        <v>1047.1925866167642</v>
      </c>
      <c r="L365" s="58">
        <f t="shared" si="38"/>
        <v>1073.6925866167642</v>
      </c>
      <c r="M365" s="58">
        <f t="shared" si="34"/>
        <v>1095.6925866167642</v>
      </c>
      <c r="N365" s="47">
        <f t="shared" si="37"/>
        <v>1084.6925866167642</v>
      </c>
      <c r="O365" s="5">
        <v>13.3</v>
      </c>
      <c r="P365" s="5">
        <v>76.2</v>
      </c>
      <c r="Q365">
        <v>56.1</v>
      </c>
      <c r="S365" s="48">
        <v>5.582</v>
      </c>
      <c r="T365" s="44">
        <v>799.858</v>
      </c>
      <c r="U365" s="44">
        <f t="shared" si="33"/>
        <v>247.1698333333333</v>
      </c>
      <c r="V365" s="48">
        <v>0.145</v>
      </c>
      <c r="W365" s="49">
        <v>0</v>
      </c>
      <c r="X365" s="49">
        <f t="shared" si="39"/>
        <v>0.555</v>
      </c>
      <c r="Y365" s="51">
        <v>10.78</v>
      </c>
      <c r="Z365" s="47">
        <v>1084.6925866167642</v>
      </c>
      <c r="AA365" s="5"/>
    </row>
    <row r="366" spans="1:27" ht="12.75">
      <c r="A366" s="1">
        <v>37046</v>
      </c>
      <c r="B366" s="42">
        <v>155</v>
      </c>
      <c r="C366" s="2">
        <v>0.734606504</v>
      </c>
      <c r="D366" s="56">
        <v>0.734606504</v>
      </c>
      <c r="E366" s="4">
        <v>3568</v>
      </c>
      <c r="F366" s="45">
        <v>0</v>
      </c>
      <c r="G366" s="63">
        <v>38.95206122</v>
      </c>
      <c r="H366" s="63">
        <v>-76.53783132</v>
      </c>
      <c r="I366" s="46">
        <v>939.1</v>
      </c>
      <c r="J366" s="5">
        <f t="shared" si="35"/>
        <v>893.6</v>
      </c>
      <c r="K366" s="6">
        <f t="shared" si="36"/>
        <v>1043.4746768291147</v>
      </c>
      <c r="L366" s="58">
        <f t="shared" si="38"/>
        <v>1069.9746768291147</v>
      </c>
      <c r="M366" s="58">
        <f t="shared" si="34"/>
        <v>1091.9746768291147</v>
      </c>
      <c r="N366" s="47">
        <f t="shared" si="37"/>
        <v>1080.9746768291147</v>
      </c>
      <c r="O366" s="5">
        <v>13.3</v>
      </c>
      <c r="P366" s="5">
        <v>75.5</v>
      </c>
      <c r="Q366">
        <v>54.4</v>
      </c>
      <c r="S366" s="48">
        <v>4.3</v>
      </c>
      <c r="T366" s="44">
        <v>117.922</v>
      </c>
      <c r="U366" s="44">
        <f t="shared" si="33"/>
        <v>273.99316666666664</v>
      </c>
      <c r="V366" s="48">
        <v>0.164</v>
      </c>
      <c r="W366" s="49">
        <v>1.11</v>
      </c>
      <c r="X366" s="49">
        <f t="shared" si="39"/>
        <v>0.555</v>
      </c>
      <c r="Y366" s="51">
        <v>12.342</v>
      </c>
      <c r="Z366" s="47">
        <v>1080.9746768291147</v>
      </c>
      <c r="AA366" s="5"/>
    </row>
    <row r="367" spans="1:27" ht="12.75">
      <c r="A367" s="1">
        <v>37046</v>
      </c>
      <c r="B367" s="42">
        <v>155</v>
      </c>
      <c r="C367" s="2">
        <v>0.734722197</v>
      </c>
      <c r="D367" s="56">
        <v>0.734722197</v>
      </c>
      <c r="E367" s="4">
        <v>3578</v>
      </c>
      <c r="F367" s="45">
        <v>0</v>
      </c>
      <c r="G367" s="63">
        <v>38.95360626</v>
      </c>
      <c r="H367" s="63">
        <v>-76.54424916</v>
      </c>
      <c r="I367" s="46">
        <v>941.1</v>
      </c>
      <c r="J367" s="5">
        <f t="shared" si="35"/>
        <v>895.6</v>
      </c>
      <c r="K367" s="6">
        <f t="shared" si="36"/>
        <v>1024.910056148037</v>
      </c>
      <c r="L367" s="58">
        <f t="shared" si="38"/>
        <v>1051.410056148037</v>
      </c>
      <c r="M367" s="58">
        <f t="shared" si="34"/>
        <v>1073.410056148037</v>
      </c>
      <c r="N367" s="47">
        <f t="shared" si="37"/>
        <v>1062.410056148037</v>
      </c>
      <c r="O367" s="5">
        <v>13.3</v>
      </c>
      <c r="P367" s="5">
        <v>75</v>
      </c>
      <c r="Q367">
        <v>55.1</v>
      </c>
      <c r="S367" s="48">
        <v>3.584</v>
      </c>
      <c r="T367" s="44">
        <v>-249.071</v>
      </c>
      <c r="U367" s="44">
        <f t="shared" si="33"/>
        <v>169.54766666666666</v>
      </c>
      <c r="V367" s="48">
        <v>0.155</v>
      </c>
      <c r="W367" s="49">
        <v>1.11</v>
      </c>
      <c r="X367" s="49">
        <f t="shared" si="39"/>
        <v>0.555</v>
      </c>
      <c r="Y367" s="51">
        <v>10.803</v>
      </c>
      <c r="Z367" s="47">
        <v>1062.410056148037</v>
      </c>
      <c r="AA367" s="5"/>
    </row>
    <row r="368" spans="1:27" ht="12.75">
      <c r="A368" s="1">
        <v>37046</v>
      </c>
      <c r="B368" s="42">
        <v>155</v>
      </c>
      <c r="C368" s="2">
        <v>0.734837949</v>
      </c>
      <c r="D368" s="56">
        <v>0.734837949</v>
      </c>
      <c r="E368" s="4">
        <v>3588</v>
      </c>
      <c r="F368" s="45">
        <v>0</v>
      </c>
      <c r="G368" s="63">
        <v>38.95237102</v>
      </c>
      <c r="H368" s="63">
        <v>-76.55095024</v>
      </c>
      <c r="I368" s="46">
        <v>943.5</v>
      </c>
      <c r="J368" s="5">
        <f t="shared" si="35"/>
        <v>898</v>
      </c>
      <c r="K368" s="6">
        <f t="shared" si="36"/>
        <v>1002.6871578571028</v>
      </c>
      <c r="L368" s="58">
        <f t="shared" si="38"/>
        <v>1029.1871578571026</v>
      </c>
      <c r="M368" s="58">
        <f t="shared" si="34"/>
        <v>1051.1871578571026</v>
      </c>
      <c r="N368" s="47">
        <f t="shared" si="37"/>
        <v>1040.1871578571026</v>
      </c>
      <c r="O368" s="5">
        <v>13.5</v>
      </c>
      <c r="P368" s="5">
        <v>74.3</v>
      </c>
      <c r="Q368">
        <v>53.9</v>
      </c>
      <c r="S368" s="48">
        <v>4.796</v>
      </c>
      <c r="T368" s="44">
        <v>381.549</v>
      </c>
      <c r="U368" s="44">
        <f t="shared" si="33"/>
        <v>231.3708333333333</v>
      </c>
      <c r="V368" s="48">
        <v>0.154</v>
      </c>
      <c r="W368" s="49">
        <v>1.11</v>
      </c>
      <c r="X368" s="49">
        <f t="shared" si="39"/>
        <v>0.7400000000000001</v>
      </c>
      <c r="Y368" s="51">
        <v>10.777</v>
      </c>
      <c r="Z368" s="47">
        <v>1040.1871578571026</v>
      </c>
      <c r="AA368" s="5"/>
    </row>
    <row r="369" spans="1:27" ht="12.75">
      <c r="A369" s="1">
        <v>37046</v>
      </c>
      <c r="B369" s="42">
        <v>155</v>
      </c>
      <c r="C369" s="2">
        <v>0.734953701</v>
      </c>
      <c r="D369" s="56">
        <v>0.734953701</v>
      </c>
      <c r="E369" s="4">
        <v>3598</v>
      </c>
      <c r="F369" s="45">
        <v>0</v>
      </c>
      <c r="G369" s="63">
        <v>38.94851949</v>
      </c>
      <c r="H369" s="63">
        <v>-76.55563786</v>
      </c>
      <c r="I369" s="46">
        <v>945.2</v>
      </c>
      <c r="J369" s="5">
        <f t="shared" si="35"/>
        <v>899.7</v>
      </c>
      <c r="K369" s="6">
        <f t="shared" si="36"/>
        <v>986.981843799804</v>
      </c>
      <c r="L369" s="58">
        <f t="shared" si="38"/>
        <v>1013.481843799804</v>
      </c>
      <c r="M369" s="58">
        <f t="shared" si="34"/>
        <v>1035.481843799804</v>
      </c>
      <c r="N369" s="47">
        <f t="shared" si="37"/>
        <v>1024.481843799804</v>
      </c>
      <c r="O369" s="5">
        <v>13.7</v>
      </c>
      <c r="P369" s="5">
        <v>73.7</v>
      </c>
      <c r="Q369">
        <v>55</v>
      </c>
      <c r="S369" s="48">
        <v>4.937</v>
      </c>
      <c r="T369" s="44">
        <v>434.613</v>
      </c>
      <c r="U369" s="44">
        <f t="shared" si="33"/>
        <v>275.6941666666666</v>
      </c>
      <c r="V369" s="48">
        <v>0.134</v>
      </c>
      <c r="W369" s="49">
        <v>0</v>
      </c>
      <c r="X369" s="49">
        <f t="shared" si="39"/>
        <v>0.555</v>
      </c>
      <c r="Y369" s="51">
        <v>10.78</v>
      </c>
      <c r="Z369" s="47">
        <v>1024.481843799804</v>
      </c>
      <c r="AA369" s="5"/>
    </row>
    <row r="370" spans="1:27" ht="12.75">
      <c r="A370" s="1">
        <v>37046</v>
      </c>
      <c r="B370" s="42">
        <v>155</v>
      </c>
      <c r="C370" s="2">
        <v>0.735069454</v>
      </c>
      <c r="D370" s="56">
        <v>0.735069454</v>
      </c>
      <c r="E370" s="4">
        <v>3608</v>
      </c>
      <c r="F370" s="45">
        <v>0</v>
      </c>
      <c r="G370" s="63">
        <v>38.94299902</v>
      </c>
      <c r="H370" s="63">
        <v>-76.55686913</v>
      </c>
      <c r="I370" s="46">
        <v>945.6</v>
      </c>
      <c r="J370" s="5">
        <f t="shared" si="35"/>
        <v>900.1</v>
      </c>
      <c r="K370" s="6">
        <f t="shared" si="36"/>
        <v>983.290788567568</v>
      </c>
      <c r="L370" s="58">
        <f t="shared" si="38"/>
        <v>1009.790788567568</v>
      </c>
      <c r="M370" s="58">
        <f t="shared" si="34"/>
        <v>1031.7907885675681</v>
      </c>
      <c r="N370" s="47">
        <f t="shared" si="37"/>
        <v>1020.7907885675681</v>
      </c>
      <c r="O370" s="5">
        <v>13.6</v>
      </c>
      <c r="P370" s="5">
        <v>73.2</v>
      </c>
      <c r="Q370">
        <v>54</v>
      </c>
      <c r="R370" s="59">
        <v>6.85E-06</v>
      </c>
      <c r="S370" s="48">
        <v>4.628</v>
      </c>
      <c r="T370" s="44">
        <v>277.621</v>
      </c>
      <c r="U370" s="44">
        <f t="shared" si="33"/>
        <v>293.7486666666666</v>
      </c>
      <c r="V370" s="48">
        <v>0.184</v>
      </c>
      <c r="W370" s="49">
        <v>1.11</v>
      </c>
      <c r="X370" s="49">
        <f t="shared" si="39"/>
        <v>0.7400000000000001</v>
      </c>
      <c r="Y370" s="51">
        <v>12.36</v>
      </c>
      <c r="Z370" s="47">
        <v>1020.7907885675681</v>
      </c>
      <c r="AA370" s="5"/>
    </row>
    <row r="371" spans="1:27" ht="12.75">
      <c r="A371" s="1">
        <v>37046</v>
      </c>
      <c r="B371" s="42">
        <v>155</v>
      </c>
      <c r="C371" s="2">
        <v>0.735185206</v>
      </c>
      <c r="D371" s="56">
        <v>0.735185206</v>
      </c>
      <c r="E371" s="4">
        <v>3618</v>
      </c>
      <c r="F371" s="45">
        <v>0</v>
      </c>
      <c r="G371" s="63">
        <v>38.93748161</v>
      </c>
      <c r="H371" s="63">
        <v>-76.55397329</v>
      </c>
      <c r="I371" s="46">
        <v>949.1</v>
      </c>
      <c r="J371" s="5">
        <f t="shared" si="35"/>
        <v>903.6</v>
      </c>
      <c r="K371" s="6">
        <f t="shared" si="36"/>
        <v>951.063848077733</v>
      </c>
      <c r="L371" s="58">
        <f t="shared" si="38"/>
        <v>977.563848077733</v>
      </c>
      <c r="M371" s="58">
        <f t="shared" si="34"/>
        <v>999.563848077733</v>
      </c>
      <c r="N371" s="47">
        <f t="shared" si="37"/>
        <v>988.563848077733</v>
      </c>
      <c r="O371" s="5">
        <v>14</v>
      </c>
      <c r="P371" s="5">
        <v>72</v>
      </c>
      <c r="Q371">
        <v>55.6</v>
      </c>
      <c r="S371" s="48">
        <v>4.014</v>
      </c>
      <c r="T371" s="44">
        <v>-36.816</v>
      </c>
      <c r="U371" s="44">
        <f t="shared" si="33"/>
        <v>154.30299999999997</v>
      </c>
      <c r="V371" s="48">
        <v>0.165</v>
      </c>
      <c r="W371" s="49">
        <v>1.11</v>
      </c>
      <c r="X371" s="49">
        <f t="shared" si="39"/>
        <v>0.9250000000000002</v>
      </c>
      <c r="Y371" s="51">
        <v>12.33</v>
      </c>
      <c r="Z371" s="47">
        <v>988.563848077733</v>
      </c>
      <c r="AA371" s="5"/>
    </row>
    <row r="372" spans="1:27" ht="12.75">
      <c r="A372" s="1">
        <v>37046</v>
      </c>
      <c r="B372" s="42">
        <v>155</v>
      </c>
      <c r="C372" s="2">
        <v>0.735300899</v>
      </c>
      <c r="D372" s="56">
        <v>0.735300899</v>
      </c>
      <c r="E372" s="4">
        <v>3628</v>
      </c>
      <c r="F372" s="45">
        <v>0</v>
      </c>
      <c r="G372" s="63">
        <v>38.93444297</v>
      </c>
      <c r="H372" s="63">
        <v>-76.54707935</v>
      </c>
      <c r="I372" s="46">
        <v>951.6</v>
      </c>
      <c r="J372" s="5">
        <f t="shared" si="35"/>
        <v>906.1</v>
      </c>
      <c r="K372" s="6">
        <f t="shared" si="36"/>
        <v>928.1209386054572</v>
      </c>
      <c r="L372" s="58">
        <f t="shared" si="38"/>
        <v>954.6209386054572</v>
      </c>
      <c r="M372" s="58">
        <f t="shared" si="34"/>
        <v>976.6209386054572</v>
      </c>
      <c r="N372" s="47">
        <f t="shared" si="37"/>
        <v>965.6209386054572</v>
      </c>
      <c r="O372" s="5">
        <v>14.2</v>
      </c>
      <c r="P372" s="5">
        <v>71.4</v>
      </c>
      <c r="Q372">
        <v>55.4</v>
      </c>
      <c r="S372" s="48">
        <v>4.548</v>
      </c>
      <c r="T372" s="44">
        <v>226.305</v>
      </c>
      <c r="U372" s="44">
        <f t="shared" si="33"/>
        <v>172.36683333333335</v>
      </c>
      <c r="V372" s="48">
        <v>0.174</v>
      </c>
      <c r="W372" s="49">
        <v>1.11</v>
      </c>
      <c r="X372" s="49">
        <f t="shared" si="39"/>
        <v>0.9250000000000002</v>
      </c>
      <c r="Y372" s="51">
        <v>10.761</v>
      </c>
      <c r="Z372" s="47">
        <v>965.6209386054572</v>
      </c>
      <c r="AA372" s="5"/>
    </row>
    <row r="373" spans="1:27" ht="12.75">
      <c r="A373" s="1">
        <v>37046</v>
      </c>
      <c r="B373" s="42">
        <v>155</v>
      </c>
      <c r="C373" s="2">
        <v>0.735416651</v>
      </c>
      <c r="D373" s="56">
        <v>0.735416651</v>
      </c>
      <c r="E373" s="4">
        <v>3638</v>
      </c>
      <c r="F373" s="45">
        <v>0</v>
      </c>
      <c r="G373" s="63">
        <v>38.93461359</v>
      </c>
      <c r="H373" s="63">
        <v>-76.53894398</v>
      </c>
      <c r="I373" s="46">
        <v>953.6</v>
      </c>
      <c r="J373" s="5">
        <f t="shared" si="35"/>
        <v>908.1</v>
      </c>
      <c r="K373" s="6">
        <f t="shared" si="36"/>
        <v>909.8121419215622</v>
      </c>
      <c r="L373" s="58">
        <f t="shared" si="38"/>
        <v>936.3121419215622</v>
      </c>
      <c r="M373" s="58">
        <f t="shared" si="34"/>
        <v>958.3121419215622</v>
      </c>
      <c r="N373" s="47">
        <f t="shared" si="37"/>
        <v>947.3121419215622</v>
      </c>
      <c r="O373" s="5">
        <v>14.5</v>
      </c>
      <c r="P373" s="5">
        <v>71.9</v>
      </c>
      <c r="Q373">
        <v>55.6</v>
      </c>
      <c r="S373" s="48">
        <v>3.914</v>
      </c>
      <c r="T373" s="44">
        <v>-88.131</v>
      </c>
      <c r="U373" s="44">
        <f t="shared" si="33"/>
        <v>199.19016666666664</v>
      </c>
      <c r="V373" s="48">
        <v>0.164</v>
      </c>
      <c r="W373" s="49">
        <v>1.11</v>
      </c>
      <c r="X373" s="49">
        <f t="shared" si="39"/>
        <v>0.9250000000000002</v>
      </c>
      <c r="Y373" s="51">
        <v>10.811</v>
      </c>
      <c r="Z373" s="47">
        <v>947.3121419215622</v>
      </c>
      <c r="AA373" s="5"/>
    </row>
    <row r="374" spans="1:27" ht="12.75">
      <c r="A374" s="1">
        <v>37046</v>
      </c>
      <c r="B374" s="42">
        <v>155</v>
      </c>
      <c r="C374" s="2">
        <v>0.735532403</v>
      </c>
      <c r="D374" s="56">
        <v>0.735532403</v>
      </c>
      <c r="E374" s="4">
        <v>3648</v>
      </c>
      <c r="F374" s="45">
        <v>0</v>
      </c>
      <c r="G374" s="63">
        <v>38.93858292</v>
      </c>
      <c r="H374" s="63">
        <v>-76.53362923</v>
      </c>
      <c r="I374" s="46">
        <v>952.3</v>
      </c>
      <c r="J374" s="5">
        <f t="shared" si="35"/>
        <v>906.8</v>
      </c>
      <c r="K374" s="6">
        <f t="shared" si="36"/>
        <v>921.7082669200098</v>
      </c>
      <c r="L374" s="58">
        <f t="shared" si="38"/>
        <v>948.2082669200098</v>
      </c>
      <c r="M374" s="58">
        <f t="shared" si="34"/>
        <v>970.2082669200098</v>
      </c>
      <c r="N374" s="47">
        <f t="shared" si="37"/>
        <v>959.2082669200098</v>
      </c>
      <c r="O374" s="5">
        <v>14.5</v>
      </c>
      <c r="P374" s="5">
        <v>72.2</v>
      </c>
      <c r="Q374">
        <v>54.1</v>
      </c>
      <c r="S374" s="48">
        <v>4.92</v>
      </c>
      <c r="T374" s="44">
        <v>437.376</v>
      </c>
      <c r="U374" s="44">
        <f t="shared" si="33"/>
        <v>208.49466666666663</v>
      </c>
      <c r="V374" s="48">
        <v>0.176</v>
      </c>
      <c r="W374" s="49">
        <v>1.11</v>
      </c>
      <c r="X374" s="49">
        <f t="shared" si="39"/>
        <v>0.9250000000000002</v>
      </c>
      <c r="Y374" s="51">
        <v>12.33</v>
      </c>
      <c r="Z374" s="47">
        <v>959.2082669200098</v>
      </c>
      <c r="AA374" s="5"/>
    </row>
    <row r="375" spans="1:27" ht="12.75">
      <c r="A375" s="1">
        <v>37046</v>
      </c>
      <c r="B375" s="42">
        <v>155</v>
      </c>
      <c r="C375" s="2">
        <v>0.735648155</v>
      </c>
      <c r="D375" s="56">
        <v>0.735648155</v>
      </c>
      <c r="E375" s="4">
        <v>3658</v>
      </c>
      <c r="F375" s="45">
        <v>0</v>
      </c>
      <c r="G375" s="63">
        <v>38.94376416</v>
      </c>
      <c r="H375" s="63">
        <v>-76.53394489</v>
      </c>
      <c r="I375" s="46">
        <v>956.4</v>
      </c>
      <c r="J375" s="5">
        <f t="shared" si="35"/>
        <v>910.9</v>
      </c>
      <c r="K375" s="6">
        <f t="shared" si="36"/>
        <v>884.2474556039869</v>
      </c>
      <c r="L375" s="58">
        <f t="shared" si="38"/>
        <v>910.7474556039869</v>
      </c>
      <c r="M375" s="58">
        <f t="shared" si="34"/>
        <v>932.7474556039869</v>
      </c>
      <c r="N375" s="47">
        <f t="shared" si="37"/>
        <v>921.7474556039869</v>
      </c>
      <c r="O375" s="5">
        <v>14.6</v>
      </c>
      <c r="P375" s="5">
        <v>71.8</v>
      </c>
      <c r="Q375">
        <v>55.6</v>
      </c>
      <c r="S375" s="48">
        <v>3.897</v>
      </c>
      <c r="T375" s="44">
        <v>-87.06</v>
      </c>
      <c r="U375" s="44">
        <f t="shared" si="33"/>
        <v>121.54916666666668</v>
      </c>
      <c r="V375" s="48">
        <v>0.165</v>
      </c>
      <c r="W375" s="49">
        <v>1.11</v>
      </c>
      <c r="X375" s="49">
        <f t="shared" si="39"/>
        <v>1.11</v>
      </c>
      <c r="Y375" s="51">
        <v>10.765</v>
      </c>
      <c r="Z375" s="47">
        <v>921.7474556039869</v>
      </c>
      <c r="AA375" s="5"/>
    </row>
    <row r="376" spans="1:27" ht="12.75">
      <c r="A376" s="1">
        <v>37046</v>
      </c>
      <c r="B376" s="42">
        <v>155</v>
      </c>
      <c r="C376" s="2">
        <v>0.735763907</v>
      </c>
      <c r="D376" s="56">
        <v>0.735763907</v>
      </c>
      <c r="E376" s="4">
        <v>3668</v>
      </c>
      <c r="F376" s="45">
        <v>0</v>
      </c>
      <c r="G376" s="63">
        <v>38.94778821</v>
      </c>
      <c r="H376" s="63">
        <v>-76.53907719</v>
      </c>
      <c r="I376" s="46">
        <v>959.9</v>
      </c>
      <c r="J376" s="5">
        <f t="shared" si="35"/>
        <v>914.4</v>
      </c>
      <c r="K376" s="6">
        <f t="shared" si="36"/>
        <v>852.4018790713517</v>
      </c>
      <c r="L376" s="58">
        <f t="shared" si="38"/>
        <v>878.9018790713517</v>
      </c>
      <c r="M376" s="58">
        <f t="shared" si="34"/>
        <v>900.9018790713517</v>
      </c>
      <c r="N376" s="47">
        <f t="shared" si="37"/>
        <v>889.9018790713517</v>
      </c>
      <c r="O376" s="5">
        <v>15</v>
      </c>
      <c r="P376" s="5">
        <v>71.1</v>
      </c>
      <c r="Q376">
        <v>54.9</v>
      </c>
      <c r="R376" s="59">
        <v>8.72E-06</v>
      </c>
      <c r="S376" s="48">
        <v>5.048</v>
      </c>
      <c r="T376" s="44">
        <v>491.06</v>
      </c>
      <c r="U376" s="44">
        <f t="shared" si="33"/>
        <v>157.12233333333333</v>
      </c>
      <c r="V376" s="48">
        <v>0.174</v>
      </c>
      <c r="W376" s="49">
        <v>1.11</v>
      </c>
      <c r="X376" s="49">
        <f t="shared" si="39"/>
        <v>1.11</v>
      </c>
      <c r="Y376" s="51">
        <v>10.788</v>
      </c>
      <c r="Z376" s="47">
        <v>889.9018790713517</v>
      </c>
      <c r="AA376" s="5"/>
    </row>
    <row r="377" spans="1:27" ht="12.75">
      <c r="A377" s="1">
        <v>37046</v>
      </c>
      <c r="B377" s="42">
        <v>155</v>
      </c>
      <c r="C377" s="2">
        <v>0.7358796</v>
      </c>
      <c r="D377" s="56">
        <v>0.7358796</v>
      </c>
      <c r="E377" s="4">
        <v>3678</v>
      </c>
      <c r="F377" s="45">
        <v>0</v>
      </c>
      <c r="G377" s="63">
        <v>38.94928461</v>
      </c>
      <c r="H377" s="63">
        <v>-76.54606197</v>
      </c>
      <c r="I377" s="46">
        <v>962.2</v>
      </c>
      <c r="J377" s="5">
        <f t="shared" si="35"/>
        <v>916.7</v>
      </c>
      <c r="K377" s="6">
        <f t="shared" si="36"/>
        <v>831.5410869791824</v>
      </c>
      <c r="L377" s="58">
        <f t="shared" si="38"/>
        <v>858.0410869791824</v>
      </c>
      <c r="M377" s="58">
        <f t="shared" si="34"/>
        <v>880.0410869791824</v>
      </c>
      <c r="N377" s="47">
        <f t="shared" si="37"/>
        <v>869.0410869791824</v>
      </c>
      <c r="O377" s="5">
        <v>15.2</v>
      </c>
      <c r="P377" s="5">
        <v>69.9</v>
      </c>
      <c r="Q377">
        <v>56.1</v>
      </c>
      <c r="S377" s="48">
        <v>4.054</v>
      </c>
      <c r="T377" s="44">
        <v>19.124</v>
      </c>
      <c r="U377" s="44">
        <f t="shared" si="33"/>
        <v>166.44566666666665</v>
      </c>
      <c r="V377" s="48">
        <v>0.176</v>
      </c>
      <c r="W377" s="49">
        <v>1.11</v>
      </c>
      <c r="X377" s="49">
        <f t="shared" si="39"/>
        <v>1.11</v>
      </c>
      <c r="Y377" s="51">
        <v>10.774</v>
      </c>
      <c r="Z377" s="47">
        <v>869.0410869791824</v>
      </c>
      <c r="AA377" s="5"/>
    </row>
    <row r="378" spans="1:27" ht="12.75">
      <c r="A378" s="1">
        <v>37046</v>
      </c>
      <c r="B378" s="42">
        <v>155</v>
      </c>
      <c r="C378" s="2">
        <v>0.735995352</v>
      </c>
      <c r="D378" s="56">
        <v>0.735995352</v>
      </c>
      <c r="E378" s="4">
        <v>3688</v>
      </c>
      <c r="F378" s="45">
        <v>0</v>
      </c>
      <c r="G378" s="63">
        <v>38.94550556</v>
      </c>
      <c r="H378" s="63">
        <v>-76.55148053</v>
      </c>
      <c r="I378" s="46">
        <v>963.4</v>
      </c>
      <c r="J378" s="5">
        <f t="shared" si="35"/>
        <v>917.9</v>
      </c>
      <c r="K378" s="6">
        <f t="shared" si="36"/>
        <v>820.6779636089669</v>
      </c>
      <c r="L378" s="58">
        <f t="shared" si="38"/>
        <v>847.1779636089669</v>
      </c>
      <c r="M378" s="58">
        <f t="shared" si="34"/>
        <v>869.1779636089669</v>
      </c>
      <c r="N378" s="47">
        <f t="shared" si="37"/>
        <v>858.1779636089669</v>
      </c>
      <c r="O378" s="5">
        <v>15.4</v>
      </c>
      <c r="P378" s="5">
        <v>69.7</v>
      </c>
      <c r="Q378">
        <v>54.4</v>
      </c>
      <c r="S378" s="48">
        <v>4.775</v>
      </c>
      <c r="T378" s="44">
        <v>387.132</v>
      </c>
      <c r="U378" s="44">
        <f t="shared" si="33"/>
        <v>193.25016666666667</v>
      </c>
      <c r="V378" s="48">
        <v>0.164</v>
      </c>
      <c r="W378" s="49">
        <v>1.11</v>
      </c>
      <c r="X378" s="49">
        <f t="shared" si="39"/>
        <v>1.11</v>
      </c>
      <c r="Y378" s="51">
        <v>11.556</v>
      </c>
      <c r="Z378" s="47">
        <v>858.1779636089669</v>
      </c>
      <c r="AA378" s="5"/>
    </row>
    <row r="379" spans="1:27" ht="12.75">
      <c r="A379" s="1">
        <v>37046</v>
      </c>
      <c r="B379" s="42">
        <v>155</v>
      </c>
      <c r="C379" s="2">
        <v>0.736111104</v>
      </c>
      <c r="D379" s="56">
        <v>0.736111104</v>
      </c>
      <c r="E379" s="4">
        <v>3698</v>
      </c>
      <c r="F379" s="45">
        <v>0</v>
      </c>
      <c r="G379" s="63">
        <v>38.94004969</v>
      </c>
      <c r="H379" s="63">
        <v>-76.55307908</v>
      </c>
      <c r="I379" s="46">
        <v>964.3</v>
      </c>
      <c r="J379" s="5">
        <f t="shared" si="35"/>
        <v>918.8</v>
      </c>
      <c r="K379" s="6">
        <f t="shared" si="36"/>
        <v>812.5399368947989</v>
      </c>
      <c r="L379" s="58">
        <f t="shared" si="38"/>
        <v>839.0399368947989</v>
      </c>
      <c r="M379" s="58">
        <f t="shared" si="34"/>
        <v>861.0399368947989</v>
      </c>
      <c r="N379" s="47">
        <f t="shared" si="37"/>
        <v>850.0399368947989</v>
      </c>
      <c r="O379" s="5">
        <v>15.4</v>
      </c>
      <c r="P379" s="5">
        <v>69</v>
      </c>
      <c r="Q379">
        <v>55.6</v>
      </c>
      <c r="S379" s="48">
        <v>3.778</v>
      </c>
      <c r="T379" s="44">
        <v>-137.305</v>
      </c>
      <c r="U379" s="44">
        <f t="shared" si="33"/>
        <v>185.0545</v>
      </c>
      <c r="V379" s="48">
        <v>0.175</v>
      </c>
      <c r="W379" s="49">
        <v>1.11</v>
      </c>
      <c r="X379" s="49">
        <f t="shared" si="39"/>
        <v>1.11</v>
      </c>
      <c r="Y379" s="51">
        <v>10.768</v>
      </c>
      <c r="Z379" s="47">
        <v>850.0399368947989</v>
      </c>
      <c r="AA379" s="5"/>
    </row>
    <row r="380" spans="1:27" ht="12.75">
      <c r="A380" s="1">
        <v>37046</v>
      </c>
      <c r="B380" s="42">
        <v>155</v>
      </c>
      <c r="C380" s="2">
        <v>0.736226857</v>
      </c>
      <c r="D380" s="56">
        <v>0.736226857</v>
      </c>
      <c r="E380" s="4">
        <v>3708</v>
      </c>
      <c r="F380" s="45">
        <v>0</v>
      </c>
      <c r="G380" s="63">
        <v>38.93473327</v>
      </c>
      <c r="H380" s="63">
        <v>-76.55045932</v>
      </c>
      <c r="I380" s="46">
        <v>967</v>
      </c>
      <c r="J380" s="5">
        <f t="shared" si="35"/>
        <v>921.5</v>
      </c>
      <c r="K380" s="6">
        <f t="shared" si="36"/>
        <v>788.1736001111055</v>
      </c>
      <c r="L380" s="58">
        <f t="shared" si="38"/>
        <v>814.6736001111055</v>
      </c>
      <c r="M380" s="58">
        <f t="shared" si="34"/>
        <v>836.6736001111055</v>
      </c>
      <c r="N380" s="47">
        <f t="shared" si="37"/>
        <v>825.6736001111055</v>
      </c>
      <c r="O380" s="5">
        <v>15.6</v>
      </c>
      <c r="P380" s="5">
        <v>68.1</v>
      </c>
      <c r="Q380">
        <v>55.5</v>
      </c>
      <c r="S380" s="48">
        <v>5.394</v>
      </c>
      <c r="T380" s="44">
        <v>703.316</v>
      </c>
      <c r="U380" s="44">
        <f t="shared" si="33"/>
        <v>229.37783333333334</v>
      </c>
      <c r="V380" s="48">
        <v>0.165</v>
      </c>
      <c r="W380" s="49">
        <v>1.11</v>
      </c>
      <c r="X380" s="49">
        <f t="shared" si="39"/>
        <v>1.11</v>
      </c>
      <c r="Y380" s="51">
        <v>10.769</v>
      </c>
      <c r="Z380" s="47">
        <v>825.6736001111055</v>
      </c>
      <c r="AA380" s="5"/>
    </row>
    <row r="381" spans="1:27" ht="12.75">
      <c r="A381" s="1">
        <v>37046</v>
      </c>
      <c r="B381" s="42">
        <v>155</v>
      </c>
      <c r="C381" s="2">
        <v>0.736342609</v>
      </c>
      <c r="D381" s="56">
        <v>0.736342609</v>
      </c>
      <c r="E381" s="4">
        <v>3718</v>
      </c>
      <c r="F381" s="45">
        <v>0</v>
      </c>
      <c r="G381" s="63">
        <v>38.9311455</v>
      </c>
      <c r="H381" s="63">
        <v>-76.544308</v>
      </c>
      <c r="I381" s="46">
        <v>967.5</v>
      </c>
      <c r="J381" s="5">
        <f t="shared" si="35"/>
        <v>922</v>
      </c>
      <c r="K381" s="6">
        <f t="shared" si="36"/>
        <v>783.6691511956634</v>
      </c>
      <c r="L381" s="58">
        <f t="shared" si="38"/>
        <v>810.1691511956634</v>
      </c>
      <c r="M381" s="58">
        <f t="shared" si="34"/>
        <v>832.1691511956634</v>
      </c>
      <c r="N381" s="47">
        <f t="shared" si="37"/>
        <v>821.1691511956634</v>
      </c>
      <c r="O381" s="5">
        <v>15.7</v>
      </c>
      <c r="P381" s="5">
        <v>67.6</v>
      </c>
      <c r="Q381">
        <v>57.6</v>
      </c>
      <c r="S381" s="48">
        <v>3.495</v>
      </c>
      <c r="T381" s="44">
        <v>-293.62</v>
      </c>
      <c r="U381" s="44">
        <f aca="true" t="shared" si="40" ref="U381:U430">AVERAGE(T376:T381)</f>
        <v>194.95116666666664</v>
      </c>
      <c r="V381" s="48">
        <v>0.165</v>
      </c>
      <c r="W381" s="49">
        <v>1.11</v>
      </c>
      <c r="X381" s="49">
        <f t="shared" si="39"/>
        <v>1.11</v>
      </c>
      <c r="Y381" s="51">
        <v>10.774</v>
      </c>
      <c r="Z381" s="47">
        <v>821.1691511956634</v>
      </c>
      <c r="AA381" s="5"/>
    </row>
    <row r="382" spans="1:27" ht="12.75">
      <c r="A382" s="1">
        <v>37046</v>
      </c>
      <c r="B382" s="42">
        <v>155</v>
      </c>
      <c r="C382" s="2">
        <v>0.736458361</v>
      </c>
      <c r="D382" s="56">
        <v>0.736458361</v>
      </c>
      <c r="E382" s="4">
        <v>3728</v>
      </c>
      <c r="F382" s="45">
        <v>0</v>
      </c>
      <c r="G382" s="63">
        <v>38.93082935</v>
      </c>
      <c r="H382" s="63">
        <v>-76.5362843</v>
      </c>
      <c r="I382" s="46">
        <v>969.9</v>
      </c>
      <c r="J382" s="5">
        <f t="shared" si="35"/>
        <v>924.4</v>
      </c>
      <c r="K382" s="6">
        <f t="shared" si="36"/>
        <v>762.0817437901604</v>
      </c>
      <c r="L382" s="58">
        <f t="shared" si="38"/>
        <v>788.5817437901604</v>
      </c>
      <c r="M382" s="58">
        <f t="shared" si="34"/>
        <v>810.5817437901604</v>
      </c>
      <c r="N382" s="47">
        <f t="shared" si="37"/>
        <v>799.5817437901604</v>
      </c>
      <c r="O382" s="5">
        <v>15.8</v>
      </c>
      <c r="P382" s="5">
        <v>67.5</v>
      </c>
      <c r="Q382">
        <v>56.4</v>
      </c>
      <c r="R382" s="59">
        <v>7.19E-06</v>
      </c>
      <c r="S382" s="48">
        <v>5.184</v>
      </c>
      <c r="T382" s="44">
        <v>599.387</v>
      </c>
      <c r="U382" s="44">
        <f t="shared" si="40"/>
        <v>213.00566666666668</v>
      </c>
      <c r="V382" s="48">
        <v>0.164</v>
      </c>
      <c r="W382" s="49">
        <v>1.11</v>
      </c>
      <c r="X382" s="49">
        <f t="shared" si="39"/>
        <v>1.11</v>
      </c>
      <c r="Y382" s="51">
        <v>11.202</v>
      </c>
      <c r="Z382" s="47">
        <v>799.5817437901604</v>
      </c>
      <c r="AA382" s="5"/>
    </row>
    <row r="383" spans="1:27" ht="12.75">
      <c r="A383" s="1">
        <v>37046</v>
      </c>
      <c r="B383" s="42">
        <v>155</v>
      </c>
      <c r="C383" s="2">
        <v>0.736574054</v>
      </c>
      <c r="D383" s="56">
        <v>0.736574054</v>
      </c>
      <c r="E383" s="4">
        <v>3738</v>
      </c>
      <c r="F383" s="45">
        <v>0</v>
      </c>
      <c r="G383" s="63">
        <v>38.93379698</v>
      </c>
      <c r="H383" s="63">
        <v>-76.52894232</v>
      </c>
      <c r="I383" s="46">
        <v>971.6</v>
      </c>
      <c r="J383" s="5">
        <f t="shared" si="35"/>
        <v>926.1</v>
      </c>
      <c r="K383" s="6">
        <f t="shared" si="36"/>
        <v>746.8245470285311</v>
      </c>
      <c r="L383" s="58">
        <f t="shared" si="38"/>
        <v>773.3245470285311</v>
      </c>
      <c r="M383" s="58">
        <f t="shared" si="34"/>
        <v>795.3245470285311</v>
      </c>
      <c r="N383" s="47">
        <f t="shared" si="37"/>
        <v>784.3245470285311</v>
      </c>
      <c r="O383" s="5">
        <v>16.1</v>
      </c>
      <c r="P383" s="5">
        <v>68.3</v>
      </c>
      <c r="Q383">
        <v>57.4</v>
      </c>
      <c r="S383" s="48">
        <v>4.073</v>
      </c>
      <c r="T383" s="44">
        <v>22.451</v>
      </c>
      <c r="U383" s="44">
        <f t="shared" si="40"/>
        <v>213.56016666666665</v>
      </c>
      <c r="V383" s="48">
        <v>0.175</v>
      </c>
      <c r="W383" s="49">
        <v>1.11</v>
      </c>
      <c r="X383" s="49">
        <f t="shared" si="39"/>
        <v>1.11</v>
      </c>
      <c r="Y383" s="51">
        <v>10.793</v>
      </c>
      <c r="Z383" s="47">
        <v>784.3245470285311</v>
      </c>
      <c r="AA383" s="5"/>
    </row>
    <row r="384" spans="1:27" ht="12.75">
      <c r="A384" s="1">
        <v>37046</v>
      </c>
      <c r="B384" s="42">
        <v>155</v>
      </c>
      <c r="C384" s="2">
        <v>0.736689806</v>
      </c>
      <c r="D384" s="56">
        <v>0.736689806</v>
      </c>
      <c r="E384" s="4">
        <v>3748</v>
      </c>
      <c r="F384" s="45">
        <v>0</v>
      </c>
      <c r="G384" s="63">
        <v>38.93979176</v>
      </c>
      <c r="H384" s="63">
        <v>-76.52633468</v>
      </c>
      <c r="I384" s="46">
        <v>968.9</v>
      </c>
      <c r="J384" s="5">
        <f t="shared" si="35"/>
        <v>923.4</v>
      </c>
      <c r="K384" s="6">
        <f t="shared" si="36"/>
        <v>771.0696777469603</v>
      </c>
      <c r="L384" s="58">
        <f t="shared" si="38"/>
        <v>797.5696777469603</v>
      </c>
      <c r="M384" s="58">
        <f t="shared" si="34"/>
        <v>819.5696777469603</v>
      </c>
      <c r="N384" s="47">
        <f t="shared" si="37"/>
        <v>808.5696777469603</v>
      </c>
      <c r="O384" s="5">
        <v>15.9</v>
      </c>
      <c r="P384" s="5">
        <v>68</v>
      </c>
      <c r="Q384">
        <v>55.6</v>
      </c>
      <c r="S384" s="48">
        <v>4.607</v>
      </c>
      <c r="T384" s="44">
        <v>285.571</v>
      </c>
      <c r="U384" s="44">
        <f t="shared" si="40"/>
        <v>196.63333333333333</v>
      </c>
      <c r="V384" s="48">
        <v>0.194</v>
      </c>
      <c r="W384" s="49">
        <v>1.11</v>
      </c>
      <c r="X384" s="49">
        <f t="shared" si="39"/>
        <v>1.11</v>
      </c>
      <c r="Y384" s="51">
        <v>12.335</v>
      </c>
      <c r="Z384" s="47">
        <v>808.5696777469603</v>
      </c>
      <c r="AA384" s="5"/>
    </row>
    <row r="385" spans="1:27" ht="12.75">
      <c r="A385" s="1">
        <v>37046</v>
      </c>
      <c r="B385" s="42">
        <v>155</v>
      </c>
      <c r="C385" s="2">
        <v>0.736805558</v>
      </c>
      <c r="D385" s="56">
        <v>0.736805558</v>
      </c>
      <c r="E385" s="4">
        <v>3758</v>
      </c>
      <c r="F385" s="45">
        <v>0</v>
      </c>
      <c r="G385" s="63">
        <v>38.94509793</v>
      </c>
      <c r="H385" s="63">
        <v>-76.52890543</v>
      </c>
      <c r="I385" s="46">
        <v>971.9</v>
      </c>
      <c r="J385" s="5">
        <f t="shared" si="35"/>
        <v>926.4</v>
      </c>
      <c r="K385" s="6">
        <f t="shared" si="36"/>
        <v>744.1350080991092</v>
      </c>
      <c r="L385" s="58">
        <f t="shared" si="38"/>
        <v>770.6350080991092</v>
      </c>
      <c r="M385" s="58">
        <f t="shared" si="34"/>
        <v>792.6350080991092</v>
      </c>
      <c r="N385" s="47">
        <f t="shared" si="37"/>
        <v>781.6350080991092</v>
      </c>
      <c r="O385" s="5">
        <v>15.8</v>
      </c>
      <c r="P385" s="5">
        <v>68.4</v>
      </c>
      <c r="Q385">
        <v>54.4</v>
      </c>
      <c r="S385" s="48">
        <v>4.331</v>
      </c>
      <c r="T385" s="44">
        <v>128.635</v>
      </c>
      <c r="U385" s="44">
        <f t="shared" si="40"/>
        <v>240.95666666666668</v>
      </c>
      <c r="V385" s="48">
        <v>0.156</v>
      </c>
      <c r="W385" s="49">
        <v>1.11</v>
      </c>
      <c r="X385" s="49">
        <f t="shared" si="39"/>
        <v>1.11</v>
      </c>
      <c r="Y385" s="51">
        <v>10.776</v>
      </c>
      <c r="Z385" s="47">
        <v>781.6350080991092</v>
      </c>
      <c r="AA385" s="5"/>
    </row>
    <row r="386" spans="1:27" ht="12.75">
      <c r="A386" s="1">
        <v>37046</v>
      </c>
      <c r="B386" s="42">
        <v>155</v>
      </c>
      <c r="C386" s="2">
        <v>0.73692131</v>
      </c>
      <c r="D386" s="56">
        <v>0.73692131</v>
      </c>
      <c r="E386" s="4">
        <v>3768</v>
      </c>
      <c r="F386" s="45">
        <v>0</v>
      </c>
      <c r="G386" s="63">
        <v>38.9475135</v>
      </c>
      <c r="H386" s="63">
        <v>-76.53469439</v>
      </c>
      <c r="I386" s="46">
        <v>970.5</v>
      </c>
      <c r="J386" s="5">
        <f t="shared" si="35"/>
        <v>925</v>
      </c>
      <c r="K386" s="6">
        <f t="shared" si="36"/>
        <v>756.6936492751764</v>
      </c>
      <c r="L386" s="58">
        <f t="shared" si="38"/>
        <v>783.1936492751764</v>
      </c>
      <c r="M386" s="58">
        <f t="shared" si="34"/>
        <v>805.1936492751764</v>
      </c>
      <c r="N386" s="47">
        <f t="shared" si="37"/>
        <v>794.1936492751764</v>
      </c>
      <c r="O386" s="5">
        <v>15.8</v>
      </c>
      <c r="P386" s="5">
        <v>68.3</v>
      </c>
      <c r="Q386">
        <v>53.6</v>
      </c>
      <c r="S386" s="48">
        <v>4.092</v>
      </c>
      <c r="T386" s="44">
        <v>24.143</v>
      </c>
      <c r="U386" s="44">
        <f t="shared" si="40"/>
        <v>127.76116666666667</v>
      </c>
      <c r="V386" s="48">
        <v>0.154</v>
      </c>
      <c r="W386" s="49">
        <v>1.11</v>
      </c>
      <c r="X386" s="49">
        <f t="shared" si="39"/>
        <v>1.11</v>
      </c>
      <c r="Y386" s="51">
        <v>12.347</v>
      </c>
      <c r="Z386" s="47">
        <v>794.1936492751764</v>
      </c>
      <c r="AA386" s="5"/>
    </row>
    <row r="387" spans="1:27" ht="12.75">
      <c r="A387" s="1">
        <v>37046</v>
      </c>
      <c r="B387" s="42">
        <v>155</v>
      </c>
      <c r="C387" s="2">
        <v>0.737037063</v>
      </c>
      <c r="D387" s="56">
        <v>0.737037063</v>
      </c>
      <c r="E387" s="4">
        <v>3778</v>
      </c>
      <c r="F387" s="45">
        <v>0</v>
      </c>
      <c r="G387" s="63">
        <v>38.94730284</v>
      </c>
      <c r="H387" s="63">
        <v>-76.54105247</v>
      </c>
      <c r="I387" s="46">
        <v>975.3</v>
      </c>
      <c r="J387" s="5">
        <f t="shared" si="35"/>
        <v>929.8</v>
      </c>
      <c r="K387" s="6">
        <f t="shared" si="36"/>
        <v>713.7142923999379</v>
      </c>
      <c r="L387" s="58">
        <f t="shared" si="38"/>
        <v>740.2142923999379</v>
      </c>
      <c r="M387" s="58">
        <f t="shared" si="34"/>
        <v>762.2142923999379</v>
      </c>
      <c r="N387" s="47">
        <f t="shared" si="37"/>
        <v>751.2142923999379</v>
      </c>
      <c r="O387" s="5">
        <v>16.1</v>
      </c>
      <c r="P387" s="5">
        <v>67.3</v>
      </c>
      <c r="Q387">
        <v>55.6</v>
      </c>
      <c r="S387" s="48">
        <v>4.746</v>
      </c>
      <c r="T387" s="44">
        <v>339.706</v>
      </c>
      <c r="U387" s="44">
        <f t="shared" si="40"/>
        <v>233.31550000000001</v>
      </c>
      <c r="V387" s="48">
        <v>0.176</v>
      </c>
      <c r="W387" s="49">
        <v>1.11</v>
      </c>
      <c r="X387" s="49">
        <f t="shared" si="39"/>
        <v>1.11</v>
      </c>
      <c r="Y387" s="51">
        <v>10.783</v>
      </c>
      <c r="Z387" s="47">
        <v>751.2142923999379</v>
      </c>
      <c r="AA387" s="5"/>
    </row>
    <row r="388" spans="1:27" ht="12.75">
      <c r="A388" s="1">
        <v>37046</v>
      </c>
      <c r="B388" s="42">
        <v>155</v>
      </c>
      <c r="C388" s="2">
        <v>0.737152755</v>
      </c>
      <c r="D388" s="56">
        <v>0.737152755</v>
      </c>
      <c r="E388" s="4">
        <v>3788</v>
      </c>
      <c r="F388" s="45">
        <v>0</v>
      </c>
      <c r="G388" s="63">
        <v>38.94377257</v>
      </c>
      <c r="H388" s="63">
        <v>-76.54535953</v>
      </c>
      <c r="I388" s="46">
        <v>975.6</v>
      </c>
      <c r="J388" s="5">
        <f t="shared" si="35"/>
        <v>930.1</v>
      </c>
      <c r="K388" s="6">
        <f t="shared" si="36"/>
        <v>711.0354543621883</v>
      </c>
      <c r="L388" s="58">
        <f t="shared" si="38"/>
        <v>737.5354543621883</v>
      </c>
      <c r="M388" s="58">
        <f t="shared" si="34"/>
        <v>759.5354543621883</v>
      </c>
      <c r="N388" s="47">
        <f t="shared" si="37"/>
        <v>748.5354543621883</v>
      </c>
      <c r="O388" s="5">
        <v>16.2</v>
      </c>
      <c r="P388" s="5">
        <v>67.5</v>
      </c>
      <c r="Q388">
        <v>52.5</v>
      </c>
      <c r="R388" s="59">
        <v>7.38E-06</v>
      </c>
      <c r="S388" s="48">
        <v>4.241</v>
      </c>
      <c r="T388" s="44">
        <v>77.827</v>
      </c>
      <c r="U388" s="44">
        <f t="shared" si="40"/>
        <v>146.38883333333334</v>
      </c>
      <c r="V388" s="48">
        <v>0.175</v>
      </c>
      <c r="W388" s="49">
        <v>1.11</v>
      </c>
      <c r="X388" s="49">
        <f t="shared" si="39"/>
        <v>1.11</v>
      </c>
      <c r="Y388" s="51">
        <v>10.784</v>
      </c>
      <c r="Z388" s="47">
        <v>748.5354543621883</v>
      </c>
      <c r="AA388" s="5"/>
    </row>
    <row r="389" spans="1:27" ht="12.75">
      <c r="A389" s="1">
        <v>37046</v>
      </c>
      <c r="B389" s="42">
        <v>155</v>
      </c>
      <c r="C389" s="2">
        <v>0.737268507</v>
      </c>
      <c r="D389" s="56">
        <v>0.737268507</v>
      </c>
      <c r="E389" s="4">
        <v>3798</v>
      </c>
      <c r="F389" s="45">
        <v>0</v>
      </c>
      <c r="G389" s="63">
        <v>38.93873983</v>
      </c>
      <c r="H389" s="63">
        <v>-76.54620442</v>
      </c>
      <c r="I389" s="46">
        <v>976.1</v>
      </c>
      <c r="J389" s="5">
        <f t="shared" si="35"/>
        <v>930.6</v>
      </c>
      <c r="K389" s="6">
        <f t="shared" si="36"/>
        <v>706.5726438221382</v>
      </c>
      <c r="L389" s="58">
        <f t="shared" si="38"/>
        <v>733.0726438221382</v>
      </c>
      <c r="M389" s="58">
        <f t="shared" si="34"/>
        <v>755.0726438221382</v>
      </c>
      <c r="N389" s="47">
        <f t="shared" si="37"/>
        <v>744.0726438221382</v>
      </c>
      <c r="O389" s="5">
        <v>16.3</v>
      </c>
      <c r="P389" s="5">
        <v>67</v>
      </c>
      <c r="Q389">
        <v>54</v>
      </c>
      <c r="S389" s="48">
        <v>4.531</v>
      </c>
      <c r="T389" s="44">
        <v>235.891</v>
      </c>
      <c r="U389" s="44">
        <f t="shared" si="40"/>
        <v>181.9621666666667</v>
      </c>
      <c r="V389" s="48">
        <v>0.174</v>
      </c>
      <c r="W389" s="49">
        <v>1.11</v>
      </c>
      <c r="X389" s="49">
        <f t="shared" si="39"/>
        <v>1.11</v>
      </c>
      <c r="Y389" s="51">
        <v>10.799</v>
      </c>
      <c r="Z389" s="47">
        <v>744.0726438221382</v>
      </c>
      <c r="AA389" s="5"/>
    </row>
    <row r="390" spans="1:27" ht="12.75">
      <c r="A390" s="1">
        <v>37046</v>
      </c>
      <c r="B390" s="42">
        <v>155</v>
      </c>
      <c r="C390" s="2">
        <v>0.73738426</v>
      </c>
      <c r="D390" s="56">
        <v>0.73738426</v>
      </c>
      <c r="E390" s="4">
        <v>3808</v>
      </c>
      <c r="F390" s="45">
        <v>0</v>
      </c>
      <c r="G390" s="63">
        <v>38.9344288</v>
      </c>
      <c r="H390" s="63">
        <v>-76.54195531</v>
      </c>
      <c r="I390" s="46">
        <v>978.4</v>
      </c>
      <c r="J390" s="5">
        <f t="shared" si="35"/>
        <v>932.9</v>
      </c>
      <c r="K390" s="6">
        <f t="shared" si="36"/>
        <v>686.0745511430463</v>
      </c>
      <c r="L390" s="58">
        <f t="shared" si="38"/>
        <v>712.5745511430463</v>
      </c>
      <c r="M390" s="58">
        <f t="shared" si="34"/>
        <v>734.5745511430463</v>
      </c>
      <c r="N390" s="47">
        <f t="shared" si="37"/>
        <v>723.5745511430463</v>
      </c>
      <c r="O390" s="5">
        <v>16.5</v>
      </c>
      <c r="P390" s="5">
        <v>66.3</v>
      </c>
      <c r="Q390">
        <v>53.1</v>
      </c>
      <c r="S390" s="48">
        <v>4.42</v>
      </c>
      <c r="T390" s="44">
        <v>183.898</v>
      </c>
      <c r="U390" s="44">
        <f t="shared" si="40"/>
        <v>165.01666666666668</v>
      </c>
      <c r="V390" s="48">
        <v>0.155</v>
      </c>
      <c r="W390" s="49">
        <v>1.11</v>
      </c>
      <c r="X390" s="49">
        <f t="shared" si="39"/>
        <v>1.11</v>
      </c>
      <c r="Y390" s="51">
        <v>10.78</v>
      </c>
      <c r="Z390" s="47">
        <v>723.5745511430463</v>
      </c>
      <c r="AA390" s="5"/>
    </row>
    <row r="391" spans="1:27" ht="12.75">
      <c r="A391" s="1">
        <v>37046</v>
      </c>
      <c r="B391" s="42">
        <v>155</v>
      </c>
      <c r="C391" s="2">
        <v>0.737500012</v>
      </c>
      <c r="D391" s="56">
        <v>0.737500012</v>
      </c>
      <c r="E391" s="4">
        <v>3818</v>
      </c>
      <c r="F391" s="45">
        <v>0</v>
      </c>
      <c r="G391" s="63">
        <v>38.93266626</v>
      </c>
      <c r="H391" s="63">
        <v>-76.53468518</v>
      </c>
      <c r="I391" s="46">
        <v>981.2</v>
      </c>
      <c r="J391" s="5">
        <f t="shared" si="35"/>
        <v>935.7</v>
      </c>
      <c r="K391" s="6">
        <f t="shared" si="36"/>
        <v>661.1884532688556</v>
      </c>
      <c r="L391" s="58">
        <f t="shared" si="38"/>
        <v>687.6884532688556</v>
      </c>
      <c r="M391" s="58">
        <f t="shared" si="34"/>
        <v>709.6884532688556</v>
      </c>
      <c r="N391" s="47">
        <f t="shared" si="37"/>
        <v>698.6884532688556</v>
      </c>
      <c r="O391" s="5">
        <v>16.8</v>
      </c>
      <c r="P391" s="5">
        <v>65.2</v>
      </c>
      <c r="Q391">
        <v>55.9</v>
      </c>
      <c r="S391" s="48">
        <v>4.49</v>
      </c>
      <c r="T391" s="44">
        <v>237.018</v>
      </c>
      <c r="U391" s="44">
        <f t="shared" si="40"/>
        <v>183.0805</v>
      </c>
      <c r="V391" s="48">
        <v>0.195</v>
      </c>
      <c r="W391" s="49">
        <v>1.11</v>
      </c>
      <c r="X391" s="49">
        <f t="shared" si="39"/>
        <v>1.11</v>
      </c>
      <c r="Y391" s="51">
        <v>10.779</v>
      </c>
      <c r="Z391" s="47">
        <v>698.6884532688556</v>
      </c>
      <c r="AA391" s="5"/>
    </row>
    <row r="392" spans="1:27" ht="12.75">
      <c r="A392" s="1">
        <v>37046</v>
      </c>
      <c r="B392" s="42">
        <v>155</v>
      </c>
      <c r="C392" s="2">
        <v>0.737615764</v>
      </c>
      <c r="D392" s="56">
        <v>0.737615764</v>
      </c>
      <c r="E392" s="4">
        <v>3828</v>
      </c>
      <c r="F392" s="45">
        <v>0</v>
      </c>
      <c r="G392" s="63">
        <v>38.93488041</v>
      </c>
      <c r="H392" s="63">
        <v>-76.52728029</v>
      </c>
      <c r="I392" s="46">
        <v>982.6</v>
      </c>
      <c r="J392" s="5">
        <f t="shared" si="35"/>
        <v>937.1</v>
      </c>
      <c r="K392" s="6">
        <f t="shared" si="36"/>
        <v>648.7733164829367</v>
      </c>
      <c r="L392" s="58">
        <f t="shared" si="38"/>
        <v>675.2733164829367</v>
      </c>
      <c r="M392" s="58">
        <f t="shared" si="34"/>
        <v>697.2733164829367</v>
      </c>
      <c r="N392" s="47">
        <f t="shared" si="37"/>
        <v>686.2733164829367</v>
      </c>
      <c r="O392" s="5">
        <v>17</v>
      </c>
      <c r="P392" s="5">
        <v>65.3</v>
      </c>
      <c r="Q392">
        <v>54</v>
      </c>
      <c r="S392" s="48">
        <v>4.102</v>
      </c>
      <c r="T392" s="44">
        <v>27.582</v>
      </c>
      <c r="U392" s="44">
        <f t="shared" si="40"/>
        <v>183.65366666666668</v>
      </c>
      <c r="V392" s="48">
        <v>0.175</v>
      </c>
      <c r="W392" s="49">
        <v>1.11</v>
      </c>
      <c r="X392" s="49">
        <f t="shared" si="39"/>
        <v>1.11</v>
      </c>
      <c r="Y392" s="51">
        <v>12.36</v>
      </c>
      <c r="Z392" s="47">
        <v>686.2733164829367</v>
      </c>
      <c r="AA392" s="5"/>
    </row>
    <row r="393" spans="1:27" ht="12.75">
      <c r="A393" s="1">
        <v>37046</v>
      </c>
      <c r="B393" s="42">
        <v>155</v>
      </c>
      <c r="C393" s="2">
        <v>0.737731457</v>
      </c>
      <c r="D393" s="56">
        <v>0.737731457</v>
      </c>
      <c r="E393" s="4">
        <v>3838</v>
      </c>
      <c r="F393" s="45">
        <v>0</v>
      </c>
      <c r="G393" s="63">
        <v>38.93985517</v>
      </c>
      <c r="H393" s="63">
        <v>-76.52285187</v>
      </c>
      <c r="I393" s="46">
        <v>984.3</v>
      </c>
      <c r="J393" s="5">
        <f t="shared" si="35"/>
        <v>938.8</v>
      </c>
      <c r="K393" s="6">
        <f t="shared" si="36"/>
        <v>633.7227048331912</v>
      </c>
      <c r="L393" s="58">
        <f t="shared" si="38"/>
        <v>660.2227048331912</v>
      </c>
      <c r="M393" s="58">
        <f aca="true" t="shared" si="41" ref="M393:M456">(K393+48.5)</f>
        <v>682.2227048331912</v>
      </c>
      <c r="N393" s="47">
        <f t="shared" si="37"/>
        <v>671.2227048331912</v>
      </c>
      <c r="O393" s="5">
        <v>17</v>
      </c>
      <c r="P393" s="5">
        <v>65.5</v>
      </c>
      <c r="Q393">
        <v>54.9</v>
      </c>
      <c r="S393" s="48">
        <v>4.261</v>
      </c>
      <c r="T393" s="44">
        <v>133.09</v>
      </c>
      <c r="U393" s="44">
        <f t="shared" si="40"/>
        <v>149.21766666666667</v>
      </c>
      <c r="V393" s="48">
        <v>0.174</v>
      </c>
      <c r="W393" s="49">
        <v>1.11</v>
      </c>
      <c r="X393" s="49">
        <f t="shared" si="39"/>
        <v>1.11</v>
      </c>
      <c r="Y393" s="51">
        <v>10.778</v>
      </c>
      <c r="Z393" s="47">
        <v>671.2227048331912</v>
      </c>
      <c r="AA393" s="5"/>
    </row>
    <row r="394" spans="1:27" ht="12.75">
      <c r="A394" s="1">
        <v>37046</v>
      </c>
      <c r="B394" s="42">
        <v>155</v>
      </c>
      <c r="C394" s="2">
        <v>0.737847209</v>
      </c>
      <c r="D394" s="56">
        <v>0.737847209</v>
      </c>
      <c r="E394" s="4">
        <v>3848</v>
      </c>
      <c r="F394" s="45">
        <v>0</v>
      </c>
      <c r="G394" s="63">
        <v>38.94552463</v>
      </c>
      <c r="H394" s="63">
        <v>-76.52441812</v>
      </c>
      <c r="I394" s="46">
        <v>985.5</v>
      </c>
      <c r="J394" s="5">
        <f aca="true" t="shared" si="42" ref="J394:J457">I394-45.5</f>
        <v>940</v>
      </c>
      <c r="K394" s="6">
        <f aca="true" t="shared" si="43" ref="K394:K457">(8303.951372*(LN(1013.25/J394)))</f>
        <v>623.1151436223947</v>
      </c>
      <c r="L394" s="58">
        <f t="shared" si="38"/>
        <v>649.6151436223947</v>
      </c>
      <c r="M394" s="58">
        <f t="shared" si="41"/>
        <v>671.6151436223947</v>
      </c>
      <c r="N394" s="47">
        <f aca="true" t="shared" si="44" ref="N394:N457">AVERAGE(L394:M394)</f>
        <v>660.6151436223947</v>
      </c>
      <c r="O394" s="5">
        <v>17.2</v>
      </c>
      <c r="P394" s="5">
        <v>65.4</v>
      </c>
      <c r="Q394">
        <v>54.1</v>
      </c>
      <c r="R394" s="59">
        <v>7.09E-06</v>
      </c>
      <c r="S394" s="48">
        <v>4.094</v>
      </c>
      <c r="T394" s="44">
        <v>28.654</v>
      </c>
      <c r="U394" s="44">
        <f t="shared" si="40"/>
        <v>141.02216666666666</v>
      </c>
      <c r="V394" s="48">
        <v>0.165</v>
      </c>
      <c r="W394" s="49">
        <v>1.11</v>
      </c>
      <c r="X394" s="49">
        <f t="shared" si="39"/>
        <v>1.11</v>
      </c>
      <c r="Y394" s="51">
        <v>10.762</v>
      </c>
      <c r="Z394" s="47">
        <v>660.6151436223947</v>
      </c>
      <c r="AA394" s="5"/>
    </row>
    <row r="395" spans="1:27" ht="12.75">
      <c r="A395" s="1">
        <v>37046</v>
      </c>
      <c r="B395" s="42">
        <v>155</v>
      </c>
      <c r="C395" s="2">
        <v>0.737962961</v>
      </c>
      <c r="D395" s="56">
        <v>0.737962961</v>
      </c>
      <c r="E395" s="4">
        <v>3858</v>
      </c>
      <c r="F395" s="45">
        <v>0</v>
      </c>
      <c r="G395" s="63">
        <v>38.94828458</v>
      </c>
      <c r="H395" s="63">
        <v>-76.53016698</v>
      </c>
      <c r="I395" s="46">
        <v>988.9</v>
      </c>
      <c r="J395" s="5">
        <f t="shared" si="42"/>
        <v>943.4</v>
      </c>
      <c r="K395" s="6">
        <f t="shared" si="43"/>
        <v>593.1337638465016</v>
      </c>
      <c r="L395" s="58">
        <f t="shared" si="38"/>
        <v>619.6337638465016</v>
      </c>
      <c r="M395" s="58">
        <f t="shared" si="41"/>
        <v>641.6337638465016</v>
      </c>
      <c r="N395" s="47">
        <f t="shared" si="44"/>
        <v>630.6337638465016</v>
      </c>
      <c r="O395" s="5">
        <v>17.3</v>
      </c>
      <c r="P395" s="5">
        <v>65.3</v>
      </c>
      <c r="Q395">
        <v>55.6</v>
      </c>
      <c r="S395" s="48">
        <v>3.575</v>
      </c>
      <c r="T395" s="44">
        <v>-233.226</v>
      </c>
      <c r="U395" s="44">
        <f t="shared" si="40"/>
        <v>62.83599999999999</v>
      </c>
      <c r="V395" s="48">
        <v>0.166</v>
      </c>
      <c r="W395" s="49">
        <v>1.11</v>
      </c>
      <c r="X395" s="49">
        <f t="shared" si="39"/>
        <v>1.11</v>
      </c>
      <c r="Y395" s="51">
        <v>12.356</v>
      </c>
      <c r="Z395" s="47">
        <v>630.6337638465016</v>
      </c>
      <c r="AA395" s="5"/>
    </row>
    <row r="396" spans="1:27" ht="12.75">
      <c r="A396" s="1">
        <v>37046</v>
      </c>
      <c r="B396" s="42">
        <v>155</v>
      </c>
      <c r="C396" s="2">
        <v>0.738078713</v>
      </c>
      <c r="D396" s="56">
        <v>0.738078713</v>
      </c>
      <c r="E396" s="4">
        <v>3868</v>
      </c>
      <c r="F396" s="45">
        <v>0</v>
      </c>
      <c r="G396" s="63">
        <v>38.94865595</v>
      </c>
      <c r="H396" s="63">
        <v>-76.53650521</v>
      </c>
      <c r="I396" s="46">
        <v>992.3</v>
      </c>
      <c r="J396" s="5">
        <f t="shared" si="42"/>
        <v>946.8</v>
      </c>
      <c r="K396" s="6">
        <f t="shared" si="43"/>
        <v>563.2602424046626</v>
      </c>
      <c r="L396" s="58">
        <f t="shared" si="38"/>
        <v>589.7602424046626</v>
      </c>
      <c r="M396" s="58">
        <f t="shared" si="41"/>
        <v>611.7602424046626</v>
      </c>
      <c r="N396" s="47">
        <f t="shared" si="44"/>
        <v>600.7602424046626</v>
      </c>
      <c r="O396" s="5">
        <v>17.6</v>
      </c>
      <c r="P396" s="5">
        <v>64.4</v>
      </c>
      <c r="Q396">
        <v>53.9</v>
      </c>
      <c r="S396" s="48">
        <v>4.978</v>
      </c>
      <c r="T396" s="44">
        <v>502.338</v>
      </c>
      <c r="U396" s="44">
        <f t="shared" si="40"/>
        <v>115.90933333333335</v>
      </c>
      <c r="V396" s="48">
        <v>0.195</v>
      </c>
      <c r="W396" s="49">
        <v>1.11</v>
      </c>
      <c r="X396" s="49">
        <f t="shared" si="39"/>
        <v>1.11</v>
      </c>
      <c r="Y396" s="51">
        <v>11.555</v>
      </c>
      <c r="Z396" s="47">
        <v>600.7602424046626</v>
      </c>
      <c r="AA396" s="5"/>
    </row>
    <row r="397" spans="1:27" ht="12.75">
      <c r="A397" s="1">
        <v>37046</v>
      </c>
      <c r="B397" s="42">
        <v>155</v>
      </c>
      <c r="C397" s="2">
        <v>0.738194466</v>
      </c>
      <c r="D397" s="56">
        <v>0.738194466</v>
      </c>
      <c r="E397" s="4">
        <v>3878</v>
      </c>
      <c r="F397" s="45">
        <v>0</v>
      </c>
      <c r="G397" s="63">
        <v>38.94696323</v>
      </c>
      <c r="H397" s="63">
        <v>-76.54263494</v>
      </c>
      <c r="I397" s="46">
        <v>995.1</v>
      </c>
      <c r="J397" s="5">
        <f t="shared" si="42"/>
        <v>949.6</v>
      </c>
      <c r="K397" s="6">
        <f t="shared" si="43"/>
        <v>538.73895919713</v>
      </c>
      <c r="L397" s="58">
        <f aca="true" t="shared" si="45" ref="L397:L460">(K397+26.5)</f>
        <v>565.23895919713</v>
      </c>
      <c r="M397" s="58">
        <f t="shared" si="41"/>
        <v>587.23895919713</v>
      </c>
      <c r="N397" s="47">
        <f t="shared" si="44"/>
        <v>576.23895919713</v>
      </c>
      <c r="O397" s="5">
        <v>17.9</v>
      </c>
      <c r="P397" s="5">
        <v>64.2</v>
      </c>
      <c r="Q397">
        <v>55.6</v>
      </c>
      <c r="S397" s="48">
        <v>4.696</v>
      </c>
      <c r="T397" s="44">
        <v>345.345</v>
      </c>
      <c r="U397" s="44">
        <f t="shared" si="40"/>
        <v>133.96383333333333</v>
      </c>
      <c r="V397" s="48">
        <v>0.186</v>
      </c>
      <c r="W397" s="49">
        <v>1.11</v>
      </c>
      <c r="X397" s="49">
        <f t="shared" si="39"/>
        <v>1.11</v>
      </c>
      <c r="Y397" s="51">
        <v>10.758</v>
      </c>
      <c r="Z397" s="47">
        <v>576.23895919713</v>
      </c>
      <c r="AA397" s="5"/>
    </row>
    <row r="398" spans="1:27" ht="12.75">
      <c r="A398" s="1">
        <v>37046</v>
      </c>
      <c r="B398" s="42">
        <v>155</v>
      </c>
      <c r="C398" s="2">
        <v>0.738310158</v>
      </c>
      <c r="D398" s="56">
        <v>0.738310158</v>
      </c>
      <c r="E398" s="4">
        <v>3888</v>
      </c>
      <c r="F398" s="45">
        <v>0</v>
      </c>
      <c r="G398" s="63">
        <v>38.94311324</v>
      </c>
      <c r="H398" s="63">
        <v>-76.54732495</v>
      </c>
      <c r="I398" s="46">
        <v>997</v>
      </c>
      <c r="J398" s="5">
        <f t="shared" si="42"/>
        <v>951.5</v>
      </c>
      <c r="K398" s="6">
        <f t="shared" si="43"/>
        <v>522.1406604649345</v>
      </c>
      <c r="L398" s="58">
        <f t="shared" si="45"/>
        <v>548.6406604649345</v>
      </c>
      <c r="M398" s="58">
        <f t="shared" si="41"/>
        <v>570.6406604649345</v>
      </c>
      <c r="N398" s="47">
        <f t="shared" si="44"/>
        <v>559.6406604649345</v>
      </c>
      <c r="O398" s="5">
        <v>18.3</v>
      </c>
      <c r="P398" s="5">
        <v>63.2</v>
      </c>
      <c r="Q398">
        <v>54.6</v>
      </c>
      <c r="S398" s="48">
        <v>4.301</v>
      </c>
      <c r="T398" s="44">
        <v>135.909</v>
      </c>
      <c r="U398" s="44">
        <f t="shared" si="40"/>
        <v>152.01833333333335</v>
      </c>
      <c r="V398" s="48">
        <v>0.184</v>
      </c>
      <c r="W398" s="49">
        <v>1.11</v>
      </c>
      <c r="X398" s="49">
        <f t="shared" si="39"/>
        <v>1.11</v>
      </c>
      <c r="Y398" s="51">
        <v>10.784</v>
      </c>
      <c r="Z398" s="47">
        <v>559.6406604649345</v>
      </c>
      <c r="AA398" s="5"/>
    </row>
    <row r="399" spans="1:27" ht="12.75">
      <c r="A399" s="1">
        <v>37046</v>
      </c>
      <c r="B399" s="42">
        <v>155</v>
      </c>
      <c r="C399" s="2">
        <v>0.73842591</v>
      </c>
      <c r="D399" s="56">
        <v>0.73842591</v>
      </c>
      <c r="E399" s="4">
        <v>3898</v>
      </c>
      <c r="F399" s="45">
        <v>0</v>
      </c>
      <c r="G399" s="63">
        <v>38.93756111</v>
      </c>
      <c r="H399" s="63">
        <v>-76.54868729</v>
      </c>
      <c r="I399" s="46">
        <v>991.4</v>
      </c>
      <c r="J399" s="5">
        <f t="shared" si="42"/>
        <v>945.9</v>
      </c>
      <c r="K399" s="6">
        <f t="shared" si="43"/>
        <v>571.1574863398702</v>
      </c>
      <c r="L399" s="58">
        <f t="shared" si="45"/>
        <v>597.6574863398702</v>
      </c>
      <c r="M399" s="58">
        <f t="shared" si="41"/>
        <v>619.6574863398702</v>
      </c>
      <c r="N399" s="47">
        <f t="shared" si="44"/>
        <v>608.6574863398702</v>
      </c>
      <c r="O399" s="5">
        <v>17.7</v>
      </c>
      <c r="P399" s="5">
        <v>63.2</v>
      </c>
      <c r="Q399">
        <v>56</v>
      </c>
      <c r="S399" s="48">
        <v>4.222</v>
      </c>
      <c r="T399" s="44">
        <v>84.029</v>
      </c>
      <c r="U399" s="44">
        <f t="shared" si="40"/>
        <v>143.84150000000002</v>
      </c>
      <c r="V399" s="48">
        <v>0.185</v>
      </c>
      <c r="W399" s="49">
        <v>1.11</v>
      </c>
      <c r="X399" s="49">
        <f t="shared" si="39"/>
        <v>1.11</v>
      </c>
      <c r="Y399" s="51">
        <v>12.338</v>
      </c>
      <c r="Z399" s="47">
        <v>608.6574863398702</v>
      </c>
      <c r="AA399" s="5"/>
    </row>
    <row r="400" spans="1:27" ht="12.75">
      <c r="A400" s="1">
        <v>37046</v>
      </c>
      <c r="B400" s="42">
        <v>155</v>
      </c>
      <c r="C400" s="2">
        <v>0.738541663</v>
      </c>
      <c r="D400" s="56">
        <v>0.738541663</v>
      </c>
      <c r="E400" s="4">
        <v>3908</v>
      </c>
      <c r="F400" s="45">
        <v>0</v>
      </c>
      <c r="G400" s="63">
        <v>38.93237754</v>
      </c>
      <c r="H400" s="63">
        <v>-76.54528523</v>
      </c>
      <c r="I400" s="46">
        <v>991</v>
      </c>
      <c r="J400" s="5">
        <f t="shared" si="42"/>
        <v>945.5</v>
      </c>
      <c r="K400" s="6">
        <f t="shared" si="43"/>
        <v>574.669784741392</v>
      </c>
      <c r="L400" s="58">
        <f t="shared" si="45"/>
        <v>601.169784741392</v>
      </c>
      <c r="M400" s="58">
        <f t="shared" si="41"/>
        <v>623.169784741392</v>
      </c>
      <c r="N400" s="47">
        <f t="shared" si="44"/>
        <v>612.169784741392</v>
      </c>
      <c r="O400" s="5">
        <v>18.2</v>
      </c>
      <c r="P400" s="5">
        <v>63.5</v>
      </c>
      <c r="Q400">
        <v>53</v>
      </c>
      <c r="R400" s="59">
        <v>1E-05</v>
      </c>
      <c r="S400" s="48">
        <v>4.979</v>
      </c>
      <c r="T400" s="44">
        <v>504.593</v>
      </c>
      <c r="U400" s="44">
        <f t="shared" si="40"/>
        <v>223.16466666666668</v>
      </c>
      <c r="V400" s="48">
        <v>0.176</v>
      </c>
      <c r="W400" s="49">
        <v>1.11</v>
      </c>
      <c r="X400" s="49">
        <f t="shared" si="39"/>
        <v>1.11</v>
      </c>
      <c r="Y400" s="51">
        <v>12.326</v>
      </c>
      <c r="Z400" s="47">
        <v>612.169784741392</v>
      </c>
      <c r="AA400" s="5"/>
    </row>
    <row r="401" spans="1:27" ht="12.75">
      <c r="A401" s="1">
        <v>37046</v>
      </c>
      <c r="B401" s="42">
        <v>155</v>
      </c>
      <c r="C401" s="2">
        <v>0.738657415</v>
      </c>
      <c r="D401" s="56">
        <v>0.738657415</v>
      </c>
      <c r="E401" s="4">
        <v>3918</v>
      </c>
      <c r="F401" s="45">
        <v>0</v>
      </c>
      <c r="G401" s="63">
        <v>38.93052329</v>
      </c>
      <c r="H401" s="63">
        <v>-76.53825086</v>
      </c>
      <c r="I401" s="46">
        <v>993.7</v>
      </c>
      <c r="J401" s="5">
        <f t="shared" si="42"/>
        <v>948.2</v>
      </c>
      <c r="K401" s="6">
        <f t="shared" si="43"/>
        <v>550.9905494907911</v>
      </c>
      <c r="L401" s="58">
        <f t="shared" si="45"/>
        <v>577.4905494907911</v>
      </c>
      <c r="M401" s="58">
        <f t="shared" si="41"/>
        <v>599.4905494907911</v>
      </c>
      <c r="N401" s="47">
        <f t="shared" si="44"/>
        <v>588.4905494907911</v>
      </c>
      <c r="O401" s="5">
        <v>18.2</v>
      </c>
      <c r="P401" s="5">
        <v>62.6</v>
      </c>
      <c r="Q401">
        <v>55</v>
      </c>
      <c r="S401" s="48">
        <v>4.044</v>
      </c>
      <c r="T401" s="44">
        <v>-19.899</v>
      </c>
      <c r="U401" s="44">
        <f t="shared" si="40"/>
        <v>258.7191666666667</v>
      </c>
      <c r="V401" s="48">
        <v>0.196</v>
      </c>
      <c r="W401" s="49">
        <v>1.11</v>
      </c>
      <c r="X401" s="49">
        <f t="shared" si="39"/>
        <v>1.11</v>
      </c>
      <c r="Y401" s="51">
        <v>10.768</v>
      </c>
      <c r="Z401" s="47">
        <v>588.4905494907911</v>
      </c>
      <c r="AA401" s="5"/>
    </row>
    <row r="402" spans="1:27" ht="12.75">
      <c r="A402" s="1">
        <v>37046</v>
      </c>
      <c r="B402" s="42">
        <v>155</v>
      </c>
      <c r="C402" s="2">
        <v>0.738773167</v>
      </c>
      <c r="D402" s="56">
        <v>0.738773167</v>
      </c>
      <c r="E402" s="4">
        <v>3928</v>
      </c>
      <c r="F402" s="45">
        <v>0</v>
      </c>
      <c r="G402" s="63">
        <v>38.93255356</v>
      </c>
      <c r="H402" s="63">
        <v>-76.53105132</v>
      </c>
      <c r="I402" s="46">
        <v>994.8</v>
      </c>
      <c r="J402" s="5">
        <f t="shared" si="42"/>
        <v>949.3</v>
      </c>
      <c r="K402" s="6">
        <f t="shared" si="43"/>
        <v>541.3627787056098</v>
      </c>
      <c r="L402" s="58">
        <f t="shared" si="45"/>
        <v>567.8627787056098</v>
      </c>
      <c r="M402" s="58">
        <f t="shared" si="41"/>
        <v>589.8627787056098</v>
      </c>
      <c r="N402" s="47">
        <f t="shared" si="44"/>
        <v>578.8627787056098</v>
      </c>
      <c r="O402" s="5">
        <v>18.2</v>
      </c>
      <c r="P402" s="5">
        <v>62.3</v>
      </c>
      <c r="Q402">
        <v>55.9</v>
      </c>
      <c r="S402" s="48">
        <v>4.696</v>
      </c>
      <c r="T402" s="44">
        <v>348.165</v>
      </c>
      <c r="U402" s="44">
        <f t="shared" si="40"/>
        <v>233.02366666666663</v>
      </c>
      <c r="V402" s="48">
        <v>0.176</v>
      </c>
      <c r="W402" s="49">
        <v>1.11</v>
      </c>
      <c r="X402" s="49">
        <f t="shared" si="39"/>
        <v>1.11</v>
      </c>
      <c r="Y402" s="51">
        <v>10.756</v>
      </c>
      <c r="Z402" s="47">
        <v>578.8627787056098</v>
      </c>
      <c r="AA402" s="5"/>
    </row>
    <row r="403" spans="1:27" ht="12.75">
      <c r="A403" s="1">
        <v>37046</v>
      </c>
      <c r="B403" s="42">
        <v>155</v>
      </c>
      <c r="C403" s="2">
        <v>0.73888886</v>
      </c>
      <c r="D403" s="56">
        <v>0.73888886</v>
      </c>
      <c r="E403" s="4">
        <v>3938</v>
      </c>
      <c r="F403" s="45">
        <v>0</v>
      </c>
      <c r="G403" s="63">
        <v>38.93794306</v>
      </c>
      <c r="H403" s="63">
        <v>-76.5274913</v>
      </c>
      <c r="I403" s="46">
        <v>997.7</v>
      </c>
      <c r="J403" s="5">
        <f t="shared" si="42"/>
        <v>952.2</v>
      </c>
      <c r="K403" s="6">
        <f t="shared" si="43"/>
        <v>516.0338513853777</v>
      </c>
      <c r="L403" s="58">
        <f t="shared" si="45"/>
        <v>542.5338513853777</v>
      </c>
      <c r="M403" s="58">
        <f t="shared" si="41"/>
        <v>564.5338513853777</v>
      </c>
      <c r="N403" s="47">
        <f t="shared" si="44"/>
        <v>553.5338513853777</v>
      </c>
      <c r="O403" s="5">
        <v>18.2</v>
      </c>
      <c r="P403" s="5">
        <v>61.6</v>
      </c>
      <c r="Q403">
        <v>56</v>
      </c>
      <c r="S403" s="48">
        <v>3.768</v>
      </c>
      <c r="T403" s="44">
        <v>-123.715</v>
      </c>
      <c r="U403" s="44">
        <f t="shared" si="40"/>
        <v>154.847</v>
      </c>
      <c r="V403" s="48">
        <v>0.206</v>
      </c>
      <c r="W403" s="49">
        <v>1.11</v>
      </c>
      <c r="X403" s="49">
        <f t="shared" si="39"/>
        <v>1.11</v>
      </c>
      <c r="Y403" s="51">
        <v>12.336</v>
      </c>
      <c r="Z403" s="47">
        <v>553.5338513853777</v>
      </c>
      <c r="AA403" s="5"/>
    </row>
    <row r="404" spans="1:27" ht="12.75">
      <c r="A404" s="1">
        <v>37046</v>
      </c>
      <c r="B404" s="42">
        <v>155</v>
      </c>
      <c r="C404" s="2">
        <v>0.739004612</v>
      </c>
      <c r="D404" s="56">
        <v>0.739004612</v>
      </c>
      <c r="E404" s="4">
        <v>3948</v>
      </c>
      <c r="F404" s="45">
        <v>0</v>
      </c>
      <c r="G404" s="63">
        <v>38.94374025</v>
      </c>
      <c r="H404" s="63">
        <v>-76.52879723</v>
      </c>
      <c r="I404" s="46">
        <v>1002.3</v>
      </c>
      <c r="J404" s="5">
        <f t="shared" si="42"/>
        <v>956.8</v>
      </c>
      <c r="K404" s="6">
        <f t="shared" si="43"/>
        <v>476.01473117352043</v>
      </c>
      <c r="L404" s="58">
        <f t="shared" si="45"/>
        <v>502.51473117352043</v>
      </c>
      <c r="M404" s="58">
        <f t="shared" si="41"/>
        <v>524.5147311735204</v>
      </c>
      <c r="N404" s="47">
        <f t="shared" si="44"/>
        <v>513.5147311735204</v>
      </c>
      <c r="O404" s="5">
        <v>18.8</v>
      </c>
      <c r="P404" s="5">
        <v>62.5</v>
      </c>
      <c r="Q404">
        <v>53.6</v>
      </c>
      <c r="S404" s="48">
        <v>4.549</v>
      </c>
      <c r="T404" s="44">
        <v>244.349</v>
      </c>
      <c r="U404" s="44">
        <f t="shared" si="40"/>
        <v>172.92033333333336</v>
      </c>
      <c r="V404" s="48">
        <v>0.187</v>
      </c>
      <c r="W404" s="49">
        <v>1.11</v>
      </c>
      <c r="X404" s="49">
        <f t="shared" si="39"/>
        <v>1.11</v>
      </c>
      <c r="Y404" s="51">
        <v>10.77</v>
      </c>
      <c r="Z404" s="47">
        <v>513.5147311735204</v>
      </c>
      <c r="AA404" s="5"/>
    </row>
    <row r="405" spans="1:27" ht="12.75">
      <c r="A405" s="1">
        <v>37046</v>
      </c>
      <c r="B405" s="42">
        <v>155</v>
      </c>
      <c r="C405" s="2">
        <v>0.739120364</v>
      </c>
      <c r="D405" s="56">
        <v>0.739120364</v>
      </c>
      <c r="E405" s="4">
        <v>3958</v>
      </c>
      <c r="F405" s="45">
        <v>0</v>
      </c>
      <c r="G405" s="63">
        <v>38.94762035</v>
      </c>
      <c r="H405" s="63">
        <v>-76.53339912</v>
      </c>
      <c r="I405" s="46">
        <v>1004.5</v>
      </c>
      <c r="J405" s="5">
        <f t="shared" si="42"/>
        <v>959</v>
      </c>
      <c r="K405" s="6">
        <f t="shared" si="43"/>
        <v>456.9431150876063</v>
      </c>
      <c r="L405" s="58">
        <f t="shared" si="45"/>
        <v>483.4431150876063</v>
      </c>
      <c r="M405" s="58">
        <f t="shared" si="41"/>
        <v>505.4431150876063</v>
      </c>
      <c r="N405" s="47">
        <f t="shared" si="44"/>
        <v>494.4431150876063</v>
      </c>
      <c r="O405" s="5">
        <v>19.2</v>
      </c>
      <c r="P405" s="5">
        <v>61.6</v>
      </c>
      <c r="Q405">
        <v>56</v>
      </c>
      <c r="S405" s="48">
        <v>4.341</v>
      </c>
      <c r="T405" s="44">
        <v>139.857</v>
      </c>
      <c r="U405" s="44">
        <f t="shared" si="40"/>
        <v>182.225</v>
      </c>
      <c r="V405" s="48">
        <v>0.186</v>
      </c>
      <c r="W405" s="49">
        <v>1.11</v>
      </c>
      <c r="X405" s="49">
        <f t="shared" si="39"/>
        <v>1.11</v>
      </c>
      <c r="Y405" s="51">
        <v>11.104</v>
      </c>
      <c r="Z405" s="47">
        <v>494.4431150876063</v>
      </c>
      <c r="AA405" s="5"/>
    </row>
    <row r="406" spans="1:27" ht="12.75">
      <c r="A406" s="1">
        <v>37046</v>
      </c>
      <c r="B406" s="42">
        <v>155</v>
      </c>
      <c r="C406" s="2">
        <v>0.739236116</v>
      </c>
      <c r="D406" s="56">
        <v>0.739236116</v>
      </c>
      <c r="E406" s="4">
        <v>3968</v>
      </c>
      <c r="F406" s="45">
        <v>0</v>
      </c>
      <c r="G406" s="63">
        <v>38.94963287</v>
      </c>
      <c r="H406" s="63">
        <v>-76.5398033</v>
      </c>
      <c r="I406" s="46">
        <v>1004.5</v>
      </c>
      <c r="J406" s="5">
        <f t="shared" si="42"/>
        <v>959</v>
      </c>
      <c r="K406" s="6">
        <f t="shared" si="43"/>
        <v>456.9431150876063</v>
      </c>
      <c r="L406" s="58">
        <f t="shared" si="45"/>
        <v>483.4431150876063</v>
      </c>
      <c r="M406" s="58">
        <f t="shared" si="41"/>
        <v>505.4431150876063</v>
      </c>
      <c r="N406" s="47">
        <f t="shared" si="44"/>
        <v>494.4431150876063</v>
      </c>
      <c r="O406" s="5">
        <v>19.2</v>
      </c>
      <c r="P406" s="5">
        <v>61.4</v>
      </c>
      <c r="Q406">
        <v>55.5</v>
      </c>
      <c r="R406" s="59">
        <v>8.6E-06</v>
      </c>
      <c r="S406" s="48">
        <v>4.201</v>
      </c>
      <c r="T406" s="44">
        <v>87.92</v>
      </c>
      <c r="U406" s="44">
        <f t="shared" si="40"/>
        <v>112.77949999999998</v>
      </c>
      <c r="V406" s="48">
        <v>0.207</v>
      </c>
      <c r="W406" s="49">
        <v>1.11</v>
      </c>
      <c r="X406" s="49">
        <f t="shared" si="39"/>
        <v>1.11</v>
      </c>
      <c r="Y406" s="51">
        <v>10.782</v>
      </c>
      <c r="Z406" s="47">
        <v>494.4431150876063</v>
      </c>
      <c r="AA406" s="5"/>
    </row>
    <row r="407" spans="1:27" ht="12.75">
      <c r="A407" s="1">
        <v>37046</v>
      </c>
      <c r="B407" s="42">
        <v>155</v>
      </c>
      <c r="C407" s="2">
        <v>0.739351869</v>
      </c>
      <c r="D407" s="56">
        <v>0.739351869</v>
      </c>
      <c r="E407" s="4">
        <v>3978</v>
      </c>
      <c r="F407" s="45">
        <v>0</v>
      </c>
      <c r="G407" s="63">
        <v>38.95059809</v>
      </c>
      <c r="H407" s="63">
        <v>-76.54691982</v>
      </c>
      <c r="I407" s="46">
        <v>1004.8</v>
      </c>
      <c r="J407" s="5">
        <f t="shared" si="42"/>
        <v>959.3</v>
      </c>
      <c r="K407" s="6">
        <f t="shared" si="43"/>
        <v>454.3458305837125</v>
      </c>
      <c r="L407" s="58">
        <f t="shared" si="45"/>
        <v>480.8458305837125</v>
      </c>
      <c r="M407" s="58">
        <f t="shared" si="41"/>
        <v>502.8458305837125</v>
      </c>
      <c r="N407" s="47">
        <f t="shared" si="44"/>
        <v>491.8458305837125</v>
      </c>
      <c r="O407" s="5">
        <v>19</v>
      </c>
      <c r="P407" s="5">
        <v>60.5</v>
      </c>
      <c r="Q407">
        <v>55.9</v>
      </c>
      <c r="S407" s="48">
        <v>4.5</v>
      </c>
      <c r="T407" s="44">
        <v>246.041</v>
      </c>
      <c r="U407" s="44">
        <f t="shared" si="40"/>
        <v>157.10283333333334</v>
      </c>
      <c r="V407" s="48">
        <v>0.186</v>
      </c>
      <c r="W407" s="49">
        <v>1.11</v>
      </c>
      <c r="X407" s="49">
        <f t="shared" si="39"/>
        <v>1.11</v>
      </c>
      <c r="Y407" s="51">
        <v>10.774</v>
      </c>
      <c r="Z407" s="47">
        <v>491.8458305837125</v>
      </c>
      <c r="AA407" s="5"/>
    </row>
    <row r="408" spans="1:27" ht="12.75">
      <c r="A408" s="1">
        <v>37046</v>
      </c>
      <c r="B408" s="42">
        <v>155</v>
      </c>
      <c r="C408" s="2">
        <v>0.739467621</v>
      </c>
      <c r="D408" s="56">
        <v>0.739467621</v>
      </c>
      <c r="E408" s="4">
        <v>3988</v>
      </c>
      <c r="F408" s="45">
        <v>0</v>
      </c>
      <c r="G408" s="63">
        <v>38.95106246</v>
      </c>
      <c r="H408" s="63">
        <v>-76.55403633</v>
      </c>
      <c r="I408" s="46">
        <v>1005.7</v>
      </c>
      <c r="J408" s="5">
        <f t="shared" si="42"/>
        <v>960.2</v>
      </c>
      <c r="K408" s="6">
        <f t="shared" si="43"/>
        <v>446.55884774186217</v>
      </c>
      <c r="L408" s="58">
        <f t="shared" si="45"/>
        <v>473.05884774186217</v>
      </c>
      <c r="M408" s="58">
        <f t="shared" si="41"/>
        <v>495.05884774186217</v>
      </c>
      <c r="N408" s="47">
        <f t="shared" si="44"/>
        <v>484.05884774186217</v>
      </c>
      <c r="O408" s="5">
        <v>18.9</v>
      </c>
      <c r="P408" s="5">
        <v>60.3</v>
      </c>
      <c r="Q408">
        <v>54.6</v>
      </c>
      <c r="S408" s="48">
        <v>4.084</v>
      </c>
      <c r="T408" s="44">
        <v>36.604</v>
      </c>
      <c r="U408" s="44">
        <f t="shared" si="40"/>
        <v>105.176</v>
      </c>
      <c r="V408" s="48">
        <v>0.157</v>
      </c>
      <c r="W408" s="49">
        <v>1.11</v>
      </c>
      <c r="X408" s="49">
        <f t="shared" si="39"/>
        <v>1.11</v>
      </c>
      <c r="Y408" s="51">
        <v>10.784</v>
      </c>
      <c r="Z408" s="47">
        <v>484.05884774186217</v>
      </c>
      <c r="AA408" s="5"/>
    </row>
    <row r="409" spans="1:27" ht="12.75">
      <c r="A409" s="1">
        <v>37046</v>
      </c>
      <c r="B409" s="42">
        <v>155</v>
      </c>
      <c r="C409" s="2">
        <v>0.739583313</v>
      </c>
      <c r="D409" s="56">
        <v>0.739583313</v>
      </c>
      <c r="E409" s="4">
        <v>3998</v>
      </c>
      <c r="F409" s="45">
        <v>0</v>
      </c>
      <c r="G409" s="63">
        <v>38.95143521</v>
      </c>
      <c r="H409" s="63">
        <v>-76.5607218</v>
      </c>
      <c r="I409" s="46">
        <v>1009</v>
      </c>
      <c r="J409" s="5">
        <f t="shared" si="42"/>
        <v>963.5</v>
      </c>
      <c r="K409" s="6">
        <f t="shared" si="43"/>
        <v>418.06888942431385</v>
      </c>
      <c r="L409" s="58">
        <f t="shared" si="45"/>
        <v>444.56888942431385</v>
      </c>
      <c r="M409" s="58">
        <f t="shared" si="41"/>
        <v>466.56888942431385</v>
      </c>
      <c r="N409" s="47">
        <f t="shared" si="44"/>
        <v>455.56888942431385</v>
      </c>
      <c r="O409" s="5">
        <v>19.2</v>
      </c>
      <c r="P409" s="5">
        <v>60</v>
      </c>
      <c r="Q409">
        <v>56.9</v>
      </c>
      <c r="S409" s="48">
        <v>4.203</v>
      </c>
      <c r="T409" s="44">
        <v>89.612</v>
      </c>
      <c r="U409" s="44">
        <f t="shared" si="40"/>
        <v>140.7305</v>
      </c>
      <c r="V409" s="48">
        <v>0.186</v>
      </c>
      <c r="W409" s="49">
        <v>1.11</v>
      </c>
      <c r="X409" s="49">
        <f t="shared" si="39"/>
        <v>1.11</v>
      </c>
      <c r="Y409" s="51">
        <v>10.778</v>
      </c>
      <c r="Z409" s="47">
        <v>455.56888942431385</v>
      </c>
      <c r="AA409" s="5"/>
    </row>
    <row r="410" spans="1:27" ht="12.75">
      <c r="A410" s="1">
        <v>37046</v>
      </c>
      <c r="B410" s="42">
        <v>155</v>
      </c>
      <c r="C410" s="2">
        <v>0.739699066</v>
      </c>
      <c r="D410" s="56">
        <v>0.739699066</v>
      </c>
      <c r="E410" s="4">
        <v>4008</v>
      </c>
      <c r="F410" s="45">
        <v>0</v>
      </c>
      <c r="G410" s="63">
        <v>38.95174146</v>
      </c>
      <c r="H410" s="63">
        <v>-76.56718601</v>
      </c>
      <c r="I410" s="46">
        <v>1010.8</v>
      </c>
      <c r="J410" s="5">
        <f t="shared" si="42"/>
        <v>965.3</v>
      </c>
      <c r="K410" s="6">
        <f t="shared" si="43"/>
        <v>402.5700126006182</v>
      </c>
      <c r="L410" s="58">
        <f t="shared" si="45"/>
        <v>429.0700126006182</v>
      </c>
      <c r="M410" s="58">
        <f t="shared" si="41"/>
        <v>451.0700126006182</v>
      </c>
      <c r="N410" s="47">
        <f t="shared" si="44"/>
        <v>440.0700126006182</v>
      </c>
      <c r="O410" s="5">
        <v>19.4</v>
      </c>
      <c r="P410" s="5">
        <v>59.4</v>
      </c>
      <c r="Q410">
        <v>55.6</v>
      </c>
      <c r="S410" s="48">
        <v>4.341</v>
      </c>
      <c r="T410" s="44">
        <v>142.676</v>
      </c>
      <c r="U410" s="44">
        <f t="shared" si="40"/>
        <v>123.78500000000001</v>
      </c>
      <c r="V410" s="48">
        <v>0.186</v>
      </c>
      <c r="W410" s="49">
        <v>1.11</v>
      </c>
      <c r="X410" s="49">
        <f t="shared" si="39"/>
        <v>1.11</v>
      </c>
      <c r="Y410" s="51">
        <v>12.332</v>
      </c>
      <c r="Z410" s="47">
        <v>440.0700126006182</v>
      </c>
      <c r="AA410" s="5"/>
    </row>
    <row r="411" spans="1:27" ht="12.75">
      <c r="A411" s="1">
        <v>37046</v>
      </c>
      <c r="B411" s="42">
        <v>155</v>
      </c>
      <c r="C411" s="2">
        <v>0.739814818</v>
      </c>
      <c r="D411" s="56">
        <v>0.739814818</v>
      </c>
      <c r="E411" s="4">
        <v>4018</v>
      </c>
      <c r="F411" s="45">
        <v>0</v>
      </c>
      <c r="G411" s="63">
        <v>38.95074172</v>
      </c>
      <c r="H411" s="63">
        <v>-76.57367289</v>
      </c>
      <c r="I411" s="46">
        <v>1017.6</v>
      </c>
      <c r="J411" s="5">
        <f t="shared" si="42"/>
        <v>972.1</v>
      </c>
      <c r="K411" s="6">
        <f t="shared" si="43"/>
        <v>344.27838340156853</v>
      </c>
      <c r="L411" s="58">
        <f t="shared" si="45"/>
        <v>370.77838340156853</v>
      </c>
      <c r="M411" s="58">
        <f t="shared" si="41"/>
        <v>392.77838340156853</v>
      </c>
      <c r="N411" s="47">
        <f t="shared" si="44"/>
        <v>381.77838340156853</v>
      </c>
      <c r="O411" s="5">
        <v>20.1</v>
      </c>
      <c r="P411" s="5">
        <v>59.3</v>
      </c>
      <c r="Q411">
        <v>57.5</v>
      </c>
      <c r="S411" s="48">
        <v>4.472</v>
      </c>
      <c r="T411" s="44">
        <v>248.296</v>
      </c>
      <c r="U411" s="44">
        <f t="shared" si="40"/>
        <v>141.85816666666668</v>
      </c>
      <c r="V411" s="48">
        <v>0.176</v>
      </c>
      <c r="W411" s="49">
        <v>1.11</v>
      </c>
      <c r="X411" s="49">
        <f t="shared" si="39"/>
        <v>1.11</v>
      </c>
      <c r="Y411" s="51">
        <v>10.866</v>
      </c>
      <c r="Z411" s="47">
        <v>381.77838340156853</v>
      </c>
      <c r="AA411" s="5"/>
    </row>
    <row r="412" spans="1:27" ht="12.75">
      <c r="A412" s="1">
        <v>37046</v>
      </c>
      <c r="B412" s="42">
        <v>155</v>
      </c>
      <c r="C412" s="2">
        <v>0.73993057</v>
      </c>
      <c r="D412" s="56">
        <v>0.73993057</v>
      </c>
      <c r="E412" s="4">
        <v>4028</v>
      </c>
      <c r="F412" s="45">
        <v>0</v>
      </c>
      <c r="G412" s="63">
        <v>38.94704738</v>
      </c>
      <c r="H412" s="63">
        <v>-76.57854206</v>
      </c>
      <c r="I412" s="46">
        <v>1019.3</v>
      </c>
      <c r="J412" s="5">
        <f t="shared" si="42"/>
        <v>973.8</v>
      </c>
      <c r="K412" s="6">
        <f t="shared" si="43"/>
        <v>329.7691887627418</v>
      </c>
      <c r="L412" s="58">
        <f t="shared" si="45"/>
        <v>356.2691887627418</v>
      </c>
      <c r="M412" s="58">
        <f t="shared" si="41"/>
        <v>378.2691887627418</v>
      </c>
      <c r="N412" s="47">
        <f t="shared" si="44"/>
        <v>367.2691887627418</v>
      </c>
      <c r="O412" s="5">
        <v>20.5</v>
      </c>
      <c r="P412" s="5">
        <v>58.4</v>
      </c>
      <c r="Q412">
        <v>56.9</v>
      </c>
      <c r="R412" s="59">
        <v>8.31E-06</v>
      </c>
      <c r="S412" s="48">
        <v>3.826</v>
      </c>
      <c r="T412" s="44">
        <v>-118.64</v>
      </c>
      <c r="U412" s="44">
        <f t="shared" si="40"/>
        <v>107.43150000000001</v>
      </c>
      <c r="V412" s="48">
        <v>0.186</v>
      </c>
      <c r="W412" s="49">
        <v>1.11</v>
      </c>
      <c r="X412" s="49">
        <f t="shared" si="39"/>
        <v>1.11</v>
      </c>
      <c r="Y412" s="51">
        <v>10.766</v>
      </c>
      <c r="Z412" s="47">
        <v>367.2691887627418</v>
      </c>
      <c r="AA412" s="5"/>
    </row>
    <row r="413" spans="1:27" ht="12.75">
      <c r="A413" s="1">
        <v>37046</v>
      </c>
      <c r="B413" s="42">
        <v>155</v>
      </c>
      <c r="C413" s="2">
        <v>0.740046322</v>
      </c>
      <c r="D413" s="56">
        <v>0.740046322</v>
      </c>
      <c r="E413" s="4">
        <v>4038</v>
      </c>
      <c r="F413" s="45">
        <v>0</v>
      </c>
      <c r="G413" s="63">
        <v>38.94122224</v>
      </c>
      <c r="H413" s="63">
        <v>-76.58064326</v>
      </c>
      <c r="I413" s="46">
        <v>1019</v>
      </c>
      <c r="J413" s="5">
        <f t="shared" si="42"/>
        <v>973.5</v>
      </c>
      <c r="K413" s="6">
        <f t="shared" si="43"/>
        <v>332.32779342695255</v>
      </c>
      <c r="L413" s="58">
        <f t="shared" si="45"/>
        <v>358.82779342695255</v>
      </c>
      <c r="M413" s="58">
        <f t="shared" si="41"/>
        <v>380.82779342695255</v>
      </c>
      <c r="N413" s="47">
        <f t="shared" si="44"/>
        <v>369.82779342695255</v>
      </c>
      <c r="O413" s="5">
        <v>20.5</v>
      </c>
      <c r="P413" s="5">
        <v>58.5</v>
      </c>
      <c r="Q413">
        <v>57.9</v>
      </c>
      <c r="S413" s="48">
        <v>4.998</v>
      </c>
      <c r="T413" s="44">
        <v>511.867</v>
      </c>
      <c r="U413" s="44">
        <f t="shared" si="40"/>
        <v>151.73583333333332</v>
      </c>
      <c r="V413" s="48">
        <v>0.186</v>
      </c>
      <c r="W413" s="49">
        <v>1.11</v>
      </c>
      <c r="X413" s="49">
        <f t="shared" si="39"/>
        <v>1.11</v>
      </c>
      <c r="Y413" s="51">
        <v>10.753</v>
      </c>
      <c r="Z413" s="47">
        <v>369.82779342695255</v>
      </c>
      <c r="AA413" s="5"/>
    </row>
    <row r="414" spans="1:27" ht="12.75">
      <c r="A414" s="1">
        <v>37046</v>
      </c>
      <c r="B414" s="42">
        <v>155</v>
      </c>
      <c r="C414" s="2">
        <v>0.740162015</v>
      </c>
      <c r="D414" s="56">
        <v>0.740162015</v>
      </c>
      <c r="E414" s="4">
        <v>4048</v>
      </c>
      <c r="F414" s="45">
        <v>0</v>
      </c>
      <c r="G414" s="63">
        <v>38.93517913</v>
      </c>
      <c r="H414" s="63">
        <v>-76.57976433</v>
      </c>
      <c r="I414" s="46">
        <v>1020.9</v>
      </c>
      <c r="J414" s="5">
        <f t="shared" si="42"/>
        <v>975.4</v>
      </c>
      <c r="K414" s="6">
        <f t="shared" si="43"/>
        <v>316.13659572017707</v>
      </c>
      <c r="L414" s="58">
        <f t="shared" si="45"/>
        <v>342.63659572017707</v>
      </c>
      <c r="M414" s="58">
        <f t="shared" si="41"/>
        <v>364.63659572017707</v>
      </c>
      <c r="N414" s="47">
        <f t="shared" si="44"/>
        <v>353.63659572017707</v>
      </c>
      <c r="O414" s="5">
        <v>21</v>
      </c>
      <c r="P414" s="5">
        <v>58.6</v>
      </c>
      <c r="Q414">
        <v>53.6</v>
      </c>
      <c r="S414" s="48">
        <v>3.504</v>
      </c>
      <c r="T414" s="44">
        <v>-275.012</v>
      </c>
      <c r="U414" s="44">
        <f t="shared" si="40"/>
        <v>99.79983333333332</v>
      </c>
      <c r="V414" s="48">
        <v>0.178</v>
      </c>
      <c r="W414" s="49">
        <v>1.11</v>
      </c>
      <c r="X414" s="49">
        <f t="shared" si="39"/>
        <v>1.11</v>
      </c>
      <c r="Y414" s="51">
        <v>12.135</v>
      </c>
      <c r="Z414" s="47">
        <v>353.63659572017707</v>
      </c>
      <c r="AA414" s="5"/>
    </row>
    <row r="415" spans="1:27" ht="12.75">
      <c r="A415" s="1">
        <v>37046</v>
      </c>
      <c r="B415" s="42">
        <v>155</v>
      </c>
      <c r="C415" s="2">
        <v>0.740277767</v>
      </c>
      <c r="D415" s="56">
        <v>0.740277767</v>
      </c>
      <c r="E415" s="4">
        <v>4058</v>
      </c>
      <c r="F415" s="45">
        <v>0</v>
      </c>
      <c r="G415" s="63">
        <v>38.93051345</v>
      </c>
      <c r="H415" s="63">
        <v>-76.57496108</v>
      </c>
      <c r="I415" s="46">
        <v>1020</v>
      </c>
      <c r="J415" s="5">
        <f t="shared" si="42"/>
        <v>974.5</v>
      </c>
      <c r="K415" s="6">
        <f t="shared" si="43"/>
        <v>323.8021752529953</v>
      </c>
      <c r="L415" s="58">
        <f t="shared" si="45"/>
        <v>350.3021752529953</v>
      </c>
      <c r="M415" s="58">
        <f t="shared" si="41"/>
        <v>372.3021752529953</v>
      </c>
      <c r="N415" s="47">
        <f t="shared" si="44"/>
        <v>361.3021752529953</v>
      </c>
      <c r="O415" s="5">
        <v>20.2</v>
      </c>
      <c r="P415" s="5">
        <v>58.3</v>
      </c>
      <c r="Q415">
        <v>54.4</v>
      </c>
      <c r="S415" s="48">
        <v>4.371</v>
      </c>
      <c r="T415" s="44">
        <v>198.052</v>
      </c>
      <c r="U415" s="44">
        <f t="shared" si="40"/>
        <v>117.87316666666668</v>
      </c>
      <c r="V415" s="48">
        <v>0.187</v>
      </c>
      <c r="W415" s="49">
        <v>1.11</v>
      </c>
      <c r="X415" s="49">
        <f t="shared" si="39"/>
        <v>1.11</v>
      </c>
      <c r="Y415" s="51">
        <v>12.326</v>
      </c>
      <c r="Z415" s="47">
        <v>361.3021752529953</v>
      </c>
      <c r="AA415" s="5"/>
    </row>
    <row r="416" spans="1:27" ht="12.75">
      <c r="A416" s="1">
        <v>37046</v>
      </c>
      <c r="B416" s="42">
        <v>155</v>
      </c>
      <c r="C416" s="2">
        <v>0.740393519</v>
      </c>
      <c r="D416" s="56">
        <v>0.740393519</v>
      </c>
      <c r="E416" s="4">
        <v>4068</v>
      </c>
      <c r="F416" s="45">
        <v>0</v>
      </c>
      <c r="G416" s="63">
        <v>38.92769122</v>
      </c>
      <c r="H416" s="63">
        <v>-76.5676771</v>
      </c>
      <c r="I416" s="46">
        <v>1020.5</v>
      </c>
      <c r="J416" s="5">
        <f t="shared" si="42"/>
        <v>975</v>
      </c>
      <c r="K416" s="6">
        <f t="shared" si="43"/>
        <v>319.54264637170365</v>
      </c>
      <c r="L416" s="58">
        <f t="shared" si="45"/>
        <v>346.04264637170365</v>
      </c>
      <c r="M416" s="58">
        <f t="shared" si="41"/>
        <v>368.04264637170365</v>
      </c>
      <c r="N416" s="47">
        <f t="shared" si="44"/>
        <v>357.04264637170365</v>
      </c>
      <c r="O416" s="5">
        <v>19.9</v>
      </c>
      <c r="P416" s="5">
        <v>58.7</v>
      </c>
      <c r="Q416">
        <v>53.9</v>
      </c>
      <c r="S416" s="48">
        <v>4.825</v>
      </c>
      <c r="T416" s="44">
        <v>408.616</v>
      </c>
      <c r="U416" s="44">
        <f t="shared" si="40"/>
        <v>162.1965</v>
      </c>
      <c r="V416" s="48">
        <v>0.176</v>
      </c>
      <c r="W416" s="49">
        <v>1.11</v>
      </c>
      <c r="X416" s="49">
        <f t="shared" si="39"/>
        <v>1.11</v>
      </c>
      <c r="Y416" s="51">
        <v>10.756</v>
      </c>
      <c r="Z416" s="47">
        <v>357.04264637170365</v>
      </c>
      <c r="AA416" s="5"/>
    </row>
    <row r="417" spans="1:27" ht="12.75">
      <c r="A417" s="1">
        <v>37046</v>
      </c>
      <c r="B417" s="42">
        <v>155</v>
      </c>
      <c r="C417" s="2">
        <v>0.740509272</v>
      </c>
      <c r="D417" s="56">
        <v>0.740509272</v>
      </c>
      <c r="E417" s="4">
        <v>4078</v>
      </c>
      <c r="F417" s="45">
        <v>0</v>
      </c>
      <c r="G417" s="63">
        <v>38.92540844</v>
      </c>
      <c r="H417" s="63">
        <v>-76.56081607</v>
      </c>
      <c r="I417" s="46">
        <v>1021.4</v>
      </c>
      <c r="J417" s="5">
        <f t="shared" si="42"/>
        <v>975.9</v>
      </c>
      <c r="K417" s="6">
        <f t="shared" si="43"/>
        <v>311.88099609236906</v>
      </c>
      <c r="L417" s="58">
        <f t="shared" si="45"/>
        <v>338.38099609236906</v>
      </c>
      <c r="M417" s="58">
        <f t="shared" si="41"/>
        <v>360.38099609236906</v>
      </c>
      <c r="N417" s="47">
        <f t="shared" si="44"/>
        <v>349.38099609236906</v>
      </c>
      <c r="O417" s="5">
        <v>19.9</v>
      </c>
      <c r="P417" s="5">
        <v>59.2</v>
      </c>
      <c r="Q417">
        <v>53</v>
      </c>
      <c r="S417" s="48">
        <v>3.524</v>
      </c>
      <c r="T417" s="44">
        <v>-273.377</v>
      </c>
      <c r="U417" s="44">
        <f t="shared" si="40"/>
        <v>75.251</v>
      </c>
      <c r="V417" s="48">
        <v>0.227</v>
      </c>
      <c r="W417" s="49">
        <v>1.11</v>
      </c>
      <c r="X417" s="49">
        <f t="shared" si="39"/>
        <v>1.11</v>
      </c>
      <c r="Y417" s="51">
        <v>10.746</v>
      </c>
      <c r="Z417" s="47">
        <v>349.38099609236906</v>
      </c>
      <c r="AA417" s="5"/>
    </row>
    <row r="418" spans="1:27" ht="12.75">
      <c r="A418" s="1">
        <v>37046</v>
      </c>
      <c r="B418" s="42">
        <v>155</v>
      </c>
      <c r="C418" s="2">
        <v>0.740625024</v>
      </c>
      <c r="D418" s="56">
        <v>0.740625024</v>
      </c>
      <c r="E418" s="4">
        <v>4088</v>
      </c>
      <c r="F418" s="45">
        <v>0</v>
      </c>
      <c r="G418" s="63">
        <v>38.9237042</v>
      </c>
      <c r="H418" s="63">
        <v>-76.55403024</v>
      </c>
      <c r="I418" s="46">
        <v>1023.8</v>
      </c>
      <c r="J418" s="5">
        <f t="shared" si="42"/>
        <v>978.3</v>
      </c>
      <c r="K418" s="6">
        <f t="shared" si="43"/>
        <v>291.4844212150654</v>
      </c>
      <c r="L418" s="58">
        <f t="shared" si="45"/>
        <v>317.9844212150654</v>
      </c>
      <c r="M418" s="58">
        <f t="shared" si="41"/>
        <v>339.9844212150654</v>
      </c>
      <c r="N418" s="47">
        <f t="shared" si="44"/>
        <v>328.9844212150654</v>
      </c>
      <c r="O418" s="5">
        <v>19.8</v>
      </c>
      <c r="P418" s="5">
        <v>59.2</v>
      </c>
      <c r="Q418">
        <v>49.6</v>
      </c>
      <c r="R418" s="59">
        <v>7.03E-06</v>
      </c>
      <c r="S418" s="48">
        <v>4.979</v>
      </c>
      <c r="T418" s="44">
        <v>514.743</v>
      </c>
      <c r="U418" s="44">
        <f t="shared" si="40"/>
        <v>180.81483333333335</v>
      </c>
      <c r="V418" s="48">
        <v>0.227</v>
      </c>
      <c r="W418" s="49">
        <v>1.11</v>
      </c>
      <c r="X418" s="49">
        <f aca="true" t="shared" si="46" ref="X418:X430">AVERAGE(W413:W418)</f>
        <v>1.11</v>
      </c>
      <c r="Y418" s="51">
        <v>10.768</v>
      </c>
      <c r="Z418" s="47">
        <v>328.9844212150654</v>
      </c>
      <c r="AA418" s="5"/>
    </row>
    <row r="419" spans="1:27" ht="12.75">
      <c r="A419" s="1">
        <v>37046</v>
      </c>
      <c r="B419" s="42">
        <v>155</v>
      </c>
      <c r="C419" s="2">
        <v>0.740740716</v>
      </c>
      <c r="D419" s="56">
        <v>0.740740716</v>
      </c>
      <c r="E419" s="4">
        <v>4098</v>
      </c>
      <c r="F419" s="45">
        <v>0</v>
      </c>
      <c r="G419" s="63">
        <v>38.92329061</v>
      </c>
      <c r="H419" s="63">
        <v>-76.54711135</v>
      </c>
      <c r="I419" s="46">
        <v>1025.3</v>
      </c>
      <c r="J419" s="5">
        <f t="shared" si="42"/>
        <v>979.8</v>
      </c>
      <c r="K419" s="6">
        <f t="shared" si="43"/>
        <v>278.7619560758931</v>
      </c>
      <c r="L419" s="58">
        <f t="shared" si="45"/>
        <v>305.2619560758931</v>
      </c>
      <c r="M419" s="58">
        <f t="shared" si="41"/>
        <v>327.2619560758931</v>
      </c>
      <c r="N419" s="47">
        <f t="shared" si="44"/>
        <v>316.2619560758931</v>
      </c>
      <c r="O419" s="5">
        <v>19.9</v>
      </c>
      <c r="P419" s="5">
        <v>59.4</v>
      </c>
      <c r="Q419">
        <v>51.6</v>
      </c>
      <c r="S419" s="48">
        <v>4.331</v>
      </c>
      <c r="T419" s="44">
        <v>147.807</v>
      </c>
      <c r="U419" s="44">
        <f t="shared" si="40"/>
        <v>120.13816666666666</v>
      </c>
      <c r="V419" s="48">
        <v>0.237</v>
      </c>
      <c r="W419" s="49">
        <v>1.11</v>
      </c>
      <c r="X419" s="49">
        <f t="shared" si="46"/>
        <v>1.11</v>
      </c>
      <c r="Y419" s="51">
        <v>10.767</v>
      </c>
      <c r="Z419" s="47">
        <v>316.2619560758931</v>
      </c>
      <c r="AA419" s="5"/>
    </row>
    <row r="420" spans="1:27" ht="12.75">
      <c r="A420" s="1">
        <v>37046</v>
      </c>
      <c r="B420" s="42">
        <v>155</v>
      </c>
      <c r="C420" s="2">
        <v>0.740856469</v>
      </c>
      <c r="D420" s="56">
        <v>0.740856469</v>
      </c>
      <c r="E420" s="4">
        <v>4108</v>
      </c>
      <c r="F420" s="45">
        <v>0</v>
      </c>
      <c r="G420" s="63">
        <v>38.9248059</v>
      </c>
      <c r="H420" s="63">
        <v>-76.54052995</v>
      </c>
      <c r="I420" s="46">
        <v>1030.7</v>
      </c>
      <c r="J420" s="5">
        <f t="shared" si="42"/>
        <v>985.2</v>
      </c>
      <c r="K420" s="6">
        <f t="shared" si="43"/>
        <v>233.12180310895474</v>
      </c>
      <c r="L420" s="58">
        <f t="shared" si="45"/>
        <v>259.62180310895474</v>
      </c>
      <c r="M420" s="58">
        <f t="shared" si="41"/>
        <v>281.62180310895474</v>
      </c>
      <c r="N420" s="47">
        <f t="shared" si="44"/>
        <v>270.62180310895474</v>
      </c>
      <c r="O420" s="5">
        <v>20.4</v>
      </c>
      <c r="P420" s="5">
        <v>58.6</v>
      </c>
      <c r="Q420">
        <v>49.6</v>
      </c>
      <c r="S420" s="48">
        <v>4.231</v>
      </c>
      <c r="T420" s="44">
        <v>95.814</v>
      </c>
      <c r="U420" s="44">
        <f t="shared" si="40"/>
        <v>181.94250000000002</v>
      </c>
      <c r="V420" s="48">
        <v>0.228</v>
      </c>
      <c r="W420" s="49">
        <v>1.11</v>
      </c>
      <c r="X420" s="49">
        <f t="shared" si="46"/>
        <v>1.11</v>
      </c>
      <c r="Y420" s="51">
        <v>10.796</v>
      </c>
      <c r="Z420" s="47">
        <v>270.62180310895474</v>
      </c>
      <c r="AA420" s="5"/>
    </row>
    <row r="421" spans="1:27" ht="12.75">
      <c r="A421" s="1">
        <v>37046</v>
      </c>
      <c r="B421" s="42">
        <v>155</v>
      </c>
      <c r="C421" s="2">
        <v>0.740972221</v>
      </c>
      <c r="D421" s="56">
        <v>0.740972221</v>
      </c>
      <c r="E421" s="4">
        <v>4118</v>
      </c>
      <c r="F421" s="45">
        <v>0</v>
      </c>
      <c r="G421" s="63">
        <v>38.92899148</v>
      </c>
      <c r="H421" s="63">
        <v>-76.53660135</v>
      </c>
      <c r="I421" s="46">
        <v>1035.2</v>
      </c>
      <c r="J421" s="5">
        <f t="shared" si="42"/>
        <v>989.7</v>
      </c>
      <c r="K421" s="6">
        <f t="shared" si="43"/>
        <v>195.27903046690267</v>
      </c>
      <c r="L421" s="58">
        <f t="shared" si="45"/>
        <v>221.77903046690267</v>
      </c>
      <c r="M421" s="58">
        <f t="shared" si="41"/>
        <v>243.77903046690267</v>
      </c>
      <c r="N421" s="47">
        <f t="shared" si="44"/>
        <v>232.77903046690267</v>
      </c>
      <c r="O421" s="5">
        <v>21.1</v>
      </c>
      <c r="P421" s="5">
        <v>58.4</v>
      </c>
      <c r="Q421">
        <v>49.9</v>
      </c>
      <c r="S421" s="48">
        <v>4.082</v>
      </c>
      <c r="T421" s="44">
        <v>43.878</v>
      </c>
      <c r="U421" s="44">
        <f t="shared" si="40"/>
        <v>156.24683333333334</v>
      </c>
      <c r="V421" s="48">
        <v>0.216</v>
      </c>
      <c r="W421" s="49">
        <v>1.11</v>
      </c>
      <c r="X421" s="49">
        <f t="shared" si="46"/>
        <v>1.11</v>
      </c>
      <c r="Y421" s="51">
        <v>10.759</v>
      </c>
      <c r="Z421" s="47">
        <v>232.77903046690267</v>
      </c>
      <c r="AA421" s="5"/>
    </row>
    <row r="422" spans="1:27" ht="12.75">
      <c r="A422" s="1">
        <v>37046</v>
      </c>
      <c r="B422" s="42">
        <v>155</v>
      </c>
      <c r="C422" s="2">
        <v>0.741087973</v>
      </c>
      <c r="D422" s="56">
        <v>0.741087973</v>
      </c>
      <c r="E422" s="4">
        <v>4128</v>
      </c>
      <c r="F422" s="45">
        <v>0</v>
      </c>
      <c r="G422" s="63">
        <v>38.93414314</v>
      </c>
      <c r="H422" s="63">
        <v>-76.53580958</v>
      </c>
      <c r="I422" s="46">
        <v>1040.9</v>
      </c>
      <c r="J422" s="5">
        <f t="shared" si="42"/>
        <v>995.4000000000001</v>
      </c>
      <c r="K422" s="6">
        <f t="shared" si="43"/>
        <v>147.59110249866137</v>
      </c>
      <c r="L422" s="58">
        <f t="shared" si="45"/>
        <v>174.09110249866137</v>
      </c>
      <c r="M422" s="58">
        <f t="shared" si="41"/>
        <v>196.09110249866137</v>
      </c>
      <c r="N422" s="47">
        <f t="shared" si="44"/>
        <v>185.09110249866137</v>
      </c>
      <c r="O422" s="5">
        <v>21.6</v>
      </c>
      <c r="P422" s="5">
        <v>56.6</v>
      </c>
      <c r="Q422">
        <v>49</v>
      </c>
      <c r="S422" s="48">
        <v>4.023</v>
      </c>
      <c r="T422" s="44">
        <v>-8.001</v>
      </c>
      <c r="U422" s="44">
        <f t="shared" si="40"/>
        <v>86.81066666666668</v>
      </c>
      <c r="V422" s="48">
        <v>0.208</v>
      </c>
      <c r="W422" s="49">
        <v>1.11</v>
      </c>
      <c r="X422" s="49">
        <f t="shared" si="46"/>
        <v>1.11</v>
      </c>
      <c r="Y422" s="51">
        <v>12.33</v>
      </c>
      <c r="Z422" s="47">
        <v>185.09110249866137</v>
      </c>
      <c r="AA422" s="5"/>
    </row>
    <row r="423" spans="1:27" ht="12.75">
      <c r="A423" s="1">
        <v>37046</v>
      </c>
      <c r="B423" s="42">
        <v>155</v>
      </c>
      <c r="C423" s="2">
        <v>0.741203725</v>
      </c>
      <c r="D423" s="56">
        <v>0.741203725</v>
      </c>
      <c r="E423" s="4">
        <v>4138</v>
      </c>
      <c r="F423" s="45">
        <v>0</v>
      </c>
      <c r="G423" s="63">
        <v>38.93700799</v>
      </c>
      <c r="H423" s="63">
        <v>-76.54037583</v>
      </c>
      <c r="I423" s="46">
        <v>1047.5</v>
      </c>
      <c r="J423" s="5">
        <f t="shared" si="42"/>
        <v>1002</v>
      </c>
      <c r="K423" s="6">
        <f t="shared" si="43"/>
        <v>92.71348307256487</v>
      </c>
      <c r="L423" s="58">
        <f t="shared" si="45"/>
        <v>119.21348307256487</v>
      </c>
      <c r="M423" s="58">
        <f t="shared" si="41"/>
        <v>141.21348307256488</v>
      </c>
      <c r="N423" s="47">
        <f t="shared" si="44"/>
        <v>130.21348307256488</v>
      </c>
      <c r="O423" s="5">
        <v>21.9</v>
      </c>
      <c r="P423" s="5">
        <v>55.6</v>
      </c>
      <c r="Q423">
        <v>49.6</v>
      </c>
      <c r="S423" s="48">
        <v>4.826</v>
      </c>
      <c r="T423" s="44">
        <v>412.563</v>
      </c>
      <c r="U423" s="44">
        <f t="shared" si="40"/>
        <v>201.13400000000001</v>
      </c>
      <c r="V423" s="48">
        <v>0.238</v>
      </c>
      <c r="W423" s="49">
        <v>1.11</v>
      </c>
      <c r="X423" s="49">
        <f t="shared" si="46"/>
        <v>1.11</v>
      </c>
      <c r="Y423" s="51">
        <v>12.343</v>
      </c>
      <c r="Z423" s="47">
        <v>130.21348307256488</v>
      </c>
      <c r="AA423" s="5"/>
    </row>
    <row r="424" spans="1:27" ht="12.75">
      <c r="A424" s="1">
        <v>37046</v>
      </c>
      <c r="B424" s="42">
        <v>155</v>
      </c>
      <c r="C424" s="2">
        <v>0.741319418</v>
      </c>
      <c r="D424" s="56">
        <v>0.741319418</v>
      </c>
      <c r="E424" s="4">
        <v>4148</v>
      </c>
      <c r="F424" s="45">
        <v>0</v>
      </c>
      <c r="G424" s="63">
        <v>38.93776333</v>
      </c>
      <c r="H424" s="63">
        <v>-76.54659696</v>
      </c>
      <c r="I424" s="46">
        <v>1052.8</v>
      </c>
      <c r="J424" s="5">
        <f t="shared" si="42"/>
        <v>1007.3</v>
      </c>
      <c r="K424" s="6">
        <f t="shared" si="43"/>
        <v>48.906142861703636</v>
      </c>
      <c r="L424" s="58">
        <f t="shared" si="45"/>
        <v>75.40614286170364</v>
      </c>
      <c r="M424" s="58">
        <f t="shared" si="41"/>
        <v>97.40614286170364</v>
      </c>
      <c r="N424" s="47">
        <f t="shared" si="44"/>
        <v>86.40614286170364</v>
      </c>
      <c r="O424" s="5">
        <v>22.2</v>
      </c>
      <c r="P424" s="5">
        <v>54.7</v>
      </c>
      <c r="Q424">
        <v>46.4</v>
      </c>
      <c r="R424" s="59">
        <v>8.55E-06</v>
      </c>
      <c r="S424" s="48">
        <v>4.481</v>
      </c>
      <c r="T424" s="44">
        <v>255.57</v>
      </c>
      <c r="U424" s="44">
        <f t="shared" si="40"/>
        <v>157.93849999999998</v>
      </c>
      <c r="V424" s="48">
        <v>0.226</v>
      </c>
      <c r="W424" s="49">
        <v>1.11</v>
      </c>
      <c r="X424" s="49">
        <f t="shared" si="46"/>
        <v>1.11</v>
      </c>
      <c r="Y424" s="51">
        <v>10.741</v>
      </c>
      <c r="Z424" s="47">
        <v>86.40614286170364</v>
      </c>
      <c r="AA424" s="5"/>
    </row>
    <row r="425" spans="1:27" ht="12.75">
      <c r="A425" s="1">
        <v>37046</v>
      </c>
      <c r="B425" s="42">
        <v>155</v>
      </c>
      <c r="C425" s="2">
        <v>0.74143517</v>
      </c>
      <c r="D425" s="56">
        <v>0.74143517</v>
      </c>
      <c r="E425" s="4">
        <v>4158</v>
      </c>
      <c r="F425" s="45">
        <v>0</v>
      </c>
      <c r="G425" s="63">
        <v>38.93889908</v>
      </c>
      <c r="H425" s="63">
        <v>-76.55262035</v>
      </c>
      <c r="I425" s="46">
        <v>1057.4</v>
      </c>
      <c r="J425" s="5">
        <f t="shared" si="42"/>
        <v>1011.9000000000001</v>
      </c>
      <c r="K425" s="6">
        <f t="shared" si="43"/>
        <v>11.071116719989206</v>
      </c>
      <c r="L425" s="58">
        <f t="shared" si="45"/>
        <v>37.571116719989206</v>
      </c>
      <c r="M425" s="58">
        <f t="shared" si="41"/>
        <v>59.571116719989206</v>
      </c>
      <c r="N425" s="47">
        <f t="shared" si="44"/>
        <v>48.571116719989206</v>
      </c>
      <c r="O425" s="5">
        <v>23</v>
      </c>
      <c r="P425" s="5">
        <v>54.6</v>
      </c>
      <c r="Q425">
        <v>49.5</v>
      </c>
      <c r="S425" s="48">
        <v>4.124</v>
      </c>
      <c r="T425" s="44">
        <v>46.134</v>
      </c>
      <c r="U425" s="44">
        <f t="shared" si="40"/>
        <v>140.99300000000002</v>
      </c>
      <c r="V425" s="48">
        <v>0.207</v>
      </c>
      <c r="W425" s="49">
        <v>1.11</v>
      </c>
      <c r="X425" s="49">
        <f t="shared" si="46"/>
        <v>1.11</v>
      </c>
      <c r="Y425" s="51">
        <v>12.34</v>
      </c>
      <c r="Z425" s="47">
        <v>48.571116719989206</v>
      </c>
      <c r="AA425" s="5"/>
    </row>
    <row r="426" spans="1:27" ht="12.75">
      <c r="A426" s="1">
        <v>37046</v>
      </c>
      <c r="B426" s="42">
        <v>155</v>
      </c>
      <c r="C426" s="2">
        <v>0.741550922</v>
      </c>
      <c r="D426" s="56">
        <v>0.741550922</v>
      </c>
      <c r="E426" s="4">
        <v>4168</v>
      </c>
      <c r="F426" s="45">
        <v>0</v>
      </c>
      <c r="G426" s="63">
        <v>38.94034369</v>
      </c>
      <c r="H426" s="63">
        <v>-76.55846299</v>
      </c>
      <c r="I426" s="46">
        <v>1062.1</v>
      </c>
      <c r="J426" s="5">
        <f t="shared" si="42"/>
        <v>1016.5999999999999</v>
      </c>
      <c r="K426" s="6">
        <f t="shared" si="43"/>
        <v>-27.40918033604494</v>
      </c>
      <c r="L426" s="58">
        <f t="shared" si="45"/>
        <v>-0.9091803360449404</v>
      </c>
      <c r="M426" s="58">
        <f t="shared" si="41"/>
        <v>21.09081966395506</v>
      </c>
      <c r="N426" s="47">
        <f t="shared" si="44"/>
        <v>10.09081966395506</v>
      </c>
      <c r="O426" s="5">
        <v>23.4</v>
      </c>
      <c r="P426" s="5">
        <v>55.6</v>
      </c>
      <c r="Q426">
        <v>48.5</v>
      </c>
      <c r="S426" s="48">
        <v>4.49</v>
      </c>
      <c r="T426" s="44">
        <v>256.754</v>
      </c>
      <c r="U426" s="44">
        <f t="shared" si="40"/>
        <v>167.81633333333335</v>
      </c>
      <c r="V426" s="48">
        <v>0.207</v>
      </c>
      <c r="W426" s="49">
        <v>1.11</v>
      </c>
      <c r="X426" s="49">
        <f t="shared" si="46"/>
        <v>1.11</v>
      </c>
      <c r="Y426" s="51">
        <v>12.317</v>
      </c>
      <c r="Z426" s="47">
        <v>10.09081966395506</v>
      </c>
      <c r="AA426" s="5"/>
    </row>
    <row r="427" spans="1:27" ht="12.75">
      <c r="A427" s="1">
        <v>37046</v>
      </c>
      <c r="B427" s="42">
        <v>155</v>
      </c>
      <c r="C427" s="2">
        <v>0.741666675</v>
      </c>
      <c r="D427" s="56">
        <v>0.741666675</v>
      </c>
      <c r="E427" s="4">
        <v>4178</v>
      </c>
      <c r="F427" s="45">
        <v>1</v>
      </c>
      <c r="G427" s="63">
        <v>38.94186731</v>
      </c>
      <c r="H427" s="63">
        <v>-76.56423528</v>
      </c>
      <c r="I427" s="46">
        <v>1060.5</v>
      </c>
      <c r="J427" s="5">
        <f t="shared" si="42"/>
        <v>1015</v>
      </c>
      <c r="K427" s="6">
        <f t="shared" si="43"/>
        <v>-14.329514120129051</v>
      </c>
      <c r="L427" s="58">
        <f t="shared" si="45"/>
        <v>12.170485879870949</v>
      </c>
      <c r="M427" s="58">
        <f t="shared" si="41"/>
        <v>34.17048587987095</v>
      </c>
      <c r="N427" s="47">
        <f t="shared" si="44"/>
        <v>23.170485879870952</v>
      </c>
      <c r="O427" s="5">
        <v>23.3</v>
      </c>
      <c r="P427" s="5">
        <v>53.8</v>
      </c>
      <c r="Q427">
        <v>48.5</v>
      </c>
      <c r="S427" s="48">
        <v>4.023</v>
      </c>
      <c r="T427" s="44">
        <v>-5.182</v>
      </c>
      <c r="U427" s="44">
        <f t="shared" si="40"/>
        <v>159.63966666666667</v>
      </c>
      <c r="V427" s="48">
        <v>0.198</v>
      </c>
      <c r="W427" s="49">
        <v>1.11</v>
      </c>
      <c r="X427" s="49">
        <f t="shared" si="46"/>
        <v>1.11</v>
      </c>
      <c r="Y427" s="51">
        <v>10.756</v>
      </c>
      <c r="Z427" s="47">
        <v>23.170485879870952</v>
      </c>
      <c r="AA427" s="5"/>
    </row>
    <row r="428" spans="1:27" ht="12.75">
      <c r="A428" s="1">
        <v>37046</v>
      </c>
      <c r="B428" s="42">
        <v>155</v>
      </c>
      <c r="C428" s="2">
        <v>0.741782427</v>
      </c>
      <c r="D428" s="56">
        <v>0.741782427</v>
      </c>
      <c r="E428" s="4">
        <v>4188</v>
      </c>
      <c r="F428" s="45">
        <v>0</v>
      </c>
      <c r="G428" s="63">
        <v>38.94326161</v>
      </c>
      <c r="H428" s="63">
        <v>-76.56985955</v>
      </c>
      <c r="I428" s="46">
        <v>1056.7</v>
      </c>
      <c r="J428" s="5">
        <f t="shared" si="42"/>
        <v>1011.2</v>
      </c>
      <c r="K428" s="6">
        <f t="shared" si="43"/>
        <v>16.817512046335686</v>
      </c>
      <c r="L428" s="58">
        <f t="shared" si="45"/>
        <v>43.317512046335686</v>
      </c>
      <c r="M428" s="58">
        <f t="shared" si="41"/>
        <v>65.31751204633568</v>
      </c>
      <c r="N428" s="47">
        <f t="shared" si="44"/>
        <v>54.31751204633568</v>
      </c>
      <c r="O428" s="5">
        <v>23.2</v>
      </c>
      <c r="P428" s="5">
        <v>53.9</v>
      </c>
      <c r="Q428">
        <v>45.7</v>
      </c>
      <c r="S428" s="48">
        <v>4.549</v>
      </c>
      <c r="U428" s="44">
        <f t="shared" si="40"/>
        <v>193.1678</v>
      </c>
      <c r="V428" s="48">
        <v>0.198</v>
      </c>
      <c r="X428" s="49">
        <f t="shared" si="46"/>
        <v>1.11</v>
      </c>
      <c r="Y428" s="51">
        <v>-0.036</v>
      </c>
      <c r="Z428" s="47">
        <v>54.31751204633568</v>
      </c>
      <c r="AA428" s="5"/>
    </row>
    <row r="429" spans="1:27" ht="12.75">
      <c r="A429" s="1">
        <v>37046</v>
      </c>
      <c r="B429" s="42">
        <v>155</v>
      </c>
      <c r="C429" s="2">
        <v>0.741898119</v>
      </c>
      <c r="D429" s="56">
        <v>0.741898119</v>
      </c>
      <c r="E429" s="4">
        <v>4198</v>
      </c>
      <c r="F429" s="45">
        <v>0</v>
      </c>
      <c r="G429" s="63">
        <v>38.94431694</v>
      </c>
      <c r="H429" s="63">
        <v>-76.57570348</v>
      </c>
      <c r="I429" s="46">
        <v>1050.9</v>
      </c>
      <c r="J429" s="5">
        <f t="shared" si="42"/>
        <v>1005.4000000000001</v>
      </c>
      <c r="K429" s="6">
        <f t="shared" si="43"/>
        <v>64.58410012656276</v>
      </c>
      <c r="L429" s="58">
        <f t="shared" si="45"/>
        <v>91.08410012656276</v>
      </c>
      <c r="M429" s="58">
        <f t="shared" si="41"/>
        <v>113.08410012656276</v>
      </c>
      <c r="N429" s="47">
        <f t="shared" si="44"/>
        <v>102.08410012656276</v>
      </c>
      <c r="O429" s="5">
        <v>22.9</v>
      </c>
      <c r="P429" s="5">
        <v>54</v>
      </c>
      <c r="Q429">
        <v>47</v>
      </c>
      <c r="S429" s="48">
        <v>3.984</v>
      </c>
      <c r="U429" s="44">
        <f t="shared" si="40"/>
        <v>138.31900000000002</v>
      </c>
      <c r="V429" s="48">
        <v>0.197</v>
      </c>
      <c r="X429" s="49">
        <f t="shared" si="46"/>
        <v>1.11</v>
      </c>
      <c r="Y429" s="51">
        <v>-0.038</v>
      </c>
      <c r="Z429" s="47">
        <v>102.08410012656276</v>
      </c>
      <c r="AA429" s="5"/>
    </row>
    <row r="430" spans="1:27" ht="12.75">
      <c r="A430" s="1">
        <v>37046</v>
      </c>
      <c r="B430" s="42">
        <v>155</v>
      </c>
      <c r="C430" s="2">
        <v>0.742013872</v>
      </c>
      <c r="D430" s="56">
        <v>0.742013872</v>
      </c>
      <c r="E430" s="4">
        <v>4208</v>
      </c>
      <c r="F430" s="45">
        <v>0</v>
      </c>
      <c r="G430" s="63">
        <v>38.9444317</v>
      </c>
      <c r="H430" s="63">
        <v>-76.58188239</v>
      </c>
      <c r="I430" s="46">
        <v>1046.1</v>
      </c>
      <c r="J430" s="5">
        <f t="shared" si="42"/>
        <v>1000.5999999999999</v>
      </c>
      <c r="K430" s="6">
        <f t="shared" si="43"/>
        <v>104.32392331495993</v>
      </c>
      <c r="L430" s="58">
        <f t="shared" si="45"/>
        <v>130.82392331495993</v>
      </c>
      <c r="M430" s="58">
        <f t="shared" si="41"/>
        <v>152.82392331495993</v>
      </c>
      <c r="N430" s="47">
        <f t="shared" si="44"/>
        <v>141.82392331495993</v>
      </c>
      <c r="O430" s="5">
        <v>22.7</v>
      </c>
      <c r="P430" s="5">
        <v>53.2</v>
      </c>
      <c r="Q430">
        <v>48.6</v>
      </c>
      <c r="R430" s="59">
        <v>8.88E-06</v>
      </c>
      <c r="S430" s="48">
        <v>4.114</v>
      </c>
      <c r="U430" s="44">
        <f t="shared" si="40"/>
        <v>99.23533333333334</v>
      </c>
      <c r="V430" s="48">
        <v>0.186</v>
      </c>
      <c r="X430" s="49">
        <f t="shared" si="46"/>
        <v>1.11</v>
      </c>
      <c r="Y430" s="51">
        <v>-0.039</v>
      </c>
      <c r="Z430" s="47">
        <v>141.82392331495993</v>
      </c>
      <c r="AA430" s="5"/>
    </row>
    <row r="431" spans="1:27" ht="12.75">
      <c r="A431" s="1">
        <v>37046</v>
      </c>
      <c r="B431" s="42">
        <v>155</v>
      </c>
      <c r="C431" s="2">
        <v>0.742129624</v>
      </c>
      <c r="D431" s="56">
        <v>0.742129624</v>
      </c>
      <c r="E431" s="4">
        <v>4218</v>
      </c>
      <c r="F431" s="45">
        <v>0</v>
      </c>
      <c r="G431" s="63">
        <v>38.94286585</v>
      </c>
      <c r="H431" s="63">
        <v>-76.58745739</v>
      </c>
      <c r="I431" s="46">
        <v>1042.8</v>
      </c>
      <c r="J431" s="5">
        <f t="shared" si="42"/>
        <v>997.3</v>
      </c>
      <c r="K431" s="6">
        <f t="shared" si="43"/>
        <v>131.7557912244692</v>
      </c>
      <c r="L431" s="58">
        <f t="shared" si="45"/>
        <v>158.2557912244692</v>
      </c>
      <c r="M431" s="58">
        <f t="shared" si="41"/>
        <v>180.2557912244692</v>
      </c>
      <c r="N431" s="47">
        <f t="shared" si="44"/>
        <v>169.2557912244692</v>
      </c>
      <c r="O431" s="5">
        <v>22.2</v>
      </c>
      <c r="P431" s="5">
        <v>53.6</v>
      </c>
      <c r="Q431">
        <v>52</v>
      </c>
      <c r="S431" s="48">
        <v>4.776</v>
      </c>
      <c r="V431" s="48">
        <v>0.176</v>
      </c>
      <c r="Y431" s="51">
        <v>-0.043</v>
      </c>
      <c r="Z431" s="47">
        <v>169.2557912244692</v>
      </c>
      <c r="AA431" s="5"/>
    </row>
    <row r="432" spans="1:27" ht="12.75">
      <c r="A432" s="1">
        <v>37046</v>
      </c>
      <c r="B432" s="42">
        <v>155</v>
      </c>
      <c r="C432" s="2">
        <v>0.742245376</v>
      </c>
      <c r="D432" s="56">
        <v>0.742245376</v>
      </c>
      <c r="E432" s="4">
        <v>4228</v>
      </c>
      <c r="F432" s="45">
        <v>0</v>
      </c>
      <c r="G432" s="63">
        <v>38.93887476</v>
      </c>
      <c r="H432" s="63">
        <v>-76.59061277</v>
      </c>
      <c r="I432" s="46">
        <v>1039</v>
      </c>
      <c r="J432" s="5">
        <f t="shared" si="42"/>
        <v>993.5</v>
      </c>
      <c r="K432" s="6">
        <f t="shared" si="43"/>
        <v>163.45666879795286</v>
      </c>
      <c r="L432" s="58">
        <f t="shared" si="45"/>
        <v>189.95666879795286</v>
      </c>
      <c r="M432" s="58">
        <f t="shared" si="41"/>
        <v>211.95666879795286</v>
      </c>
      <c r="N432" s="47">
        <f t="shared" si="44"/>
        <v>200.95666879795286</v>
      </c>
      <c r="O432" s="5">
        <v>21.7</v>
      </c>
      <c r="P432" s="5">
        <v>53.4</v>
      </c>
      <c r="Q432">
        <v>52.1</v>
      </c>
      <c r="S432" s="48">
        <v>3.709</v>
      </c>
      <c r="V432" s="48">
        <v>0.127</v>
      </c>
      <c r="Y432" s="51">
        <v>-0.039</v>
      </c>
      <c r="Z432" s="47">
        <v>200.95666879795286</v>
      </c>
      <c r="AA432" s="5"/>
    </row>
    <row r="433" spans="1:27" ht="12.75">
      <c r="A433" s="1">
        <v>37046</v>
      </c>
      <c r="B433" s="42">
        <v>155</v>
      </c>
      <c r="C433" s="2">
        <v>0.742361128</v>
      </c>
      <c r="D433" s="56">
        <v>0.742361128</v>
      </c>
      <c r="E433" s="4">
        <v>4238</v>
      </c>
      <c r="F433" s="45">
        <v>0</v>
      </c>
      <c r="G433" s="63">
        <v>38.93352962</v>
      </c>
      <c r="H433" s="63">
        <v>-76.58946577</v>
      </c>
      <c r="I433" s="46">
        <v>1037.8</v>
      </c>
      <c r="J433" s="5">
        <f t="shared" si="42"/>
        <v>992.3</v>
      </c>
      <c r="K433" s="6">
        <f t="shared" si="43"/>
        <v>173.49266724626756</v>
      </c>
      <c r="L433" s="58">
        <f t="shared" si="45"/>
        <v>199.99266724626756</v>
      </c>
      <c r="M433" s="58">
        <f t="shared" si="41"/>
        <v>221.99266724626756</v>
      </c>
      <c r="N433" s="47">
        <f t="shared" si="44"/>
        <v>210.99266724626756</v>
      </c>
      <c r="O433" s="5">
        <v>21.5</v>
      </c>
      <c r="P433" s="5">
        <v>52.9</v>
      </c>
      <c r="Q433">
        <v>54.1</v>
      </c>
      <c r="S433" s="48">
        <v>4.253</v>
      </c>
      <c r="V433" s="48">
        <v>0.117</v>
      </c>
      <c r="Y433" s="51">
        <v>-0.039</v>
      </c>
      <c r="Z433" s="47">
        <v>210.99266724626756</v>
      </c>
      <c r="AA433" s="5"/>
    </row>
    <row r="434" spans="1:27" ht="12.75">
      <c r="A434" s="1">
        <v>37046</v>
      </c>
      <c r="B434" s="42">
        <v>155</v>
      </c>
      <c r="C434" s="2">
        <v>0.742476881</v>
      </c>
      <c r="D434" s="56">
        <v>0.742476881</v>
      </c>
      <c r="E434" s="4">
        <v>4248</v>
      </c>
      <c r="F434" s="45">
        <v>0</v>
      </c>
      <c r="G434" s="63">
        <v>38.92982325</v>
      </c>
      <c r="H434" s="63">
        <v>-76.58397629</v>
      </c>
      <c r="I434" s="46">
        <v>1033.5</v>
      </c>
      <c r="J434" s="5">
        <f t="shared" si="42"/>
        <v>988</v>
      </c>
      <c r="K434" s="6">
        <f t="shared" si="43"/>
        <v>209.55492752841928</v>
      </c>
      <c r="L434" s="58">
        <f t="shared" si="45"/>
        <v>236.05492752841928</v>
      </c>
      <c r="M434" s="58">
        <f t="shared" si="41"/>
        <v>258.0549275284193</v>
      </c>
      <c r="N434" s="47">
        <f t="shared" si="44"/>
        <v>247.05492752841928</v>
      </c>
      <c r="O434" s="5">
        <v>21.6</v>
      </c>
      <c r="P434" s="5">
        <v>54.8</v>
      </c>
      <c r="Q434">
        <v>53.6</v>
      </c>
      <c r="S434" s="48">
        <v>3.396</v>
      </c>
      <c r="V434" s="48">
        <v>0.088</v>
      </c>
      <c r="Y434" s="51">
        <v>-0.039</v>
      </c>
      <c r="Z434" s="47">
        <v>247.05492752841928</v>
      </c>
      <c r="AA434" s="5"/>
    </row>
    <row r="435" spans="1:27" ht="12.75">
      <c r="A435" s="1">
        <v>37046</v>
      </c>
      <c r="B435" s="42">
        <v>155</v>
      </c>
      <c r="C435" s="2">
        <v>0.742592573</v>
      </c>
      <c r="D435" s="56">
        <v>0.742592573</v>
      </c>
      <c r="E435" s="4">
        <v>4258</v>
      </c>
      <c r="F435" s="45">
        <v>0</v>
      </c>
      <c r="G435" s="63">
        <v>38.92839204</v>
      </c>
      <c r="H435" s="63">
        <v>-76.5766407</v>
      </c>
      <c r="I435" s="46">
        <v>1030.5</v>
      </c>
      <c r="J435" s="5">
        <f t="shared" si="42"/>
        <v>985</v>
      </c>
      <c r="K435" s="6">
        <f t="shared" si="43"/>
        <v>234.8077134531875</v>
      </c>
      <c r="L435" s="58">
        <f t="shared" si="45"/>
        <v>261.3077134531875</v>
      </c>
      <c r="M435" s="58">
        <f t="shared" si="41"/>
        <v>283.3077134531875</v>
      </c>
      <c r="N435" s="47">
        <f t="shared" si="44"/>
        <v>272.3077134531875</v>
      </c>
      <c r="O435" s="5">
        <v>21.1</v>
      </c>
      <c r="P435" s="5">
        <v>54.4</v>
      </c>
      <c r="Q435">
        <v>53.5</v>
      </c>
      <c r="S435" s="48">
        <v>4.767</v>
      </c>
      <c r="V435" s="48">
        <v>0.106</v>
      </c>
      <c r="Y435" s="51">
        <v>-0.039</v>
      </c>
      <c r="Z435" s="47">
        <v>272.3077134531875</v>
      </c>
      <c r="AA435" s="5"/>
    </row>
    <row r="436" spans="1:27" ht="12.75">
      <c r="A436" s="1">
        <v>37046</v>
      </c>
      <c r="B436" s="42">
        <v>155</v>
      </c>
      <c r="C436" s="2">
        <v>0.742708325</v>
      </c>
      <c r="D436" s="56">
        <v>0.742708325</v>
      </c>
      <c r="E436" s="4">
        <v>4268</v>
      </c>
      <c r="F436" s="45">
        <v>0</v>
      </c>
      <c r="G436" s="63">
        <v>38.92791782</v>
      </c>
      <c r="H436" s="63">
        <v>-76.56921942</v>
      </c>
      <c r="I436" s="46">
        <v>1027.7</v>
      </c>
      <c r="J436" s="5">
        <f t="shared" si="42"/>
        <v>982.2</v>
      </c>
      <c r="K436" s="6">
        <f t="shared" si="43"/>
        <v>258.44646858037333</v>
      </c>
      <c r="L436" s="58">
        <f t="shared" si="45"/>
        <v>284.94646858037333</v>
      </c>
      <c r="M436" s="58">
        <f t="shared" si="41"/>
        <v>306.94646858037333</v>
      </c>
      <c r="N436" s="47">
        <f t="shared" si="44"/>
        <v>295.94646858037333</v>
      </c>
      <c r="O436" s="5">
        <v>20.9</v>
      </c>
      <c r="P436" s="5">
        <v>55.7</v>
      </c>
      <c r="Q436">
        <v>54.9</v>
      </c>
      <c r="R436" s="59">
        <v>2.63E-06</v>
      </c>
      <c r="S436" s="48">
        <v>3.667</v>
      </c>
      <c r="V436" s="48">
        <v>0.116</v>
      </c>
      <c r="Y436" s="51">
        <v>-0.036</v>
      </c>
      <c r="Z436" s="47">
        <v>295.94646858037333</v>
      </c>
      <c r="AA436" s="5"/>
    </row>
    <row r="437" spans="1:27" ht="12.75">
      <c r="A437" s="1">
        <v>37046</v>
      </c>
      <c r="B437" s="42">
        <v>155</v>
      </c>
      <c r="C437" s="2">
        <v>0.742824078</v>
      </c>
      <c r="D437" s="56">
        <v>0.742824078</v>
      </c>
      <c r="E437" s="4">
        <v>4278</v>
      </c>
      <c r="F437" s="45">
        <v>0</v>
      </c>
      <c r="G437" s="63">
        <v>38.92740625</v>
      </c>
      <c r="H437" s="63">
        <v>-76.56183301</v>
      </c>
      <c r="I437" s="46">
        <v>1023.7</v>
      </c>
      <c r="J437" s="5">
        <f t="shared" si="42"/>
        <v>978.2</v>
      </c>
      <c r="K437" s="6">
        <f t="shared" si="43"/>
        <v>292.3332790100283</v>
      </c>
      <c r="L437" s="58">
        <f t="shared" si="45"/>
        <v>318.8332790100283</v>
      </c>
      <c r="M437" s="58">
        <f t="shared" si="41"/>
        <v>340.8332790100283</v>
      </c>
      <c r="N437" s="47">
        <f t="shared" si="44"/>
        <v>329.8332790100283</v>
      </c>
      <c r="O437" s="5">
        <v>20.7</v>
      </c>
      <c r="P437" s="5">
        <v>55.8</v>
      </c>
      <c r="Q437">
        <v>54.1</v>
      </c>
      <c r="S437" s="48">
        <v>4.939</v>
      </c>
      <c r="V437" s="48">
        <v>0.107</v>
      </c>
      <c r="Y437" s="51">
        <v>-0.039</v>
      </c>
      <c r="Z437" s="47">
        <v>329.8332790100283</v>
      </c>
      <c r="AA437" s="5"/>
    </row>
    <row r="438" spans="1:27" ht="12.75">
      <c r="A438" s="1">
        <v>37046</v>
      </c>
      <c r="B438" s="42">
        <v>155</v>
      </c>
      <c r="C438" s="2">
        <v>0.74293983</v>
      </c>
      <c r="D438" s="56">
        <v>0.74293983</v>
      </c>
      <c r="E438" s="4">
        <v>4288</v>
      </c>
      <c r="F438" s="45">
        <v>0</v>
      </c>
      <c r="G438" s="63">
        <v>38.92726456</v>
      </c>
      <c r="H438" s="63">
        <v>-76.55430485</v>
      </c>
      <c r="I438" s="46">
        <v>1019.4</v>
      </c>
      <c r="J438" s="5">
        <f t="shared" si="42"/>
        <v>973.9</v>
      </c>
      <c r="K438" s="6">
        <f t="shared" si="43"/>
        <v>328.91649570125384</v>
      </c>
      <c r="L438" s="58">
        <f t="shared" si="45"/>
        <v>355.41649570125384</v>
      </c>
      <c r="M438" s="58">
        <f t="shared" si="41"/>
        <v>377.41649570125384</v>
      </c>
      <c r="N438" s="47">
        <f t="shared" si="44"/>
        <v>366.41649570125384</v>
      </c>
      <c r="O438" s="5">
        <v>20.2</v>
      </c>
      <c r="P438" s="5">
        <v>56.2</v>
      </c>
      <c r="Q438">
        <v>53.1</v>
      </c>
      <c r="S438" s="48">
        <v>3.526</v>
      </c>
      <c r="V438" s="48">
        <v>0.097</v>
      </c>
      <c r="Y438" s="51">
        <v>-0.039</v>
      </c>
      <c r="Z438" s="47">
        <v>366.41649570125384</v>
      </c>
      <c r="AA438" s="5"/>
    </row>
    <row r="439" spans="1:27" ht="12.75">
      <c r="A439" s="1">
        <v>37046</v>
      </c>
      <c r="B439" s="42">
        <v>155</v>
      </c>
      <c r="C439" s="2">
        <v>0.743055582</v>
      </c>
      <c r="D439" s="56">
        <v>0.743055582</v>
      </c>
      <c r="E439" s="4">
        <v>4298</v>
      </c>
      <c r="F439" s="45">
        <v>0</v>
      </c>
      <c r="G439" s="63">
        <v>38.92800405</v>
      </c>
      <c r="H439" s="63">
        <v>-76.54686438</v>
      </c>
      <c r="I439" s="46">
        <v>1016</v>
      </c>
      <c r="J439" s="5">
        <f t="shared" si="42"/>
        <v>970.5</v>
      </c>
      <c r="K439" s="6">
        <f t="shared" si="43"/>
        <v>357.95729331569817</v>
      </c>
      <c r="L439" s="58">
        <f t="shared" si="45"/>
        <v>384.45729331569817</v>
      </c>
      <c r="M439" s="58">
        <f t="shared" si="41"/>
        <v>406.45729331569817</v>
      </c>
      <c r="N439" s="47">
        <f t="shared" si="44"/>
        <v>395.45729331569817</v>
      </c>
      <c r="O439" s="5">
        <v>19.9</v>
      </c>
      <c r="P439" s="5">
        <v>56.6</v>
      </c>
      <c r="Q439">
        <v>55.7</v>
      </c>
      <c r="S439" s="48">
        <v>4.144</v>
      </c>
      <c r="V439" s="48">
        <v>0.098</v>
      </c>
      <c r="Y439" s="51">
        <v>-0.04</v>
      </c>
      <c r="Z439" s="47">
        <v>395.45729331569817</v>
      </c>
      <c r="AA439" s="5"/>
    </row>
    <row r="440" spans="1:27" ht="12.75">
      <c r="A440" s="1">
        <v>37046</v>
      </c>
      <c r="B440" s="42">
        <v>155</v>
      </c>
      <c r="C440" s="2">
        <v>0.743171275</v>
      </c>
      <c r="D440" s="56">
        <v>0.743171275</v>
      </c>
      <c r="E440" s="4">
        <v>4308</v>
      </c>
      <c r="F440" s="45">
        <v>0</v>
      </c>
      <c r="G440" s="63">
        <v>38.93064454</v>
      </c>
      <c r="H440" s="63">
        <v>-76.54084671</v>
      </c>
      <c r="I440" s="46">
        <v>1016.2</v>
      </c>
      <c r="J440" s="5">
        <f t="shared" si="42"/>
        <v>970.7</v>
      </c>
      <c r="K440" s="6">
        <f t="shared" si="43"/>
        <v>356.24619679779465</v>
      </c>
      <c r="L440" s="58">
        <f t="shared" si="45"/>
        <v>382.74619679779465</v>
      </c>
      <c r="M440" s="58">
        <f t="shared" si="41"/>
        <v>404.74619679779465</v>
      </c>
      <c r="N440" s="47">
        <f t="shared" si="44"/>
        <v>393.74619679779465</v>
      </c>
      <c r="O440" s="5">
        <v>19.9</v>
      </c>
      <c r="P440" s="5">
        <v>56.9</v>
      </c>
      <c r="Q440">
        <v>52.5</v>
      </c>
      <c r="S440" s="48">
        <v>3.818</v>
      </c>
      <c r="V440" s="48">
        <v>0.097</v>
      </c>
      <c r="Y440" s="51">
        <v>-0.044</v>
      </c>
      <c r="Z440" s="47">
        <v>393.74619679779465</v>
      </c>
      <c r="AA440" s="5"/>
    </row>
    <row r="441" spans="1:27" ht="12.75">
      <c r="A441" s="1">
        <v>37046</v>
      </c>
      <c r="B441" s="42">
        <v>155</v>
      </c>
      <c r="C441" s="2">
        <v>0.743287027</v>
      </c>
      <c r="D441" s="56">
        <v>0.743287027</v>
      </c>
      <c r="E441" s="4">
        <v>4318</v>
      </c>
      <c r="F441" s="45">
        <v>0</v>
      </c>
      <c r="G441" s="63">
        <v>38.93528244</v>
      </c>
      <c r="H441" s="63">
        <v>-76.53901277</v>
      </c>
      <c r="I441" s="46">
        <v>1021.4</v>
      </c>
      <c r="J441" s="5">
        <f t="shared" si="42"/>
        <v>975.9</v>
      </c>
      <c r="K441" s="6">
        <f t="shared" si="43"/>
        <v>311.88099609236906</v>
      </c>
      <c r="L441" s="58">
        <f t="shared" si="45"/>
        <v>338.38099609236906</v>
      </c>
      <c r="M441" s="58">
        <f t="shared" si="41"/>
        <v>360.38099609236906</v>
      </c>
      <c r="N441" s="47">
        <f t="shared" si="44"/>
        <v>349.38099609236906</v>
      </c>
      <c r="O441" s="5">
        <v>20.8</v>
      </c>
      <c r="P441" s="5">
        <v>56.1</v>
      </c>
      <c r="Q441">
        <v>56.5</v>
      </c>
      <c r="S441" s="48">
        <v>4.748</v>
      </c>
      <c r="V441" s="48">
        <v>0.107</v>
      </c>
      <c r="Y441" s="51">
        <v>-0.039</v>
      </c>
      <c r="Z441" s="47">
        <v>349.38099609236906</v>
      </c>
      <c r="AA441" s="5"/>
    </row>
    <row r="442" spans="1:27" ht="12.75">
      <c r="A442" s="1">
        <v>37046</v>
      </c>
      <c r="B442" s="42">
        <v>155</v>
      </c>
      <c r="C442" s="2">
        <v>0.743402779</v>
      </c>
      <c r="D442" s="56">
        <v>0.743402779</v>
      </c>
      <c r="E442" s="4">
        <v>4328</v>
      </c>
      <c r="F442" s="45">
        <v>0</v>
      </c>
      <c r="G442" s="63">
        <v>38.9389132</v>
      </c>
      <c r="H442" s="63">
        <v>-76.54332002</v>
      </c>
      <c r="I442" s="46">
        <v>1016.6</v>
      </c>
      <c r="J442" s="5">
        <f t="shared" si="42"/>
        <v>971.1</v>
      </c>
      <c r="K442" s="6">
        <f t="shared" si="43"/>
        <v>352.82506115480254</v>
      </c>
      <c r="L442" s="58">
        <f t="shared" si="45"/>
        <v>379.32506115480254</v>
      </c>
      <c r="M442" s="58">
        <f t="shared" si="41"/>
        <v>401.32506115480254</v>
      </c>
      <c r="N442" s="47">
        <f t="shared" si="44"/>
        <v>390.32506115480254</v>
      </c>
      <c r="O442" s="5">
        <v>20.1</v>
      </c>
      <c r="P442" s="5">
        <v>56.3</v>
      </c>
      <c r="Q442">
        <v>56.6</v>
      </c>
      <c r="R442" s="59">
        <v>6.12E-06</v>
      </c>
      <c r="S442" s="48">
        <v>3.209</v>
      </c>
      <c r="V442" s="48">
        <v>0.086</v>
      </c>
      <c r="Y442" s="51">
        <v>-0.038</v>
      </c>
      <c r="Z442" s="47">
        <v>390.32506115480254</v>
      </c>
      <c r="AA442" s="5"/>
    </row>
    <row r="443" spans="1:27" ht="12.75">
      <c r="A443" s="1">
        <v>37046</v>
      </c>
      <c r="B443" s="42">
        <v>155</v>
      </c>
      <c r="C443" s="2">
        <v>0.743518531</v>
      </c>
      <c r="D443" s="56">
        <v>0.743518531</v>
      </c>
      <c r="E443" s="4">
        <v>4338</v>
      </c>
      <c r="F443" s="45">
        <v>0</v>
      </c>
      <c r="G443" s="63">
        <v>38.94028337</v>
      </c>
      <c r="H443" s="63">
        <v>-76.55064741</v>
      </c>
      <c r="I443" s="46">
        <v>1014.8</v>
      </c>
      <c r="J443" s="5">
        <f t="shared" si="42"/>
        <v>969.3</v>
      </c>
      <c r="K443" s="6">
        <f t="shared" si="43"/>
        <v>368.23128333275247</v>
      </c>
      <c r="L443" s="58">
        <f t="shared" si="45"/>
        <v>394.73128333275247</v>
      </c>
      <c r="M443" s="58">
        <f t="shared" si="41"/>
        <v>416.73128333275247</v>
      </c>
      <c r="N443" s="47">
        <f t="shared" si="44"/>
        <v>405.73128333275247</v>
      </c>
      <c r="O443" s="5">
        <v>20</v>
      </c>
      <c r="P443" s="5">
        <v>57.1</v>
      </c>
      <c r="Q443">
        <v>57.1</v>
      </c>
      <c r="S443" s="48">
        <v>3.748</v>
      </c>
      <c r="V443" s="48">
        <v>0.107</v>
      </c>
      <c r="Y443" s="51">
        <v>-0.041</v>
      </c>
      <c r="Z443" s="47">
        <v>405.73128333275247</v>
      </c>
      <c r="AA443" s="5"/>
    </row>
    <row r="444" spans="1:27" ht="12.75">
      <c r="A444" s="1">
        <v>37046</v>
      </c>
      <c r="B444" s="42">
        <v>155</v>
      </c>
      <c r="C444" s="2">
        <v>0.743634284</v>
      </c>
      <c r="D444" s="56">
        <v>0.743634284</v>
      </c>
      <c r="E444" s="4">
        <v>4348</v>
      </c>
      <c r="F444" s="45">
        <v>0</v>
      </c>
      <c r="G444" s="63">
        <v>38.94127393</v>
      </c>
      <c r="H444" s="63">
        <v>-76.55738099</v>
      </c>
      <c r="I444" s="46">
        <v>1013.7</v>
      </c>
      <c r="J444" s="5">
        <f t="shared" si="42"/>
        <v>968.2</v>
      </c>
      <c r="K444" s="6">
        <f t="shared" si="43"/>
        <v>377.6602871940446</v>
      </c>
      <c r="L444" s="58">
        <f t="shared" si="45"/>
        <v>404.1602871940446</v>
      </c>
      <c r="M444" s="58">
        <f t="shared" si="41"/>
        <v>426.1602871940446</v>
      </c>
      <c r="N444" s="47">
        <f t="shared" si="44"/>
        <v>415.1602871940446</v>
      </c>
      <c r="O444" s="5">
        <v>19.8</v>
      </c>
      <c r="P444" s="5">
        <v>57.4</v>
      </c>
      <c r="Q444">
        <v>55.1</v>
      </c>
      <c r="S444" s="48">
        <v>3.609</v>
      </c>
      <c r="V444" s="48">
        <v>0.096</v>
      </c>
      <c r="Y444" s="51">
        <v>-0.041</v>
      </c>
      <c r="Z444" s="47">
        <v>415.1602871940446</v>
      </c>
      <c r="AA444" s="5"/>
    </row>
    <row r="445" spans="1:27" ht="12.75">
      <c r="A445" s="1">
        <v>37046</v>
      </c>
      <c r="B445" s="42">
        <v>155</v>
      </c>
      <c r="C445" s="2">
        <v>0.743749976</v>
      </c>
      <c r="D445" s="56">
        <v>0.743749976</v>
      </c>
      <c r="E445" s="4">
        <v>4358</v>
      </c>
      <c r="F445" s="45">
        <v>0</v>
      </c>
      <c r="G445" s="63">
        <v>38.94144192</v>
      </c>
      <c r="H445" s="63">
        <v>-76.56393586</v>
      </c>
      <c r="I445" s="46">
        <v>1012</v>
      </c>
      <c r="J445" s="5">
        <f t="shared" si="42"/>
        <v>966.5</v>
      </c>
      <c r="K445" s="6">
        <f t="shared" si="43"/>
        <v>392.2534757664838</v>
      </c>
      <c r="L445" s="58">
        <f t="shared" si="45"/>
        <v>418.7534757664838</v>
      </c>
      <c r="M445" s="58">
        <f t="shared" si="41"/>
        <v>440.7534757664838</v>
      </c>
      <c r="N445" s="47">
        <f t="shared" si="44"/>
        <v>429.7534757664838</v>
      </c>
      <c r="O445" s="5">
        <v>19.8</v>
      </c>
      <c r="P445" s="5">
        <v>57</v>
      </c>
      <c r="Q445">
        <v>57</v>
      </c>
      <c r="S445" s="48">
        <v>4.024</v>
      </c>
      <c r="V445" s="48">
        <v>0.086</v>
      </c>
      <c r="Y445" s="51">
        <v>-0.04</v>
      </c>
      <c r="Z445" s="47">
        <v>429.7534757664838</v>
      </c>
      <c r="AA445" s="5"/>
    </row>
    <row r="446" spans="1:27" ht="12.75">
      <c r="A446" s="1">
        <v>37046</v>
      </c>
      <c r="B446" s="42">
        <v>155</v>
      </c>
      <c r="C446" s="2">
        <v>0.743865728</v>
      </c>
      <c r="D446" s="56">
        <v>0.743865728</v>
      </c>
      <c r="E446" s="4">
        <v>4368</v>
      </c>
      <c r="F446" s="45">
        <v>0</v>
      </c>
      <c r="G446" s="63">
        <v>38.94127805</v>
      </c>
      <c r="H446" s="63">
        <v>-76.57052548</v>
      </c>
      <c r="I446" s="46">
        <v>1011.7</v>
      </c>
      <c r="J446" s="5">
        <f t="shared" si="42"/>
        <v>966.2</v>
      </c>
      <c r="K446" s="6">
        <f t="shared" si="43"/>
        <v>394.83140863926025</v>
      </c>
      <c r="L446" s="58">
        <f t="shared" si="45"/>
        <v>421.33140863926025</v>
      </c>
      <c r="M446" s="58">
        <f t="shared" si="41"/>
        <v>443.33140863926025</v>
      </c>
      <c r="N446" s="47">
        <f t="shared" si="44"/>
        <v>432.33140863926025</v>
      </c>
      <c r="O446" s="5">
        <v>19.7</v>
      </c>
      <c r="P446" s="5">
        <v>57</v>
      </c>
      <c r="Q446">
        <v>54.5</v>
      </c>
      <c r="S446" s="48">
        <v>4</v>
      </c>
      <c r="V446" s="48">
        <v>0.106</v>
      </c>
      <c r="Y446" s="51">
        <v>-0.037</v>
      </c>
      <c r="Z446" s="47">
        <v>432.33140863926025</v>
      </c>
      <c r="AA446" s="5"/>
    </row>
    <row r="447" spans="1:27" ht="12.75">
      <c r="A447" s="1">
        <v>37046</v>
      </c>
      <c r="B447" s="42">
        <v>155</v>
      </c>
      <c r="C447" s="2">
        <v>0.743981481</v>
      </c>
      <c r="D447" s="56">
        <v>0.743981481</v>
      </c>
      <c r="E447" s="4">
        <v>4378</v>
      </c>
      <c r="F447" s="45">
        <v>0</v>
      </c>
      <c r="G447" s="63">
        <v>38.94070064</v>
      </c>
      <c r="H447" s="63">
        <v>-76.57694534</v>
      </c>
      <c r="I447" s="46">
        <v>1012.7</v>
      </c>
      <c r="J447" s="5">
        <f t="shared" si="42"/>
        <v>967.2</v>
      </c>
      <c r="K447" s="6">
        <f t="shared" si="43"/>
        <v>386.24140955734003</v>
      </c>
      <c r="L447" s="58">
        <f t="shared" si="45"/>
        <v>412.74140955734003</v>
      </c>
      <c r="M447" s="58">
        <f t="shared" si="41"/>
        <v>434.74140955734003</v>
      </c>
      <c r="N447" s="47">
        <f t="shared" si="44"/>
        <v>423.74140955734003</v>
      </c>
      <c r="O447" s="5">
        <v>19.8</v>
      </c>
      <c r="P447" s="5">
        <v>57.7</v>
      </c>
      <c r="Q447">
        <v>58.4</v>
      </c>
      <c r="S447" s="48">
        <v>3.808</v>
      </c>
      <c r="V447" s="48">
        <v>0.086</v>
      </c>
      <c r="Y447" s="51">
        <v>-0.037</v>
      </c>
      <c r="Z447" s="47">
        <v>423.74140955734003</v>
      </c>
      <c r="AA447" s="5"/>
    </row>
    <row r="448" spans="1:27" ht="12.75">
      <c r="A448" s="1">
        <v>37046</v>
      </c>
      <c r="B448" s="42">
        <v>155</v>
      </c>
      <c r="C448" s="2">
        <v>0.744097233</v>
      </c>
      <c r="D448" s="56">
        <v>0.744097233</v>
      </c>
      <c r="E448" s="4">
        <v>4388</v>
      </c>
      <c r="F448" s="45">
        <v>0</v>
      </c>
      <c r="G448" s="63">
        <v>38.93976084</v>
      </c>
      <c r="H448" s="63">
        <v>-76.58333368</v>
      </c>
      <c r="I448" s="46">
        <v>1011.2</v>
      </c>
      <c r="J448" s="5">
        <f t="shared" si="42"/>
        <v>965.7</v>
      </c>
      <c r="K448" s="6">
        <f t="shared" si="43"/>
        <v>399.12974269247826</v>
      </c>
      <c r="L448" s="58">
        <f t="shared" si="45"/>
        <v>425.62974269247826</v>
      </c>
      <c r="M448" s="58">
        <f t="shared" si="41"/>
        <v>447.62974269247826</v>
      </c>
      <c r="N448" s="47">
        <f t="shared" si="44"/>
        <v>436.62974269247826</v>
      </c>
      <c r="O448" s="5">
        <v>19.6</v>
      </c>
      <c r="P448" s="5">
        <v>57.8</v>
      </c>
      <c r="Q448">
        <v>56.1</v>
      </c>
      <c r="R448" s="59">
        <v>5.19E-06</v>
      </c>
      <c r="S448" s="48">
        <v>2.961</v>
      </c>
      <c r="V448" s="48">
        <v>0.086</v>
      </c>
      <c r="Y448" s="51">
        <v>-0.039</v>
      </c>
      <c r="Z448" s="47">
        <v>436.62974269247826</v>
      </c>
      <c r="AA448" s="5"/>
    </row>
    <row r="449" spans="1:27" ht="12.75">
      <c r="A449" s="1">
        <v>37046</v>
      </c>
      <c r="B449" s="42">
        <v>155</v>
      </c>
      <c r="C449" s="2">
        <v>0.744212985</v>
      </c>
      <c r="D449" s="56">
        <v>0.744212985</v>
      </c>
      <c r="E449" s="4">
        <v>4398</v>
      </c>
      <c r="F449" s="45">
        <v>0</v>
      </c>
      <c r="G449" s="63">
        <v>38.93786089</v>
      </c>
      <c r="H449" s="63">
        <v>-76.58941614</v>
      </c>
      <c r="I449" s="46">
        <v>1011.6</v>
      </c>
      <c r="J449" s="5">
        <f t="shared" si="42"/>
        <v>966.1</v>
      </c>
      <c r="K449" s="6">
        <f t="shared" si="43"/>
        <v>395.6908974742661</v>
      </c>
      <c r="L449" s="58">
        <f t="shared" si="45"/>
        <v>422.1908974742661</v>
      </c>
      <c r="M449" s="58">
        <f t="shared" si="41"/>
        <v>444.1908974742661</v>
      </c>
      <c r="N449" s="47">
        <f t="shared" si="44"/>
        <v>433.1908974742661</v>
      </c>
      <c r="O449" s="5">
        <v>19.5</v>
      </c>
      <c r="P449" s="5">
        <v>57.8</v>
      </c>
      <c r="Q449">
        <v>55</v>
      </c>
      <c r="S449" s="48">
        <v>4.274</v>
      </c>
      <c r="V449" s="48">
        <v>0.078</v>
      </c>
      <c r="Y449" s="51">
        <v>-0.041</v>
      </c>
      <c r="Z449" s="47">
        <v>433.1908974742661</v>
      </c>
      <c r="AA449" s="5"/>
    </row>
    <row r="450" spans="1:27" ht="12.75">
      <c r="A450" s="1">
        <v>37046</v>
      </c>
      <c r="B450" s="42">
        <v>155</v>
      </c>
      <c r="C450" s="2">
        <v>0.744328678</v>
      </c>
      <c r="D450" s="56">
        <v>0.744328678</v>
      </c>
      <c r="E450" s="4">
        <v>4408</v>
      </c>
      <c r="F450" s="45">
        <v>0</v>
      </c>
      <c r="G450" s="63">
        <v>38.93381719</v>
      </c>
      <c r="H450" s="63">
        <v>-76.59307239</v>
      </c>
      <c r="I450" s="46">
        <v>1014.3</v>
      </c>
      <c r="J450" s="5">
        <f t="shared" si="42"/>
        <v>968.8</v>
      </c>
      <c r="K450" s="6">
        <f t="shared" si="43"/>
        <v>372.5158669745805</v>
      </c>
      <c r="L450" s="58">
        <f t="shared" si="45"/>
        <v>399.0158669745805</v>
      </c>
      <c r="M450" s="58">
        <f t="shared" si="41"/>
        <v>421.0158669745805</v>
      </c>
      <c r="N450" s="47">
        <f t="shared" si="44"/>
        <v>410.0158669745805</v>
      </c>
      <c r="O450" s="5">
        <v>19.9</v>
      </c>
      <c r="P450" s="5">
        <v>56.7</v>
      </c>
      <c r="Q450">
        <v>54.5</v>
      </c>
      <c r="S450" s="48">
        <v>4.313</v>
      </c>
      <c r="V450" s="48">
        <v>0.089</v>
      </c>
      <c r="Y450" s="51">
        <v>0.02</v>
      </c>
      <c r="Z450" s="47">
        <v>410.0158669745805</v>
      </c>
      <c r="AA450" s="5"/>
    </row>
    <row r="451" spans="1:27" ht="12.75">
      <c r="A451" s="1">
        <v>37046</v>
      </c>
      <c r="B451" s="42">
        <v>155</v>
      </c>
      <c r="C451" s="2">
        <v>0.74444443</v>
      </c>
      <c r="D451" s="56">
        <v>0.74444443</v>
      </c>
      <c r="E451" s="4">
        <v>4418</v>
      </c>
      <c r="F451" s="45">
        <v>0</v>
      </c>
      <c r="G451" s="63">
        <v>38.92851537</v>
      </c>
      <c r="H451" s="63">
        <v>-76.59383305</v>
      </c>
      <c r="I451" s="46">
        <v>1016.4</v>
      </c>
      <c r="J451" s="5">
        <f t="shared" si="42"/>
        <v>970.9</v>
      </c>
      <c r="K451" s="6">
        <f t="shared" si="43"/>
        <v>354.53545279256934</v>
      </c>
      <c r="L451" s="58">
        <f t="shared" si="45"/>
        <v>381.03545279256934</v>
      </c>
      <c r="M451" s="58">
        <f t="shared" si="41"/>
        <v>403.03545279256934</v>
      </c>
      <c r="N451" s="47">
        <f t="shared" si="44"/>
        <v>392.03545279256934</v>
      </c>
      <c r="O451" s="5">
        <v>20.1</v>
      </c>
      <c r="P451" s="5">
        <v>56.4</v>
      </c>
      <c r="Q451">
        <v>56.5</v>
      </c>
      <c r="S451" s="48">
        <v>2.504</v>
      </c>
      <c r="V451" s="48">
        <v>0.086</v>
      </c>
      <c r="Y451" s="51">
        <v>0.02</v>
      </c>
      <c r="Z451" s="47">
        <v>392.03545279256934</v>
      </c>
      <c r="AA451" s="5"/>
    </row>
    <row r="452" spans="1:27" ht="12.75">
      <c r="A452" s="1">
        <v>37046</v>
      </c>
      <c r="B452" s="42">
        <v>155</v>
      </c>
      <c r="C452" s="2">
        <v>0.744560182</v>
      </c>
      <c r="D452" s="56">
        <v>0.744560182</v>
      </c>
      <c r="E452" s="4">
        <v>4428</v>
      </c>
      <c r="F452" s="45">
        <v>0</v>
      </c>
      <c r="G452" s="63">
        <v>38.92311199</v>
      </c>
      <c r="H452" s="63">
        <v>-76.59050617</v>
      </c>
      <c r="I452" s="46">
        <v>1015.7</v>
      </c>
      <c r="J452" s="5">
        <f t="shared" si="42"/>
        <v>970.2</v>
      </c>
      <c r="K452" s="6">
        <f t="shared" si="43"/>
        <v>360.5245993717019</v>
      </c>
      <c r="L452" s="58">
        <f t="shared" si="45"/>
        <v>387.0245993717019</v>
      </c>
      <c r="M452" s="58">
        <f t="shared" si="41"/>
        <v>409.0245993717019</v>
      </c>
      <c r="N452" s="47">
        <f t="shared" si="44"/>
        <v>398.0245993717019</v>
      </c>
      <c r="O452" s="5">
        <v>20.1</v>
      </c>
      <c r="P452" s="5">
        <v>56.4</v>
      </c>
      <c r="Q452">
        <v>55</v>
      </c>
      <c r="S452" s="48">
        <v>3.356</v>
      </c>
      <c r="V452" s="48">
        <v>0.107</v>
      </c>
      <c r="Y452" s="51">
        <v>0.019</v>
      </c>
      <c r="Z452" s="47">
        <v>398.0245993717019</v>
      </c>
      <c r="AA452" s="5"/>
    </row>
    <row r="453" spans="1:27" ht="12.75">
      <c r="A453" s="1">
        <v>37046</v>
      </c>
      <c r="B453" s="42">
        <v>155</v>
      </c>
      <c r="C453" s="2">
        <v>0.744675934</v>
      </c>
      <c r="D453" s="56">
        <v>0.744675934</v>
      </c>
      <c r="E453" s="4">
        <v>4438</v>
      </c>
      <c r="F453" s="45">
        <v>0</v>
      </c>
      <c r="G453" s="63">
        <v>38.91947899</v>
      </c>
      <c r="H453" s="63">
        <v>-76.58367931</v>
      </c>
      <c r="I453" s="46">
        <v>1013.7</v>
      </c>
      <c r="J453" s="5">
        <f t="shared" si="42"/>
        <v>968.2</v>
      </c>
      <c r="K453" s="6">
        <f t="shared" si="43"/>
        <v>377.6602871940446</v>
      </c>
      <c r="L453" s="58">
        <f t="shared" si="45"/>
        <v>404.1602871940446</v>
      </c>
      <c r="M453" s="58">
        <f t="shared" si="41"/>
        <v>426.1602871940446</v>
      </c>
      <c r="N453" s="47">
        <f t="shared" si="44"/>
        <v>415.1602871940446</v>
      </c>
      <c r="O453" s="5">
        <v>19.7</v>
      </c>
      <c r="P453" s="5">
        <v>56.9</v>
      </c>
      <c r="Q453">
        <v>58.1</v>
      </c>
      <c r="S453" s="48">
        <v>4</v>
      </c>
      <c r="V453" s="48">
        <v>0.098</v>
      </c>
      <c r="Y453" s="51">
        <v>0.019</v>
      </c>
      <c r="Z453" s="47">
        <v>415.1602871940446</v>
      </c>
      <c r="AA453" s="5"/>
    </row>
    <row r="454" spans="1:27" ht="12.75">
      <c r="A454" s="1">
        <v>37046</v>
      </c>
      <c r="B454" s="42">
        <v>155</v>
      </c>
      <c r="C454" s="2">
        <v>0.744791687</v>
      </c>
      <c r="D454" s="56">
        <v>0.744791687</v>
      </c>
      <c r="E454" s="4">
        <v>4448</v>
      </c>
      <c r="F454" s="45">
        <v>0</v>
      </c>
      <c r="G454" s="63">
        <v>38.91781719</v>
      </c>
      <c r="H454" s="63">
        <v>-76.57557297</v>
      </c>
      <c r="I454" s="46">
        <v>1013.3</v>
      </c>
      <c r="J454" s="5">
        <f t="shared" si="42"/>
        <v>967.8</v>
      </c>
      <c r="K454" s="6">
        <f t="shared" si="43"/>
        <v>381.0916721073354</v>
      </c>
      <c r="L454" s="58">
        <f t="shared" si="45"/>
        <v>407.5916721073354</v>
      </c>
      <c r="M454" s="58">
        <f t="shared" si="41"/>
        <v>429.5916721073354</v>
      </c>
      <c r="N454" s="47">
        <f t="shared" si="44"/>
        <v>418.5916721073354</v>
      </c>
      <c r="O454" s="5">
        <v>19.7</v>
      </c>
      <c r="P454" s="5">
        <v>57.3</v>
      </c>
      <c r="Q454">
        <v>55.5</v>
      </c>
      <c r="R454" s="59">
        <v>6.1E-06</v>
      </c>
      <c r="S454" s="48">
        <v>4.393</v>
      </c>
      <c r="V454" s="48">
        <v>0.098</v>
      </c>
      <c r="Y454" s="51">
        <v>0.019</v>
      </c>
      <c r="Z454" s="47">
        <v>418.5916721073354</v>
      </c>
      <c r="AA454" s="5"/>
    </row>
    <row r="455" spans="1:27" ht="12.75">
      <c r="A455" s="1">
        <v>37046</v>
      </c>
      <c r="B455" s="42">
        <v>155</v>
      </c>
      <c r="C455" s="2">
        <v>0.744907379</v>
      </c>
      <c r="D455" s="56">
        <v>0.744907379</v>
      </c>
      <c r="E455" s="4">
        <v>4458</v>
      </c>
      <c r="F455" s="45">
        <v>0</v>
      </c>
      <c r="G455" s="63">
        <v>38.91711398</v>
      </c>
      <c r="H455" s="63">
        <v>-76.56756332</v>
      </c>
      <c r="I455" s="46">
        <v>1013.1</v>
      </c>
      <c r="J455" s="5">
        <f t="shared" si="42"/>
        <v>967.6</v>
      </c>
      <c r="K455" s="6">
        <f t="shared" si="43"/>
        <v>382.8078964333762</v>
      </c>
      <c r="L455" s="58">
        <f t="shared" si="45"/>
        <v>409.3078964333762</v>
      </c>
      <c r="M455" s="58">
        <f t="shared" si="41"/>
        <v>431.3078964333762</v>
      </c>
      <c r="N455" s="47">
        <f t="shared" si="44"/>
        <v>420.3078964333762</v>
      </c>
      <c r="O455" s="5">
        <v>19.7</v>
      </c>
      <c r="P455" s="5">
        <v>57.2</v>
      </c>
      <c r="Q455">
        <v>55.5</v>
      </c>
      <c r="S455" s="48">
        <v>3.16</v>
      </c>
      <c r="V455" s="48">
        <v>0.097</v>
      </c>
      <c r="Y455" s="51">
        <v>0.018</v>
      </c>
      <c r="Z455" s="47">
        <v>420.3078964333762</v>
      </c>
      <c r="AA455" s="5"/>
    </row>
    <row r="456" spans="1:27" ht="12.75">
      <c r="A456" s="1">
        <v>37046</v>
      </c>
      <c r="B456" s="42">
        <v>155</v>
      </c>
      <c r="C456" s="2">
        <v>0.745023131</v>
      </c>
      <c r="D456" s="56">
        <v>0.745023131</v>
      </c>
      <c r="E456" s="4">
        <v>4468</v>
      </c>
      <c r="F456" s="45">
        <v>0</v>
      </c>
      <c r="G456" s="63">
        <v>38.91706683</v>
      </c>
      <c r="H456" s="63">
        <v>-76.55955952</v>
      </c>
      <c r="I456" s="46">
        <v>1011.1</v>
      </c>
      <c r="J456" s="5">
        <f t="shared" si="42"/>
        <v>965.6</v>
      </c>
      <c r="K456" s="6">
        <f t="shared" si="43"/>
        <v>399.9896765587255</v>
      </c>
      <c r="L456" s="58">
        <f t="shared" si="45"/>
        <v>426.4896765587255</v>
      </c>
      <c r="M456" s="58">
        <f t="shared" si="41"/>
        <v>448.4896765587255</v>
      </c>
      <c r="N456" s="47">
        <f t="shared" si="44"/>
        <v>437.4896765587255</v>
      </c>
      <c r="O456" s="5">
        <v>19.5</v>
      </c>
      <c r="P456" s="5">
        <v>57.6</v>
      </c>
      <c r="Q456">
        <v>54.4</v>
      </c>
      <c r="S456" s="48">
        <v>4.034</v>
      </c>
      <c r="V456" s="48">
        <v>0.096</v>
      </c>
      <c r="Y456" s="51">
        <v>0.018</v>
      </c>
      <c r="Z456" s="47">
        <v>437.4896765587255</v>
      </c>
      <c r="AA456" s="5"/>
    </row>
    <row r="457" spans="1:27" ht="12.75">
      <c r="A457" s="1">
        <v>37046</v>
      </c>
      <c r="B457" s="42">
        <v>155</v>
      </c>
      <c r="C457" s="2">
        <v>0.745138884</v>
      </c>
      <c r="D457" s="56">
        <v>0.745138884</v>
      </c>
      <c r="E457" s="4">
        <v>4478</v>
      </c>
      <c r="F457" s="45">
        <v>0</v>
      </c>
      <c r="G457" s="63">
        <v>38.91789927</v>
      </c>
      <c r="H457" s="63">
        <v>-76.5517655</v>
      </c>
      <c r="I457" s="46">
        <v>1010.8</v>
      </c>
      <c r="J457" s="5">
        <f t="shared" si="42"/>
        <v>965.3</v>
      </c>
      <c r="K457" s="6">
        <f t="shared" si="43"/>
        <v>402.5700126006182</v>
      </c>
      <c r="L457" s="58">
        <f t="shared" si="45"/>
        <v>429.0700126006182</v>
      </c>
      <c r="M457" s="58">
        <f aca="true" t="shared" si="47" ref="M457:M520">(K457+48.5)</f>
        <v>451.0700126006182</v>
      </c>
      <c r="N457" s="47">
        <f t="shared" si="44"/>
        <v>440.0700126006182</v>
      </c>
      <c r="O457" s="5">
        <v>19.4</v>
      </c>
      <c r="P457" s="5">
        <v>57.9</v>
      </c>
      <c r="Q457">
        <v>56.6</v>
      </c>
      <c r="S457" s="48">
        <v>3.858</v>
      </c>
      <c r="V457" s="48">
        <v>0.106</v>
      </c>
      <c r="Y457" s="51">
        <v>0.019</v>
      </c>
      <c r="Z457" s="47">
        <v>440.0700126006182</v>
      </c>
      <c r="AA457" s="5"/>
    </row>
    <row r="458" spans="1:27" ht="12.75">
      <c r="A458" s="1">
        <v>37046</v>
      </c>
      <c r="B458" s="42">
        <v>155</v>
      </c>
      <c r="C458" s="2">
        <v>0.745254636</v>
      </c>
      <c r="D458" s="56">
        <v>0.745254636</v>
      </c>
      <c r="E458" s="4">
        <v>4488</v>
      </c>
      <c r="F458" s="45">
        <v>0</v>
      </c>
      <c r="G458" s="63">
        <v>38.9194341</v>
      </c>
      <c r="H458" s="63">
        <v>-76.54424704</v>
      </c>
      <c r="I458" s="46">
        <v>1011.2</v>
      </c>
      <c r="J458" s="5">
        <f aca="true" t="shared" si="48" ref="J458:J521">I458-45.5</f>
        <v>965.7</v>
      </c>
      <c r="K458" s="6">
        <f aca="true" t="shared" si="49" ref="K458:K521">(8303.951372*(LN(1013.25/J458)))</f>
        <v>399.12974269247826</v>
      </c>
      <c r="L458" s="58">
        <f t="shared" si="45"/>
        <v>425.62974269247826</v>
      </c>
      <c r="M458" s="58">
        <f t="shared" si="47"/>
        <v>447.62974269247826</v>
      </c>
      <c r="N458" s="47">
        <f aca="true" t="shared" si="50" ref="N458:N521">AVERAGE(L458:M458)</f>
        <v>436.62974269247826</v>
      </c>
      <c r="O458" s="5">
        <v>19.4</v>
      </c>
      <c r="P458" s="5">
        <v>57.7</v>
      </c>
      <c r="Q458">
        <v>55.1</v>
      </c>
      <c r="S458" s="48">
        <v>5.837</v>
      </c>
      <c r="V458" s="48">
        <v>0.098</v>
      </c>
      <c r="Y458" s="51">
        <v>0.019</v>
      </c>
      <c r="Z458" s="47">
        <v>436.62974269247826</v>
      </c>
      <c r="AA458" s="5"/>
    </row>
    <row r="459" spans="1:27" ht="12.75">
      <c r="A459" s="1">
        <v>37046</v>
      </c>
      <c r="B459" s="42">
        <v>155</v>
      </c>
      <c r="C459" s="2">
        <v>0.745370388</v>
      </c>
      <c r="D459" s="56">
        <v>0.745370388</v>
      </c>
      <c r="E459" s="4">
        <v>4498</v>
      </c>
      <c r="F459" s="45">
        <v>0</v>
      </c>
      <c r="G459" s="63">
        <v>38.92169937</v>
      </c>
      <c r="H459" s="63">
        <v>-76.53726465</v>
      </c>
      <c r="I459" s="46">
        <v>1012.5</v>
      </c>
      <c r="J459" s="5">
        <f t="shared" si="48"/>
        <v>967</v>
      </c>
      <c r="K459" s="6">
        <f t="shared" si="49"/>
        <v>387.9586986487678</v>
      </c>
      <c r="L459" s="58">
        <f t="shared" si="45"/>
        <v>414.4586986487678</v>
      </c>
      <c r="M459" s="58">
        <f t="shared" si="47"/>
        <v>436.4586986487678</v>
      </c>
      <c r="N459" s="47">
        <f t="shared" si="50"/>
        <v>425.4586986487678</v>
      </c>
      <c r="O459" s="5">
        <v>19.7</v>
      </c>
      <c r="P459" s="5">
        <v>58.5</v>
      </c>
      <c r="Q459">
        <v>53.4</v>
      </c>
      <c r="S459" s="48">
        <v>2.189</v>
      </c>
      <c r="V459" s="48">
        <v>0.106</v>
      </c>
      <c r="Y459" s="51">
        <v>-0.045</v>
      </c>
      <c r="Z459" s="47">
        <v>425.4586986487678</v>
      </c>
      <c r="AA459" s="5"/>
    </row>
    <row r="460" spans="1:27" ht="12.75">
      <c r="A460" s="1">
        <v>37046</v>
      </c>
      <c r="B460" s="42">
        <v>155</v>
      </c>
      <c r="C460" s="2">
        <v>0.74548614</v>
      </c>
      <c r="D460" s="56">
        <v>0.74548614</v>
      </c>
      <c r="E460" s="4">
        <v>4508</v>
      </c>
      <c r="F460" s="45">
        <v>0</v>
      </c>
      <c r="G460" s="63">
        <v>38.92561412</v>
      </c>
      <c r="H460" s="63">
        <v>-76.53155157</v>
      </c>
      <c r="I460" s="46">
        <v>1009.7</v>
      </c>
      <c r="J460" s="5">
        <f t="shared" si="48"/>
        <v>964.2</v>
      </c>
      <c r="K460" s="6">
        <f t="shared" si="49"/>
        <v>412.03811055219296</v>
      </c>
      <c r="L460" s="58">
        <f t="shared" si="45"/>
        <v>438.53811055219296</v>
      </c>
      <c r="M460" s="58">
        <f t="shared" si="47"/>
        <v>460.53811055219296</v>
      </c>
      <c r="N460" s="47">
        <f t="shared" si="50"/>
        <v>449.53811055219296</v>
      </c>
      <c r="O460" s="5">
        <v>19.5</v>
      </c>
      <c r="P460" s="5">
        <v>57.6</v>
      </c>
      <c r="Q460">
        <v>53.6</v>
      </c>
      <c r="R460" s="59">
        <v>7E-06</v>
      </c>
      <c r="S460" s="48">
        <v>6.056</v>
      </c>
      <c r="V460" s="48">
        <v>0.088</v>
      </c>
      <c r="Y460" s="51">
        <v>-0.044</v>
      </c>
      <c r="Z460" s="47">
        <v>449.53811055219296</v>
      </c>
      <c r="AA460" s="5"/>
    </row>
    <row r="461" spans="1:27" ht="12.75">
      <c r="A461" s="1">
        <v>37046</v>
      </c>
      <c r="B461" s="42">
        <v>155</v>
      </c>
      <c r="C461" s="2">
        <v>0.745601833</v>
      </c>
      <c r="D461" s="56">
        <v>0.745601833</v>
      </c>
      <c r="E461" s="4">
        <v>4518</v>
      </c>
      <c r="F461" s="45">
        <v>0</v>
      </c>
      <c r="G461" s="63">
        <v>38.93101306</v>
      </c>
      <c r="H461" s="63">
        <v>-76.52827867</v>
      </c>
      <c r="I461" s="46">
        <v>1012.2</v>
      </c>
      <c r="J461" s="5">
        <f t="shared" si="48"/>
        <v>966.7</v>
      </c>
      <c r="K461" s="6">
        <f t="shared" si="49"/>
        <v>390.5352983608086</v>
      </c>
      <c r="L461" s="58">
        <f aca="true" t="shared" si="51" ref="L461:L524">(K461+26.5)</f>
        <v>417.0352983608086</v>
      </c>
      <c r="M461" s="58">
        <f t="shared" si="47"/>
        <v>439.0352983608086</v>
      </c>
      <c r="N461" s="47">
        <f t="shared" si="50"/>
        <v>428.0352983608086</v>
      </c>
      <c r="O461" s="5">
        <v>19.8</v>
      </c>
      <c r="P461" s="5">
        <v>58</v>
      </c>
      <c r="Q461">
        <v>57</v>
      </c>
      <c r="S461" s="48">
        <v>3.304</v>
      </c>
      <c r="V461" s="48">
        <v>0.107</v>
      </c>
      <c r="Y461" s="51">
        <v>0.016</v>
      </c>
      <c r="Z461" s="47">
        <v>428.0352983608086</v>
      </c>
      <c r="AA461" s="5"/>
    </row>
    <row r="462" spans="1:27" ht="12.75">
      <c r="A462" s="1">
        <v>37046</v>
      </c>
      <c r="B462" s="42">
        <v>155</v>
      </c>
      <c r="C462" s="2">
        <v>0.745717585</v>
      </c>
      <c r="D462" s="56">
        <v>0.745717585</v>
      </c>
      <c r="E462" s="4">
        <v>4528</v>
      </c>
      <c r="F462" s="45">
        <v>0</v>
      </c>
      <c r="G462" s="63">
        <v>38.9353174</v>
      </c>
      <c r="H462" s="63">
        <v>-76.53174919</v>
      </c>
      <c r="I462" s="46">
        <v>1014.5</v>
      </c>
      <c r="J462" s="5">
        <f t="shared" si="48"/>
        <v>969</v>
      </c>
      <c r="K462" s="6">
        <f t="shared" si="49"/>
        <v>370.8017682231122</v>
      </c>
      <c r="L462" s="58">
        <f t="shared" si="51"/>
        <v>397.3017682231122</v>
      </c>
      <c r="M462" s="58">
        <f t="shared" si="47"/>
        <v>419.3017682231122</v>
      </c>
      <c r="N462" s="47">
        <f t="shared" si="50"/>
        <v>408.3017682231122</v>
      </c>
      <c r="O462" s="5">
        <v>20.4</v>
      </c>
      <c r="P462" s="5">
        <v>56.8</v>
      </c>
      <c r="Q462">
        <v>55.6</v>
      </c>
      <c r="S462" s="48">
        <v>3.956</v>
      </c>
      <c r="V462" s="48">
        <v>0.088</v>
      </c>
      <c r="Y462" s="51">
        <v>0.017</v>
      </c>
      <c r="Z462" s="47">
        <v>408.3017682231122</v>
      </c>
      <c r="AA462" s="5"/>
    </row>
    <row r="463" spans="1:27" ht="12.75">
      <c r="A463" s="1">
        <v>37046</v>
      </c>
      <c r="B463" s="42">
        <v>155</v>
      </c>
      <c r="C463" s="2">
        <v>0.745833337</v>
      </c>
      <c r="D463" s="56">
        <v>0.745833337</v>
      </c>
      <c r="E463" s="4">
        <v>4538</v>
      </c>
      <c r="F463" s="45">
        <v>0</v>
      </c>
      <c r="G463" s="63">
        <v>38.9366049</v>
      </c>
      <c r="H463" s="63">
        <v>-76.53848375</v>
      </c>
      <c r="I463" s="46">
        <v>1017.2</v>
      </c>
      <c r="J463" s="5">
        <f t="shared" si="48"/>
        <v>971.7</v>
      </c>
      <c r="K463" s="6">
        <f t="shared" si="49"/>
        <v>347.6959989954418</v>
      </c>
      <c r="L463" s="58">
        <f t="shared" si="51"/>
        <v>374.1959989954418</v>
      </c>
      <c r="M463" s="58">
        <f t="shared" si="47"/>
        <v>396.1959989954418</v>
      </c>
      <c r="N463" s="47">
        <f t="shared" si="50"/>
        <v>385.1959989954418</v>
      </c>
      <c r="O463" s="5">
        <v>20.9</v>
      </c>
      <c r="P463" s="5">
        <v>55.9</v>
      </c>
      <c r="Q463">
        <v>58</v>
      </c>
      <c r="S463" s="48">
        <v>3.189</v>
      </c>
      <c r="V463" s="48">
        <v>0.117</v>
      </c>
      <c r="Y463" s="51">
        <v>0.016</v>
      </c>
      <c r="Z463" s="47">
        <v>385.1959989954418</v>
      </c>
      <c r="AA463" s="5"/>
    </row>
    <row r="464" spans="1:27" ht="12.75">
      <c r="A464" s="1">
        <v>37046</v>
      </c>
      <c r="B464" s="42">
        <v>155</v>
      </c>
      <c r="C464" s="2">
        <v>0.74594909</v>
      </c>
      <c r="D464" s="56">
        <v>0.74594909</v>
      </c>
      <c r="E464" s="4">
        <v>4548</v>
      </c>
      <c r="F464" s="45">
        <v>0</v>
      </c>
      <c r="G464" s="63">
        <v>38.93781578</v>
      </c>
      <c r="H464" s="63">
        <v>-76.54579518</v>
      </c>
      <c r="I464" s="46">
        <v>1017</v>
      </c>
      <c r="J464" s="5">
        <f t="shared" si="48"/>
        <v>971.5</v>
      </c>
      <c r="K464" s="6">
        <f t="shared" si="49"/>
        <v>349.4053344012313</v>
      </c>
      <c r="L464" s="58">
        <f t="shared" si="51"/>
        <v>375.9053344012313</v>
      </c>
      <c r="M464" s="58">
        <f t="shared" si="47"/>
        <v>397.9053344012313</v>
      </c>
      <c r="N464" s="47">
        <f t="shared" si="50"/>
        <v>386.9053344012313</v>
      </c>
      <c r="O464" s="5">
        <v>21.1</v>
      </c>
      <c r="P464" s="5">
        <v>55.6</v>
      </c>
      <c r="Q464">
        <v>57.9</v>
      </c>
      <c r="S464" s="48">
        <v>6.227</v>
      </c>
      <c r="V464" s="48">
        <v>0.097</v>
      </c>
      <c r="Y464" s="51">
        <v>0.022</v>
      </c>
      <c r="Z464" s="47">
        <v>386.9053344012313</v>
      </c>
      <c r="AA464" s="5"/>
    </row>
    <row r="465" spans="1:27" ht="12.75">
      <c r="A465" s="1">
        <v>37046</v>
      </c>
      <c r="B465" s="42">
        <v>155</v>
      </c>
      <c r="C465" s="2">
        <v>0.746064842</v>
      </c>
      <c r="D465" s="56">
        <v>0.746064842</v>
      </c>
      <c r="E465" s="4">
        <v>4558</v>
      </c>
      <c r="F465" s="45">
        <v>0</v>
      </c>
      <c r="G465" s="63">
        <v>38.9392389</v>
      </c>
      <c r="H465" s="63">
        <v>-76.55337109</v>
      </c>
      <c r="I465" s="46">
        <v>1019.6</v>
      </c>
      <c r="J465" s="5">
        <f t="shared" si="48"/>
        <v>974.1</v>
      </c>
      <c r="K465" s="6">
        <f t="shared" si="49"/>
        <v>327.21137221025157</v>
      </c>
      <c r="L465" s="58">
        <f t="shared" si="51"/>
        <v>353.71137221025157</v>
      </c>
      <c r="M465" s="58">
        <f t="shared" si="47"/>
        <v>375.71137221025157</v>
      </c>
      <c r="N465" s="47">
        <f t="shared" si="50"/>
        <v>364.71137221025157</v>
      </c>
      <c r="O465" s="5">
        <v>21.1</v>
      </c>
      <c r="P465" s="5">
        <v>55</v>
      </c>
      <c r="Q465">
        <v>58.4</v>
      </c>
      <c r="S465" s="48">
        <v>4.7</v>
      </c>
      <c r="V465" s="48">
        <v>0.076</v>
      </c>
      <c r="Y465" s="51">
        <v>-0.043</v>
      </c>
      <c r="Z465" s="47">
        <v>364.71137221025157</v>
      </c>
      <c r="AA465" s="5"/>
    </row>
    <row r="466" spans="1:27" ht="12.75">
      <c r="A466" s="1">
        <v>37046</v>
      </c>
      <c r="B466" s="42">
        <v>155</v>
      </c>
      <c r="C466" s="2">
        <v>0.746180534</v>
      </c>
      <c r="D466" s="56">
        <v>0.746180534</v>
      </c>
      <c r="E466" s="4">
        <v>4568</v>
      </c>
      <c r="F466" s="45">
        <v>0</v>
      </c>
      <c r="G466" s="63">
        <v>38.94042104</v>
      </c>
      <c r="H466" s="63">
        <v>-76.56097982</v>
      </c>
      <c r="I466" s="46">
        <v>1021</v>
      </c>
      <c r="J466" s="5">
        <f t="shared" si="48"/>
        <v>975.5</v>
      </c>
      <c r="K466" s="6">
        <f t="shared" si="49"/>
        <v>315.2853013043408</v>
      </c>
      <c r="L466" s="58">
        <f t="shared" si="51"/>
        <v>341.7853013043408</v>
      </c>
      <c r="M466" s="58">
        <f t="shared" si="47"/>
        <v>363.7853013043408</v>
      </c>
      <c r="N466" s="47">
        <f t="shared" si="50"/>
        <v>352.7853013043408</v>
      </c>
      <c r="O466" s="5">
        <v>21.1</v>
      </c>
      <c r="P466" s="5">
        <v>55.1</v>
      </c>
      <c r="Q466">
        <v>58.1</v>
      </c>
      <c r="R466" s="59">
        <v>8.78E-06</v>
      </c>
      <c r="S466" s="48">
        <v>1.301</v>
      </c>
      <c r="V466" s="48">
        <v>0.099</v>
      </c>
      <c r="Y466" s="51">
        <v>-0.042</v>
      </c>
      <c r="Z466" s="47">
        <v>352.7853013043408</v>
      </c>
      <c r="AA466" s="5"/>
    </row>
    <row r="467" spans="1:27" ht="12.75">
      <c r="A467" s="1">
        <v>37046</v>
      </c>
      <c r="B467" s="42">
        <v>155</v>
      </c>
      <c r="C467" s="2">
        <v>0.746296287</v>
      </c>
      <c r="D467" s="56">
        <v>0.746296287</v>
      </c>
      <c r="E467" s="4">
        <v>4578</v>
      </c>
      <c r="F467" s="45">
        <v>0</v>
      </c>
      <c r="G467" s="63">
        <v>38.94136866</v>
      </c>
      <c r="H467" s="63">
        <v>-76.56850849</v>
      </c>
      <c r="I467" s="46">
        <v>1023.3</v>
      </c>
      <c r="J467" s="5">
        <f t="shared" si="48"/>
        <v>977.8</v>
      </c>
      <c r="K467" s="6">
        <f t="shared" si="49"/>
        <v>295.72957818702577</v>
      </c>
      <c r="L467" s="58">
        <f t="shared" si="51"/>
        <v>322.22957818702577</v>
      </c>
      <c r="M467" s="58">
        <f t="shared" si="47"/>
        <v>344.22957818702577</v>
      </c>
      <c r="N467" s="47">
        <f t="shared" si="50"/>
        <v>333.22957818702577</v>
      </c>
      <c r="O467" s="5">
        <v>21.4</v>
      </c>
      <c r="P467" s="5">
        <v>54.9</v>
      </c>
      <c r="Q467">
        <v>58.1</v>
      </c>
      <c r="S467" s="48">
        <v>4.568</v>
      </c>
      <c r="V467" s="48">
        <v>0.107</v>
      </c>
      <c r="Y467" s="51">
        <v>-0.015</v>
      </c>
      <c r="Z467" s="47">
        <v>333.22957818702577</v>
      </c>
      <c r="AA467" s="5"/>
    </row>
    <row r="468" spans="1:27" ht="12.75">
      <c r="A468" s="1">
        <v>37046</v>
      </c>
      <c r="B468" s="42">
        <v>155</v>
      </c>
      <c r="C468" s="2">
        <v>0.746412039</v>
      </c>
      <c r="D468" s="56">
        <v>0.746412039</v>
      </c>
      <c r="E468" s="4">
        <v>4588</v>
      </c>
      <c r="F468" s="45">
        <v>0</v>
      </c>
      <c r="G468" s="63">
        <v>38.94202535</v>
      </c>
      <c r="H468" s="63">
        <v>-76.57614936</v>
      </c>
      <c r="I468" s="46">
        <v>1023.3</v>
      </c>
      <c r="J468" s="5">
        <f t="shared" si="48"/>
        <v>977.8</v>
      </c>
      <c r="K468" s="6">
        <f t="shared" si="49"/>
        <v>295.72957818702577</v>
      </c>
      <c r="L468" s="58">
        <f t="shared" si="51"/>
        <v>322.22957818702577</v>
      </c>
      <c r="M468" s="58">
        <f t="shared" si="47"/>
        <v>344.22957818702577</v>
      </c>
      <c r="N468" s="47">
        <f t="shared" si="50"/>
        <v>333.22957818702577</v>
      </c>
      <c r="O468" s="5">
        <v>21.5</v>
      </c>
      <c r="P468" s="5">
        <v>53.6</v>
      </c>
      <c r="Q468">
        <v>57</v>
      </c>
      <c r="S468" s="48">
        <v>3.286</v>
      </c>
      <c r="V468" s="48">
        <v>0.107</v>
      </c>
      <c r="Y468" s="51">
        <v>-0.045</v>
      </c>
      <c r="Z468" s="47">
        <v>333.22957818702577</v>
      </c>
      <c r="AA468" s="5"/>
    </row>
    <row r="469" spans="1:27" ht="12.75">
      <c r="A469" s="1">
        <v>37046</v>
      </c>
      <c r="B469" s="42">
        <v>155</v>
      </c>
      <c r="C469" s="2">
        <v>0.746527791</v>
      </c>
      <c r="D469" s="56">
        <v>0.746527791</v>
      </c>
      <c r="E469" s="4">
        <v>4598</v>
      </c>
      <c r="F469" s="45">
        <v>0</v>
      </c>
      <c r="G469" s="63">
        <v>38.94213072</v>
      </c>
      <c r="H469" s="63">
        <v>-76.58382298</v>
      </c>
      <c r="I469" s="46">
        <v>1020.6</v>
      </c>
      <c r="J469" s="5">
        <f t="shared" si="48"/>
        <v>975.1</v>
      </c>
      <c r="K469" s="6">
        <f t="shared" si="49"/>
        <v>318.6910027247861</v>
      </c>
      <c r="L469" s="58">
        <f t="shared" si="51"/>
        <v>345.1910027247861</v>
      </c>
      <c r="M469" s="58">
        <f t="shared" si="47"/>
        <v>367.1910027247861</v>
      </c>
      <c r="N469" s="47">
        <f t="shared" si="50"/>
        <v>356.1910027247861</v>
      </c>
      <c r="O469" s="5">
        <v>20.8</v>
      </c>
      <c r="P469" s="5">
        <v>54.3</v>
      </c>
      <c r="Q469">
        <v>57.9</v>
      </c>
      <c r="S469" s="48">
        <v>3.955</v>
      </c>
      <c r="V469" s="48">
        <v>0.096</v>
      </c>
      <c r="Y469" s="51">
        <v>-0.046</v>
      </c>
      <c r="Z469" s="47">
        <v>356.1910027247861</v>
      </c>
      <c r="AA469" s="5"/>
    </row>
    <row r="470" spans="1:27" ht="12.75">
      <c r="A470" s="1">
        <v>37046</v>
      </c>
      <c r="B470" s="42">
        <v>155</v>
      </c>
      <c r="C470" s="2">
        <v>0.746643543</v>
      </c>
      <c r="D470" s="56">
        <v>0.746643543</v>
      </c>
      <c r="E470" s="4">
        <v>4608</v>
      </c>
      <c r="F470" s="45">
        <v>0</v>
      </c>
      <c r="G470" s="63">
        <v>38.94142108</v>
      </c>
      <c r="H470" s="63">
        <v>-76.59104685</v>
      </c>
      <c r="I470" s="46">
        <v>1020.4</v>
      </c>
      <c r="J470" s="5">
        <f t="shared" si="48"/>
        <v>974.9</v>
      </c>
      <c r="K470" s="6">
        <f t="shared" si="49"/>
        <v>320.3943773711695</v>
      </c>
      <c r="L470" s="58">
        <f t="shared" si="51"/>
        <v>346.8943773711695</v>
      </c>
      <c r="M470" s="58">
        <f t="shared" si="47"/>
        <v>368.8943773711695</v>
      </c>
      <c r="N470" s="47">
        <f t="shared" si="50"/>
        <v>357.8943773711695</v>
      </c>
      <c r="O470" s="5">
        <v>20.7</v>
      </c>
      <c r="P470" s="5">
        <v>55.6</v>
      </c>
      <c r="Q470">
        <v>56.4</v>
      </c>
      <c r="S470" s="48">
        <v>3.849</v>
      </c>
      <c r="V470" s="48">
        <v>0.098</v>
      </c>
      <c r="Y470" s="51">
        <v>0.017</v>
      </c>
      <c r="Z470" s="47">
        <v>357.8943773711695</v>
      </c>
      <c r="AA470" s="5"/>
    </row>
    <row r="471" spans="1:27" ht="12.75">
      <c r="A471" s="1">
        <v>37046</v>
      </c>
      <c r="B471" s="42">
        <v>155</v>
      </c>
      <c r="C471" s="2">
        <v>0.746759236</v>
      </c>
      <c r="D471" s="56">
        <v>0.746759236</v>
      </c>
      <c r="E471" s="4">
        <v>4618</v>
      </c>
      <c r="F471" s="45">
        <v>0</v>
      </c>
      <c r="G471" s="63">
        <v>38.9392015</v>
      </c>
      <c r="H471" s="63">
        <v>-76.59686443</v>
      </c>
      <c r="I471" s="46">
        <v>1022.2</v>
      </c>
      <c r="J471" s="5">
        <f t="shared" si="48"/>
        <v>976.7</v>
      </c>
      <c r="K471" s="6">
        <f t="shared" si="49"/>
        <v>305.0765697179831</v>
      </c>
      <c r="L471" s="58">
        <f t="shared" si="51"/>
        <v>331.5765697179831</v>
      </c>
      <c r="M471" s="58">
        <f t="shared" si="47"/>
        <v>353.5765697179831</v>
      </c>
      <c r="N471" s="47">
        <f t="shared" si="50"/>
        <v>342.5765697179831</v>
      </c>
      <c r="O471" s="5">
        <v>21</v>
      </c>
      <c r="P471" s="5">
        <v>55.8</v>
      </c>
      <c r="Q471">
        <v>57.6</v>
      </c>
      <c r="S471" s="48">
        <v>4.083</v>
      </c>
      <c r="V471" s="48">
        <v>0.098</v>
      </c>
      <c r="Y471" s="51">
        <v>-0.042</v>
      </c>
      <c r="Z471" s="47">
        <v>342.5765697179831</v>
      </c>
      <c r="AA471" s="5"/>
    </row>
    <row r="472" spans="1:27" ht="12.75">
      <c r="A472" s="1">
        <v>37046</v>
      </c>
      <c r="B472" s="42">
        <v>155</v>
      </c>
      <c r="C472" s="2">
        <v>0.746874988</v>
      </c>
      <c r="D472" s="56">
        <v>0.746874988</v>
      </c>
      <c r="E472" s="4">
        <v>4628</v>
      </c>
      <c r="F472" s="45">
        <v>0</v>
      </c>
      <c r="G472" s="63">
        <v>38.93454192</v>
      </c>
      <c r="H472" s="63">
        <v>-76.6002964</v>
      </c>
      <c r="I472" s="46">
        <v>1024.3</v>
      </c>
      <c r="J472" s="5">
        <f t="shared" si="48"/>
        <v>978.8</v>
      </c>
      <c r="K472" s="6">
        <f t="shared" si="49"/>
        <v>287.24143334900543</v>
      </c>
      <c r="L472" s="58">
        <f t="shared" si="51"/>
        <v>313.74143334900543</v>
      </c>
      <c r="M472" s="58">
        <f t="shared" si="47"/>
        <v>335.74143334900543</v>
      </c>
      <c r="N472" s="47">
        <f t="shared" si="50"/>
        <v>324.74143334900543</v>
      </c>
      <c r="O472" s="5">
        <v>21</v>
      </c>
      <c r="P472" s="5">
        <v>55.3</v>
      </c>
      <c r="Q472">
        <v>50.6</v>
      </c>
      <c r="R472" s="59">
        <v>8.72E-06</v>
      </c>
      <c r="S472" s="48">
        <v>6.531</v>
      </c>
      <c r="V472" s="48">
        <v>0.078</v>
      </c>
      <c r="Y472" s="51">
        <v>-0.043</v>
      </c>
      <c r="Z472" s="47">
        <v>324.74143334900543</v>
      </c>
      <c r="AA472" s="5"/>
    </row>
    <row r="473" spans="1:27" ht="12.75">
      <c r="A473" s="1">
        <v>37046</v>
      </c>
      <c r="B473" s="42">
        <v>155</v>
      </c>
      <c r="C473" s="2">
        <v>0.74699074</v>
      </c>
      <c r="D473" s="56">
        <v>0.74699074</v>
      </c>
      <c r="E473" s="4">
        <v>4638</v>
      </c>
      <c r="F473" s="45">
        <v>0</v>
      </c>
      <c r="G473" s="63">
        <v>38.92863431</v>
      </c>
      <c r="H473" s="63">
        <v>-76.60127245</v>
      </c>
      <c r="I473" s="46">
        <v>1024.5</v>
      </c>
      <c r="J473" s="5">
        <f t="shared" si="48"/>
        <v>979</v>
      </c>
      <c r="K473" s="6">
        <f t="shared" si="49"/>
        <v>285.5448450558415</v>
      </c>
      <c r="L473" s="58">
        <f t="shared" si="51"/>
        <v>312.0448450558415</v>
      </c>
      <c r="M473" s="58">
        <f t="shared" si="47"/>
        <v>334.0448450558415</v>
      </c>
      <c r="N473" s="47">
        <f t="shared" si="50"/>
        <v>323.0448450558415</v>
      </c>
      <c r="O473" s="5">
        <v>21</v>
      </c>
      <c r="P473" s="5">
        <v>55</v>
      </c>
      <c r="Q473">
        <v>50.9</v>
      </c>
      <c r="S473" s="48">
        <v>0.927</v>
      </c>
      <c r="V473" s="48">
        <v>0.087</v>
      </c>
      <c r="Y473" s="51">
        <v>10.752</v>
      </c>
      <c r="Z473" s="47">
        <v>323.0448450558415</v>
      </c>
      <c r="AA473" s="5"/>
    </row>
    <row r="474" spans="1:27" ht="12.75">
      <c r="A474" s="1">
        <v>37046</v>
      </c>
      <c r="B474" s="42">
        <v>155</v>
      </c>
      <c r="C474" s="2">
        <v>0.747106493</v>
      </c>
      <c r="D474" s="56">
        <v>0.747106493</v>
      </c>
      <c r="E474" s="4">
        <v>4648</v>
      </c>
      <c r="F474" s="45">
        <v>0</v>
      </c>
      <c r="G474" s="63">
        <v>38.92248895</v>
      </c>
      <c r="H474" s="63">
        <v>-76.60005363</v>
      </c>
      <c r="I474" s="46">
        <v>1021.4</v>
      </c>
      <c r="J474" s="5">
        <f t="shared" si="48"/>
        <v>975.9</v>
      </c>
      <c r="K474" s="6">
        <f t="shared" si="49"/>
        <v>311.88099609236906</v>
      </c>
      <c r="L474" s="58">
        <f t="shared" si="51"/>
        <v>338.38099609236906</v>
      </c>
      <c r="M474" s="58">
        <f t="shared" si="47"/>
        <v>360.38099609236906</v>
      </c>
      <c r="N474" s="47">
        <f t="shared" si="50"/>
        <v>349.38099609236906</v>
      </c>
      <c r="O474" s="5">
        <v>21</v>
      </c>
      <c r="P474" s="5">
        <v>56.4</v>
      </c>
      <c r="Q474">
        <v>54.9</v>
      </c>
      <c r="S474" s="48">
        <v>6.794</v>
      </c>
      <c r="V474" s="48">
        <v>0.106</v>
      </c>
      <c r="Y474" s="51">
        <v>12.316</v>
      </c>
      <c r="Z474" s="47">
        <v>349.38099609236906</v>
      </c>
      <c r="AA474" s="5"/>
    </row>
    <row r="475" spans="1:27" ht="12.75">
      <c r="A475" s="1">
        <v>37046</v>
      </c>
      <c r="B475" s="42">
        <v>155</v>
      </c>
      <c r="C475" s="2">
        <v>0.747222245</v>
      </c>
      <c r="D475" s="56">
        <v>0.747222245</v>
      </c>
      <c r="E475" s="4">
        <v>4658</v>
      </c>
      <c r="F475" s="45">
        <v>0</v>
      </c>
      <c r="G475" s="63">
        <v>38.91783996</v>
      </c>
      <c r="H475" s="63">
        <v>-76.59468918</v>
      </c>
      <c r="I475" s="46">
        <v>1020.8</v>
      </c>
      <c r="J475" s="5">
        <f t="shared" si="48"/>
        <v>975.3</v>
      </c>
      <c r="K475" s="6">
        <f t="shared" si="49"/>
        <v>316.98797741693056</v>
      </c>
      <c r="L475" s="58">
        <f t="shared" si="51"/>
        <v>343.48797741693056</v>
      </c>
      <c r="M475" s="58">
        <f t="shared" si="47"/>
        <v>365.48797741693056</v>
      </c>
      <c r="N475" s="47">
        <f t="shared" si="50"/>
        <v>354.48797741693056</v>
      </c>
      <c r="O475" s="5">
        <v>21</v>
      </c>
      <c r="P475" s="5">
        <v>55.5</v>
      </c>
      <c r="Q475">
        <v>56.9</v>
      </c>
      <c r="S475" s="48">
        <v>4.7</v>
      </c>
      <c r="V475" s="48">
        <v>0.145</v>
      </c>
      <c r="Y475" s="51">
        <v>12.313</v>
      </c>
      <c r="Z475" s="47">
        <v>354.48797741693056</v>
      </c>
      <c r="AA475" s="5"/>
    </row>
    <row r="476" spans="1:27" ht="12.75">
      <c r="A476" s="1">
        <v>37046</v>
      </c>
      <c r="B476" s="42">
        <v>155</v>
      </c>
      <c r="C476" s="2">
        <v>0.747337937</v>
      </c>
      <c r="D476" s="56">
        <v>0.747337937</v>
      </c>
      <c r="E476" s="4">
        <v>4668</v>
      </c>
      <c r="F476" s="45">
        <v>0</v>
      </c>
      <c r="G476" s="63">
        <v>38.91552954</v>
      </c>
      <c r="H476" s="63">
        <v>-76.58720654</v>
      </c>
      <c r="I476" s="46">
        <v>1019.5</v>
      </c>
      <c r="J476" s="5">
        <f t="shared" si="48"/>
        <v>974</v>
      </c>
      <c r="K476" s="6">
        <f t="shared" si="49"/>
        <v>328.0638901897501</v>
      </c>
      <c r="L476" s="58">
        <f t="shared" si="51"/>
        <v>354.5638901897501</v>
      </c>
      <c r="M476" s="58">
        <f t="shared" si="47"/>
        <v>376.5638901897501</v>
      </c>
      <c r="N476" s="47">
        <f t="shared" si="50"/>
        <v>365.5638901897501</v>
      </c>
      <c r="O476" s="5">
        <v>21</v>
      </c>
      <c r="P476" s="5">
        <v>55.7</v>
      </c>
      <c r="Q476">
        <v>56</v>
      </c>
      <c r="S476" s="48">
        <v>3.504</v>
      </c>
      <c r="V476" s="48">
        <v>0.177</v>
      </c>
      <c r="Y476" s="51">
        <v>12.316</v>
      </c>
      <c r="Z476" s="47">
        <v>365.5638901897501</v>
      </c>
      <c r="AA476" s="5"/>
    </row>
    <row r="477" spans="1:27" ht="12.75">
      <c r="A477" s="1">
        <v>37046</v>
      </c>
      <c r="B477" s="42">
        <v>155</v>
      </c>
      <c r="C477" s="2">
        <v>0.74745369</v>
      </c>
      <c r="D477" s="56">
        <v>0.74745369</v>
      </c>
      <c r="E477" s="4">
        <v>4678</v>
      </c>
      <c r="F477" s="45">
        <v>0</v>
      </c>
      <c r="G477" s="63">
        <v>38.9151844</v>
      </c>
      <c r="H477" s="63">
        <v>-76.57876013</v>
      </c>
      <c r="I477" s="46">
        <v>1019.6</v>
      </c>
      <c r="J477" s="5">
        <f t="shared" si="48"/>
        <v>974.1</v>
      </c>
      <c r="K477" s="6">
        <f t="shared" si="49"/>
        <v>327.21137221025157</v>
      </c>
      <c r="L477" s="58">
        <f t="shared" si="51"/>
        <v>353.71137221025157</v>
      </c>
      <c r="M477" s="58">
        <f t="shared" si="47"/>
        <v>375.71137221025157</v>
      </c>
      <c r="N477" s="47">
        <f t="shared" si="50"/>
        <v>364.71137221025157</v>
      </c>
      <c r="O477" s="5">
        <v>20.7</v>
      </c>
      <c r="P477" s="5">
        <v>55.1</v>
      </c>
      <c r="Q477">
        <v>56.9</v>
      </c>
      <c r="S477" s="48">
        <v>2.464</v>
      </c>
      <c r="V477" s="48">
        <v>0.197</v>
      </c>
      <c r="Y477" s="51">
        <v>12.301</v>
      </c>
      <c r="Z477" s="47">
        <v>364.71137221025157</v>
      </c>
      <c r="AA477" s="5"/>
    </row>
    <row r="478" spans="1:27" ht="12.75">
      <c r="A478" s="1">
        <v>37046</v>
      </c>
      <c r="B478" s="42">
        <v>155</v>
      </c>
      <c r="C478" s="2">
        <v>0.747569442</v>
      </c>
      <c r="D478" s="56">
        <v>0.747569442</v>
      </c>
      <c r="E478" s="4">
        <v>4688</v>
      </c>
      <c r="F478" s="45">
        <v>0</v>
      </c>
      <c r="G478" s="63">
        <v>38.91552547</v>
      </c>
      <c r="H478" s="63">
        <v>-76.57022517</v>
      </c>
      <c r="I478" s="46">
        <v>1019.8</v>
      </c>
      <c r="J478" s="5">
        <f t="shared" si="48"/>
        <v>974.3</v>
      </c>
      <c r="K478" s="6">
        <f t="shared" si="49"/>
        <v>325.5065987754</v>
      </c>
      <c r="L478" s="58">
        <f t="shared" si="51"/>
        <v>352.0065987754</v>
      </c>
      <c r="M478" s="58">
        <f t="shared" si="47"/>
        <v>374.0065987754</v>
      </c>
      <c r="N478" s="47">
        <f t="shared" si="50"/>
        <v>363.0065987754</v>
      </c>
      <c r="O478" s="5">
        <v>20.6</v>
      </c>
      <c r="P478" s="5">
        <v>55.2</v>
      </c>
      <c r="Q478">
        <v>56.6</v>
      </c>
      <c r="R478" s="59">
        <v>7.47E-06</v>
      </c>
      <c r="S478" s="48">
        <v>4.7</v>
      </c>
      <c r="V478" s="48">
        <v>0.198</v>
      </c>
      <c r="Y478" s="51">
        <v>12.308</v>
      </c>
      <c r="Z478" s="47">
        <v>363.0065987754</v>
      </c>
      <c r="AA478" s="5"/>
    </row>
    <row r="479" spans="1:27" ht="12.75">
      <c r="A479" s="1">
        <v>37046</v>
      </c>
      <c r="B479" s="42">
        <v>155</v>
      </c>
      <c r="C479" s="2">
        <v>0.747685194</v>
      </c>
      <c r="D479" s="56">
        <v>0.747685194</v>
      </c>
      <c r="E479" s="4">
        <v>4698</v>
      </c>
      <c r="F479" s="45">
        <v>0</v>
      </c>
      <c r="G479" s="63">
        <v>38.91598031</v>
      </c>
      <c r="H479" s="63">
        <v>-76.56165677</v>
      </c>
      <c r="I479" s="46">
        <v>1020.4</v>
      </c>
      <c r="J479" s="5">
        <f t="shared" si="48"/>
        <v>974.9</v>
      </c>
      <c r="K479" s="6">
        <f t="shared" si="49"/>
        <v>320.3943773711695</v>
      </c>
      <c r="L479" s="58">
        <f t="shared" si="51"/>
        <v>346.8943773711695</v>
      </c>
      <c r="M479" s="58">
        <f t="shared" si="47"/>
        <v>368.8943773711695</v>
      </c>
      <c r="N479" s="47">
        <f t="shared" si="50"/>
        <v>357.8943773711695</v>
      </c>
      <c r="O479" s="5">
        <v>20.5</v>
      </c>
      <c r="P479" s="5">
        <v>55.2</v>
      </c>
      <c r="Q479">
        <v>57.9</v>
      </c>
      <c r="S479" s="48">
        <v>4.352</v>
      </c>
      <c r="T479" s="44">
        <v>200.453</v>
      </c>
      <c r="U479" s="44">
        <f aca="true" t="shared" si="52" ref="U479:U508">AVERAGE(T474:T479)</f>
        <v>200.453</v>
      </c>
      <c r="V479" s="48">
        <v>0.187</v>
      </c>
      <c r="W479" s="49">
        <v>1.11</v>
      </c>
      <c r="X479" s="49">
        <f aca="true" t="shared" si="53" ref="X479:X542">AVERAGE(W474:W479)</f>
        <v>1.11</v>
      </c>
      <c r="Y479" s="51">
        <v>10.993</v>
      </c>
      <c r="Z479" s="47">
        <v>357.8943773711695</v>
      </c>
      <c r="AA479" s="5"/>
    </row>
    <row r="480" spans="1:27" ht="12.75">
      <c r="A480" s="1">
        <v>37046</v>
      </c>
      <c r="B480" s="42">
        <v>155</v>
      </c>
      <c r="C480" s="2">
        <v>0.747800946</v>
      </c>
      <c r="D480" s="56">
        <v>0.747800946</v>
      </c>
      <c r="E480" s="4">
        <v>4708</v>
      </c>
      <c r="F480" s="45">
        <v>0</v>
      </c>
      <c r="G480" s="63">
        <v>38.91668326</v>
      </c>
      <c r="H480" s="63">
        <v>-76.55323456</v>
      </c>
      <c r="I480" s="46">
        <v>1020.8</v>
      </c>
      <c r="J480" s="5">
        <f t="shared" si="48"/>
        <v>975.3</v>
      </c>
      <c r="K480" s="6">
        <f t="shared" si="49"/>
        <v>316.98797741693056</v>
      </c>
      <c r="L480" s="58">
        <f t="shared" si="51"/>
        <v>343.48797741693056</v>
      </c>
      <c r="M480" s="58">
        <f t="shared" si="47"/>
        <v>365.48797741693056</v>
      </c>
      <c r="N480" s="47">
        <f t="shared" si="50"/>
        <v>354.48797741693056</v>
      </c>
      <c r="O480" s="5">
        <v>20.5</v>
      </c>
      <c r="P480" s="5">
        <v>55.5</v>
      </c>
      <c r="Q480">
        <v>56.4</v>
      </c>
      <c r="S480" s="48">
        <v>3.229</v>
      </c>
      <c r="T480" s="44">
        <v>-430.349</v>
      </c>
      <c r="U480" s="44">
        <f t="shared" si="52"/>
        <v>-114.948</v>
      </c>
      <c r="V480" s="48">
        <v>0.196</v>
      </c>
      <c r="W480" s="49">
        <v>1.11</v>
      </c>
      <c r="X480" s="49">
        <f t="shared" si="53"/>
        <v>1.11</v>
      </c>
      <c r="Y480" s="51">
        <v>12.274</v>
      </c>
      <c r="Z480" s="47">
        <v>354.48797741693056</v>
      </c>
      <c r="AA480" s="5"/>
    </row>
    <row r="481" spans="1:27" ht="12.75">
      <c r="A481" s="1">
        <v>37046</v>
      </c>
      <c r="B481" s="42">
        <v>155</v>
      </c>
      <c r="C481" s="2">
        <v>0.747916639</v>
      </c>
      <c r="D481" s="56">
        <v>0.747916639</v>
      </c>
      <c r="E481" s="4">
        <v>4718</v>
      </c>
      <c r="F481" s="45">
        <v>0</v>
      </c>
      <c r="G481" s="63">
        <v>38.91763954</v>
      </c>
      <c r="H481" s="63">
        <v>-76.54501468</v>
      </c>
      <c r="I481" s="46">
        <v>1020.1</v>
      </c>
      <c r="J481" s="5">
        <f t="shared" si="48"/>
        <v>974.6</v>
      </c>
      <c r="K481" s="6">
        <f t="shared" si="49"/>
        <v>322.95009466407953</v>
      </c>
      <c r="L481" s="58">
        <f t="shared" si="51"/>
        <v>349.45009466407953</v>
      </c>
      <c r="M481" s="58">
        <f t="shared" si="47"/>
        <v>371.45009466407953</v>
      </c>
      <c r="N481" s="47">
        <f t="shared" si="50"/>
        <v>360.45009466407953</v>
      </c>
      <c r="O481" s="5">
        <v>20.4</v>
      </c>
      <c r="P481" s="5">
        <v>55.7</v>
      </c>
      <c r="Q481">
        <v>58.1</v>
      </c>
      <c r="S481" s="48">
        <v>4.441</v>
      </c>
      <c r="T481" s="44">
        <v>198.921</v>
      </c>
      <c r="U481" s="44">
        <f t="shared" si="52"/>
        <v>-10.324999999999998</v>
      </c>
      <c r="V481" s="48">
        <v>0.198</v>
      </c>
      <c r="W481" s="49">
        <v>1.11</v>
      </c>
      <c r="X481" s="49">
        <f t="shared" si="53"/>
        <v>1.11</v>
      </c>
      <c r="Y481" s="51">
        <v>12.296</v>
      </c>
      <c r="Z481" s="47">
        <v>360.45009466407953</v>
      </c>
      <c r="AA481" s="5"/>
    </row>
    <row r="482" spans="1:27" ht="12.75">
      <c r="A482" s="1">
        <v>37046</v>
      </c>
      <c r="B482" s="42">
        <v>155</v>
      </c>
      <c r="C482" s="2">
        <v>0.748032391</v>
      </c>
      <c r="D482" s="56">
        <v>0.748032391</v>
      </c>
      <c r="E482" s="4">
        <v>4728</v>
      </c>
      <c r="F482" s="45">
        <v>0</v>
      </c>
      <c r="G482" s="63">
        <v>38.9190372</v>
      </c>
      <c r="H482" s="63">
        <v>-76.53698348</v>
      </c>
      <c r="I482" s="46">
        <v>1018.2</v>
      </c>
      <c r="J482" s="5">
        <f t="shared" si="48"/>
        <v>972.7</v>
      </c>
      <c r="K482" s="6">
        <f t="shared" si="49"/>
        <v>339.15459588483003</v>
      </c>
      <c r="L482" s="58">
        <f t="shared" si="51"/>
        <v>365.65459588483003</v>
      </c>
      <c r="M482" s="58">
        <f t="shared" si="47"/>
        <v>387.65459588483003</v>
      </c>
      <c r="N482" s="47">
        <f t="shared" si="50"/>
        <v>376.65459588483003</v>
      </c>
      <c r="O482" s="5">
        <v>20.3</v>
      </c>
      <c r="P482" s="5">
        <v>55.9</v>
      </c>
      <c r="Q482">
        <v>56.5</v>
      </c>
      <c r="S482" s="48">
        <v>4.162</v>
      </c>
      <c r="T482" s="44">
        <v>93.264</v>
      </c>
      <c r="U482" s="44">
        <f t="shared" si="52"/>
        <v>15.57225</v>
      </c>
      <c r="V482" s="48">
        <v>0.198</v>
      </c>
      <c r="W482" s="49">
        <v>1.11</v>
      </c>
      <c r="X482" s="49">
        <f t="shared" si="53"/>
        <v>1.11</v>
      </c>
      <c r="Y482" s="51">
        <v>12.33</v>
      </c>
      <c r="Z482" s="47">
        <v>376.65459588483003</v>
      </c>
      <c r="AA482" s="5"/>
    </row>
    <row r="483" spans="1:27" ht="12.75">
      <c r="A483" s="1">
        <v>37046</v>
      </c>
      <c r="B483" s="42">
        <v>155</v>
      </c>
      <c r="C483" s="2">
        <v>0.748148143</v>
      </c>
      <c r="D483" s="56">
        <v>0.748148143</v>
      </c>
      <c r="E483" s="4">
        <v>4738</v>
      </c>
      <c r="F483" s="45">
        <v>0</v>
      </c>
      <c r="G483" s="63">
        <v>38.92074606</v>
      </c>
      <c r="H483" s="63">
        <v>-76.52920513</v>
      </c>
      <c r="I483" s="46">
        <v>1017.5</v>
      </c>
      <c r="J483" s="5">
        <f t="shared" si="48"/>
        <v>972</v>
      </c>
      <c r="K483" s="6">
        <f t="shared" si="49"/>
        <v>345.1326554430607</v>
      </c>
      <c r="L483" s="58">
        <f t="shared" si="51"/>
        <v>371.6326554430607</v>
      </c>
      <c r="M483" s="58">
        <f t="shared" si="47"/>
        <v>393.6326554430607</v>
      </c>
      <c r="N483" s="47">
        <f t="shared" si="50"/>
        <v>382.6326554430607</v>
      </c>
      <c r="O483" s="5">
        <v>20.3</v>
      </c>
      <c r="P483" s="5">
        <v>55.9</v>
      </c>
      <c r="Q483">
        <v>57.5</v>
      </c>
      <c r="S483" s="48">
        <v>3.059</v>
      </c>
      <c r="T483" s="44">
        <v>-484.965</v>
      </c>
      <c r="U483" s="44">
        <f t="shared" si="52"/>
        <v>-84.5352</v>
      </c>
      <c r="V483" s="48">
        <v>0.186</v>
      </c>
      <c r="W483" s="49">
        <v>1.11</v>
      </c>
      <c r="X483" s="49">
        <f t="shared" si="53"/>
        <v>1.11</v>
      </c>
      <c r="Y483" s="51">
        <v>12.089</v>
      </c>
      <c r="Z483" s="47">
        <v>382.6326554430607</v>
      </c>
      <c r="AA483" s="5"/>
    </row>
    <row r="484" spans="1:27" ht="12.75">
      <c r="A484" s="1">
        <v>37046</v>
      </c>
      <c r="B484" s="42">
        <v>155</v>
      </c>
      <c r="C484" s="2">
        <v>0.748263896</v>
      </c>
      <c r="D484" s="56">
        <v>0.748263896</v>
      </c>
      <c r="E484" s="4">
        <v>4748</v>
      </c>
      <c r="F484" s="45">
        <v>0</v>
      </c>
      <c r="G484" s="63">
        <v>38.92210368</v>
      </c>
      <c r="H484" s="63">
        <v>-76.52124358</v>
      </c>
      <c r="I484" s="46">
        <v>1017.2</v>
      </c>
      <c r="J484" s="5">
        <f t="shared" si="48"/>
        <v>971.7</v>
      </c>
      <c r="K484" s="6">
        <f t="shared" si="49"/>
        <v>347.6959989954418</v>
      </c>
      <c r="L484" s="58">
        <f t="shared" si="51"/>
        <v>374.1959989954418</v>
      </c>
      <c r="M484" s="58">
        <f t="shared" si="47"/>
        <v>396.1959989954418</v>
      </c>
      <c r="N484" s="47">
        <f t="shared" si="50"/>
        <v>385.1959989954418</v>
      </c>
      <c r="O484" s="5">
        <v>20.2</v>
      </c>
      <c r="P484" s="5">
        <v>56.4</v>
      </c>
      <c r="Q484">
        <v>57.4</v>
      </c>
      <c r="R484" s="59">
        <v>7.42E-06</v>
      </c>
      <c r="S484" s="48">
        <v>4.7</v>
      </c>
      <c r="T484" s="44">
        <v>354.232</v>
      </c>
      <c r="U484" s="44">
        <f t="shared" si="52"/>
        <v>-11.407333333333327</v>
      </c>
      <c r="V484" s="48">
        <v>0.196</v>
      </c>
      <c r="W484" s="49">
        <v>1.11</v>
      </c>
      <c r="X484" s="49">
        <f t="shared" si="53"/>
        <v>1.11</v>
      </c>
      <c r="Y484" s="51">
        <v>11.774</v>
      </c>
      <c r="Z484" s="47">
        <v>385.1959989954418</v>
      </c>
      <c r="AA484" s="5"/>
    </row>
    <row r="485" spans="1:27" ht="12.75">
      <c r="A485" s="1">
        <v>37046</v>
      </c>
      <c r="B485" s="42">
        <v>155</v>
      </c>
      <c r="C485" s="2">
        <v>0.748379648</v>
      </c>
      <c r="D485" s="56">
        <v>0.748379648</v>
      </c>
      <c r="E485" s="4">
        <v>4758</v>
      </c>
      <c r="F485" s="45">
        <v>0</v>
      </c>
      <c r="G485" s="63">
        <v>38.92177529</v>
      </c>
      <c r="H485" s="63">
        <v>-76.51313188</v>
      </c>
      <c r="I485" s="46">
        <v>1017.6</v>
      </c>
      <c r="J485" s="5">
        <f t="shared" si="48"/>
        <v>972.1</v>
      </c>
      <c r="K485" s="6">
        <f t="shared" si="49"/>
        <v>344.27838340156853</v>
      </c>
      <c r="L485" s="58">
        <f t="shared" si="51"/>
        <v>370.77838340156853</v>
      </c>
      <c r="M485" s="58">
        <f t="shared" si="47"/>
        <v>392.77838340156853</v>
      </c>
      <c r="N485" s="47">
        <f t="shared" si="50"/>
        <v>381.77838340156853</v>
      </c>
      <c r="O485" s="5">
        <v>20</v>
      </c>
      <c r="P485" s="5">
        <v>57</v>
      </c>
      <c r="Q485">
        <v>57.4</v>
      </c>
      <c r="S485" s="48">
        <v>3.304</v>
      </c>
      <c r="T485" s="44">
        <v>-381.497</v>
      </c>
      <c r="U485" s="44">
        <f t="shared" si="52"/>
        <v>-108.39899999999999</v>
      </c>
      <c r="V485" s="48">
        <v>0.196</v>
      </c>
      <c r="W485" s="49">
        <v>1.11</v>
      </c>
      <c r="X485" s="49">
        <f t="shared" si="53"/>
        <v>1.11</v>
      </c>
      <c r="Y485" s="51">
        <v>11.196</v>
      </c>
      <c r="Z485" s="47">
        <v>381.77838340156853</v>
      </c>
      <c r="AA485" s="5"/>
    </row>
    <row r="486" spans="1:27" ht="12.75">
      <c r="A486" s="1">
        <v>37046</v>
      </c>
      <c r="B486" s="42">
        <v>155</v>
      </c>
      <c r="C486" s="2">
        <v>0.7484954</v>
      </c>
      <c r="D486" s="56">
        <v>0.7484954</v>
      </c>
      <c r="E486" s="4">
        <v>4768</v>
      </c>
      <c r="F486" s="45">
        <v>0</v>
      </c>
      <c r="G486" s="63">
        <v>38.91945608</v>
      </c>
      <c r="H486" s="63">
        <v>-76.50591069</v>
      </c>
      <c r="I486" s="46">
        <v>1021</v>
      </c>
      <c r="J486" s="5">
        <f t="shared" si="48"/>
        <v>975.5</v>
      </c>
      <c r="K486" s="6">
        <f t="shared" si="49"/>
        <v>315.2853013043408</v>
      </c>
      <c r="L486" s="58">
        <f t="shared" si="51"/>
        <v>341.7853013043408</v>
      </c>
      <c r="M486" s="58">
        <f t="shared" si="47"/>
        <v>363.7853013043408</v>
      </c>
      <c r="N486" s="47">
        <f t="shared" si="50"/>
        <v>352.7853013043408</v>
      </c>
      <c r="O486" s="5">
        <v>20.4</v>
      </c>
      <c r="P486" s="5">
        <v>57.4</v>
      </c>
      <c r="Q486">
        <v>55.5</v>
      </c>
      <c r="S486" s="48">
        <v>4.023</v>
      </c>
      <c r="T486" s="44">
        <v>-14.654</v>
      </c>
      <c r="U486" s="44">
        <f t="shared" si="52"/>
        <v>-39.116499999999995</v>
      </c>
      <c r="V486" s="48">
        <v>0.209</v>
      </c>
      <c r="W486" s="49">
        <v>1.11</v>
      </c>
      <c r="X486" s="49">
        <f t="shared" si="53"/>
        <v>1.11</v>
      </c>
      <c r="Y486" s="51">
        <v>10.931</v>
      </c>
      <c r="Z486" s="47">
        <v>352.7853013043408</v>
      </c>
      <c r="AA486" s="5"/>
    </row>
    <row r="487" spans="1:27" ht="12.75">
      <c r="A487" s="1">
        <v>37046</v>
      </c>
      <c r="B487" s="42">
        <v>155</v>
      </c>
      <c r="C487" s="2">
        <v>0.748611093</v>
      </c>
      <c r="D487" s="56">
        <v>0.748611093</v>
      </c>
      <c r="E487" s="4">
        <v>4778</v>
      </c>
      <c r="F487" s="45">
        <v>0</v>
      </c>
      <c r="G487" s="63">
        <v>38.91517286</v>
      </c>
      <c r="H487" s="63">
        <v>-76.50042758</v>
      </c>
      <c r="I487" s="46">
        <v>1020.5</v>
      </c>
      <c r="J487" s="5">
        <f t="shared" si="48"/>
        <v>975</v>
      </c>
      <c r="K487" s="6">
        <f t="shared" si="49"/>
        <v>319.54264637170365</v>
      </c>
      <c r="L487" s="58">
        <f t="shared" si="51"/>
        <v>346.04264637170365</v>
      </c>
      <c r="M487" s="58">
        <f t="shared" si="47"/>
        <v>368.04264637170365</v>
      </c>
      <c r="N487" s="47">
        <f t="shared" si="50"/>
        <v>357.04264637170365</v>
      </c>
      <c r="O487" s="5">
        <v>20.7</v>
      </c>
      <c r="P487" s="5">
        <v>56.8</v>
      </c>
      <c r="Q487">
        <v>56.6</v>
      </c>
      <c r="S487" s="48">
        <v>4.7</v>
      </c>
      <c r="T487" s="44">
        <v>352.116</v>
      </c>
      <c r="U487" s="44">
        <f t="shared" si="52"/>
        <v>-13.583999999999994</v>
      </c>
      <c r="V487" s="48">
        <v>0.207</v>
      </c>
      <c r="W487" s="49">
        <v>1.11</v>
      </c>
      <c r="X487" s="49">
        <f t="shared" si="53"/>
        <v>1.11</v>
      </c>
      <c r="Y487" s="51">
        <v>11.899</v>
      </c>
      <c r="Z487" s="47">
        <v>357.04264637170365</v>
      </c>
      <c r="AA487" s="5"/>
    </row>
    <row r="488" spans="1:27" ht="12.75">
      <c r="A488" s="1">
        <v>37046</v>
      </c>
      <c r="B488" s="42">
        <v>155</v>
      </c>
      <c r="C488" s="2">
        <v>0.748726845</v>
      </c>
      <c r="D488" s="56">
        <v>0.748726845</v>
      </c>
      <c r="E488" s="4">
        <v>4788</v>
      </c>
      <c r="F488" s="45">
        <v>0</v>
      </c>
      <c r="G488" s="63">
        <v>38.90971605</v>
      </c>
      <c r="H488" s="63">
        <v>-76.49658279</v>
      </c>
      <c r="I488" s="46">
        <v>1022.3</v>
      </c>
      <c r="J488" s="5">
        <f t="shared" si="48"/>
        <v>976.8</v>
      </c>
      <c r="K488" s="6">
        <f t="shared" si="49"/>
        <v>304.2264083277348</v>
      </c>
      <c r="L488" s="58">
        <f t="shared" si="51"/>
        <v>330.7264083277348</v>
      </c>
      <c r="M488" s="58">
        <f t="shared" si="47"/>
        <v>352.7264083277348</v>
      </c>
      <c r="N488" s="47">
        <f t="shared" si="50"/>
        <v>341.7264083277348</v>
      </c>
      <c r="O488" s="5">
        <v>20.6</v>
      </c>
      <c r="P488" s="5">
        <v>56</v>
      </c>
      <c r="Q488">
        <v>55.9</v>
      </c>
      <c r="S488" s="48">
        <v>4.726</v>
      </c>
      <c r="T488" s="44">
        <v>351.314</v>
      </c>
      <c r="U488" s="44">
        <f t="shared" si="52"/>
        <v>29.424333333333333</v>
      </c>
      <c r="V488" s="48">
        <v>0.216</v>
      </c>
      <c r="W488" s="49">
        <v>1.11</v>
      </c>
      <c r="X488" s="49">
        <f t="shared" si="53"/>
        <v>1.11</v>
      </c>
      <c r="Y488" s="51">
        <v>11.629</v>
      </c>
      <c r="Z488" s="47">
        <v>341.7264083277348</v>
      </c>
      <c r="AA488" s="5"/>
    </row>
    <row r="489" spans="1:27" ht="12.75">
      <c r="A489" s="1">
        <v>37046</v>
      </c>
      <c r="B489" s="42">
        <v>155</v>
      </c>
      <c r="C489" s="2">
        <v>0.748842597</v>
      </c>
      <c r="D489" s="56">
        <v>0.748842597</v>
      </c>
      <c r="E489" s="4">
        <v>4798</v>
      </c>
      <c r="F489" s="45">
        <v>0</v>
      </c>
      <c r="G489" s="63">
        <v>38.90381089</v>
      </c>
      <c r="H489" s="63">
        <v>-76.49393107</v>
      </c>
      <c r="I489" s="46">
        <v>1023.6</v>
      </c>
      <c r="J489" s="5">
        <f t="shared" si="48"/>
        <v>978.1</v>
      </c>
      <c r="K489" s="6">
        <f t="shared" si="49"/>
        <v>293.1822235869572</v>
      </c>
      <c r="L489" s="58">
        <f t="shared" si="51"/>
        <v>319.6822235869572</v>
      </c>
      <c r="M489" s="58">
        <f t="shared" si="47"/>
        <v>341.6822235869572</v>
      </c>
      <c r="N489" s="47">
        <f t="shared" si="50"/>
        <v>330.6822235869572</v>
      </c>
      <c r="O489" s="5">
        <v>20.9</v>
      </c>
      <c r="P489" s="5">
        <v>55.6</v>
      </c>
      <c r="Q489">
        <v>57.9</v>
      </c>
      <c r="S489" s="48">
        <v>4.616</v>
      </c>
      <c r="T489" s="44">
        <v>298.084</v>
      </c>
      <c r="U489" s="44">
        <f t="shared" si="52"/>
        <v>159.9325</v>
      </c>
      <c r="V489" s="48">
        <v>0.216</v>
      </c>
      <c r="W489" s="49">
        <v>1.11</v>
      </c>
      <c r="X489" s="49">
        <f t="shared" si="53"/>
        <v>1.11</v>
      </c>
      <c r="Y489" s="51">
        <v>12.314</v>
      </c>
      <c r="Z489" s="47">
        <v>330.6822235869572</v>
      </c>
      <c r="AA489" s="5"/>
    </row>
    <row r="490" spans="1:27" ht="12.75">
      <c r="A490" s="1">
        <v>37046</v>
      </c>
      <c r="B490" s="42">
        <v>155</v>
      </c>
      <c r="C490" s="2">
        <v>0.748958349</v>
      </c>
      <c r="D490" s="56">
        <v>0.748958349</v>
      </c>
      <c r="E490" s="4">
        <v>4808</v>
      </c>
      <c r="F490" s="45">
        <v>0</v>
      </c>
      <c r="G490" s="63">
        <v>38.89784915</v>
      </c>
      <c r="H490" s="63">
        <v>-76.492022</v>
      </c>
      <c r="I490" s="46">
        <v>1026.4</v>
      </c>
      <c r="J490" s="5">
        <f t="shared" si="48"/>
        <v>980.9000000000001</v>
      </c>
      <c r="K490" s="6">
        <f t="shared" si="49"/>
        <v>269.44452100929243</v>
      </c>
      <c r="L490" s="58">
        <f t="shared" si="51"/>
        <v>295.94452100929243</v>
      </c>
      <c r="M490" s="58">
        <f t="shared" si="47"/>
        <v>317.94452100929243</v>
      </c>
      <c r="N490" s="47">
        <f t="shared" si="50"/>
        <v>306.94452100929243</v>
      </c>
      <c r="O490" s="5">
        <v>21.3</v>
      </c>
      <c r="P490" s="5">
        <v>55.6</v>
      </c>
      <c r="Q490">
        <v>57.5</v>
      </c>
      <c r="R490" s="59">
        <v>8.97E-06</v>
      </c>
      <c r="S490" s="48">
        <v>3.639</v>
      </c>
      <c r="T490" s="44">
        <v>-227.572</v>
      </c>
      <c r="U490" s="44">
        <f t="shared" si="52"/>
        <v>62.965166666666676</v>
      </c>
      <c r="V490" s="48">
        <v>0.197</v>
      </c>
      <c r="W490" s="49">
        <v>1.11</v>
      </c>
      <c r="X490" s="49">
        <f t="shared" si="53"/>
        <v>1.11</v>
      </c>
      <c r="Y490" s="51">
        <v>12.315</v>
      </c>
      <c r="Z490" s="47">
        <v>306.94452100929243</v>
      </c>
      <c r="AA490" s="5"/>
    </row>
    <row r="491" spans="1:27" ht="12.75">
      <c r="A491" s="1">
        <v>37046</v>
      </c>
      <c r="B491" s="42">
        <v>155</v>
      </c>
      <c r="C491" s="2">
        <v>0.749074101</v>
      </c>
      <c r="D491" s="56">
        <v>0.749074101</v>
      </c>
      <c r="E491" s="4">
        <v>4818</v>
      </c>
      <c r="F491" s="45">
        <v>0</v>
      </c>
      <c r="G491" s="63">
        <v>38.89177428</v>
      </c>
      <c r="H491" s="63">
        <v>-76.48991099</v>
      </c>
      <c r="I491" s="46">
        <v>1024.6</v>
      </c>
      <c r="J491" s="5">
        <f t="shared" si="48"/>
        <v>979.0999999999999</v>
      </c>
      <c r="K491" s="6">
        <f t="shared" si="49"/>
        <v>284.69668087840296</v>
      </c>
      <c r="L491" s="58">
        <f t="shared" si="51"/>
        <v>311.19668087840296</v>
      </c>
      <c r="M491" s="58">
        <f t="shared" si="47"/>
        <v>333.19668087840296</v>
      </c>
      <c r="N491" s="47">
        <f t="shared" si="50"/>
        <v>322.19668087840296</v>
      </c>
      <c r="O491" s="5">
        <v>21.4</v>
      </c>
      <c r="P491" s="5">
        <v>54.4</v>
      </c>
      <c r="Q491">
        <v>58</v>
      </c>
      <c r="S491" s="48">
        <v>4.501</v>
      </c>
      <c r="T491" s="44">
        <v>244.198</v>
      </c>
      <c r="U491" s="44">
        <f t="shared" si="52"/>
        <v>167.24766666666667</v>
      </c>
      <c r="V491" s="48">
        <v>0.179</v>
      </c>
      <c r="W491" s="49">
        <v>1.11</v>
      </c>
      <c r="X491" s="49">
        <f t="shared" si="53"/>
        <v>1.11</v>
      </c>
      <c r="Y491" s="51">
        <v>12.281</v>
      </c>
      <c r="Z491" s="47">
        <v>322.19668087840296</v>
      </c>
      <c r="AA491" s="5"/>
    </row>
    <row r="492" spans="1:27" ht="12.75">
      <c r="A492" s="1">
        <v>37046</v>
      </c>
      <c r="B492" s="42">
        <v>155</v>
      </c>
      <c r="C492" s="2">
        <v>0.749189794</v>
      </c>
      <c r="D492" s="56">
        <v>0.749189794</v>
      </c>
      <c r="E492" s="4">
        <v>4828</v>
      </c>
      <c r="F492" s="45">
        <v>0</v>
      </c>
      <c r="G492" s="63">
        <v>38.88576198</v>
      </c>
      <c r="H492" s="63">
        <v>-76.48683652</v>
      </c>
      <c r="I492" s="46">
        <v>1027</v>
      </c>
      <c r="J492" s="5">
        <f t="shared" si="48"/>
        <v>981.5</v>
      </c>
      <c r="K492" s="6">
        <f t="shared" si="49"/>
        <v>264.3666867467039</v>
      </c>
      <c r="L492" s="58">
        <f t="shared" si="51"/>
        <v>290.8666867467039</v>
      </c>
      <c r="M492" s="58">
        <f t="shared" si="47"/>
        <v>312.8666867467039</v>
      </c>
      <c r="N492" s="47">
        <f t="shared" si="50"/>
        <v>301.8666867467039</v>
      </c>
      <c r="O492" s="5">
        <v>21.4</v>
      </c>
      <c r="P492" s="5">
        <v>54</v>
      </c>
      <c r="Q492">
        <v>58.5</v>
      </c>
      <c r="S492" s="48">
        <v>4.616</v>
      </c>
      <c r="T492" s="44">
        <v>295.895</v>
      </c>
      <c r="U492" s="44">
        <f t="shared" si="52"/>
        <v>219.00583333333336</v>
      </c>
      <c r="V492" s="48">
        <v>0.208</v>
      </c>
      <c r="W492" s="49">
        <v>1.11</v>
      </c>
      <c r="X492" s="49">
        <f t="shared" si="53"/>
        <v>1.11</v>
      </c>
      <c r="Y492" s="51">
        <v>12.299</v>
      </c>
      <c r="Z492" s="47">
        <v>301.8666867467039</v>
      </c>
      <c r="AA492" s="5"/>
    </row>
    <row r="493" spans="1:27" ht="12.75">
      <c r="A493" s="1">
        <v>37046</v>
      </c>
      <c r="B493" s="42">
        <v>155</v>
      </c>
      <c r="C493" s="2">
        <v>0.749305546</v>
      </c>
      <c r="D493" s="56">
        <v>0.749305546</v>
      </c>
      <c r="E493" s="4">
        <v>4838</v>
      </c>
      <c r="F493" s="45">
        <v>0</v>
      </c>
      <c r="G493" s="63">
        <v>38.88018555</v>
      </c>
      <c r="H493" s="63">
        <v>-76.48233165</v>
      </c>
      <c r="I493" s="46">
        <v>1031.5</v>
      </c>
      <c r="J493" s="5">
        <f t="shared" si="48"/>
        <v>986</v>
      </c>
      <c r="K493" s="6">
        <f t="shared" si="49"/>
        <v>226.38158246941447</v>
      </c>
      <c r="L493" s="58">
        <f t="shared" si="51"/>
        <v>252.88158246941447</v>
      </c>
      <c r="M493" s="58">
        <f t="shared" si="47"/>
        <v>274.88158246941447</v>
      </c>
      <c r="N493" s="47">
        <f t="shared" si="50"/>
        <v>263.88158246941447</v>
      </c>
      <c r="O493" s="5">
        <v>22.1</v>
      </c>
      <c r="P493" s="5">
        <v>53.9</v>
      </c>
      <c r="Q493">
        <v>59.4</v>
      </c>
      <c r="S493" s="48">
        <v>4.411</v>
      </c>
      <c r="T493" s="44">
        <v>190.166</v>
      </c>
      <c r="U493" s="44">
        <f t="shared" si="52"/>
        <v>192.01416666666668</v>
      </c>
      <c r="V493" s="48">
        <v>0.208</v>
      </c>
      <c r="W493" s="49">
        <v>1.11</v>
      </c>
      <c r="X493" s="49">
        <f t="shared" si="53"/>
        <v>1.11</v>
      </c>
      <c r="Y493" s="51">
        <v>10.776</v>
      </c>
      <c r="Z493" s="47">
        <v>263.88158246941447</v>
      </c>
      <c r="AA493" s="5"/>
    </row>
    <row r="494" spans="1:27" ht="12.75">
      <c r="A494" s="1">
        <v>37046</v>
      </c>
      <c r="B494" s="42">
        <v>155</v>
      </c>
      <c r="C494" s="2">
        <v>0.749421299</v>
      </c>
      <c r="D494" s="56">
        <v>0.749421299</v>
      </c>
      <c r="E494" s="4">
        <v>4848</v>
      </c>
      <c r="F494" s="45">
        <v>0</v>
      </c>
      <c r="G494" s="63">
        <v>38.87482228</v>
      </c>
      <c r="H494" s="63">
        <v>-76.4773582</v>
      </c>
      <c r="I494" s="46">
        <v>1034</v>
      </c>
      <c r="J494" s="5">
        <f t="shared" si="48"/>
        <v>988.5</v>
      </c>
      <c r="K494" s="6">
        <f t="shared" si="49"/>
        <v>205.3535859907839</v>
      </c>
      <c r="L494" s="58">
        <f t="shared" si="51"/>
        <v>231.8535859907839</v>
      </c>
      <c r="M494" s="58">
        <f t="shared" si="47"/>
        <v>253.8535859907839</v>
      </c>
      <c r="N494" s="47">
        <f t="shared" si="50"/>
        <v>242.8535859907839</v>
      </c>
      <c r="O494" s="5">
        <v>22.2</v>
      </c>
      <c r="P494" s="5">
        <v>53.2</v>
      </c>
      <c r="Q494">
        <v>59.6</v>
      </c>
      <c r="S494" s="48">
        <v>4.053</v>
      </c>
      <c r="T494" s="44">
        <v>32.009</v>
      </c>
      <c r="U494" s="44">
        <f t="shared" si="52"/>
        <v>138.79666666666665</v>
      </c>
      <c r="V494" s="48">
        <v>0.237</v>
      </c>
      <c r="W494" s="49">
        <v>1.11</v>
      </c>
      <c r="X494" s="49">
        <f t="shared" si="53"/>
        <v>1.11</v>
      </c>
      <c r="Y494" s="51">
        <v>12.325</v>
      </c>
      <c r="Z494" s="47">
        <v>242.8535859907839</v>
      </c>
      <c r="AA494" s="5"/>
    </row>
    <row r="495" spans="1:27" ht="12.75">
      <c r="A495" s="1">
        <v>37046</v>
      </c>
      <c r="B495" s="42">
        <v>155</v>
      </c>
      <c r="C495" s="2">
        <v>0.749537051</v>
      </c>
      <c r="D495" s="56">
        <v>0.749537051</v>
      </c>
      <c r="E495" s="4">
        <v>4858</v>
      </c>
      <c r="F495" s="45">
        <v>0</v>
      </c>
      <c r="G495" s="63">
        <v>38.8691457</v>
      </c>
      <c r="H495" s="63">
        <v>-76.47194137</v>
      </c>
      <c r="I495" s="46">
        <v>1034.3</v>
      </c>
      <c r="J495" s="5">
        <f t="shared" si="48"/>
        <v>988.8</v>
      </c>
      <c r="K495" s="6">
        <f t="shared" si="49"/>
        <v>202.83380100042754</v>
      </c>
      <c r="L495" s="58">
        <f t="shared" si="51"/>
        <v>229.33380100042754</v>
      </c>
      <c r="M495" s="58">
        <f t="shared" si="47"/>
        <v>251.33380100042754</v>
      </c>
      <c r="N495" s="47">
        <f t="shared" si="50"/>
        <v>240.33380100042754</v>
      </c>
      <c r="O495" s="5">
        <v>22.1</v>
      </c>
      <c r="P495" s="5">
        <v>53.1</v>
      </c>
      <c r="Q495">
        <v>58.9</v>
      </c>
      <c r="S495" s="48">
        <v>4.34</v>
      </c>
      <c r="T495" s="44">
        <v>136.28</v>
      </c>
      <c r="U495" s="44">
        <f t="shared" si="52"/>
        <v>111.82933333333331</v>
      </c>
      <c r="V495" s="48">
        <v>0.186</v>
      </c>
      <c r="W495" s="49">
        <v>1.11</v>
      </c>
      <c r="X495" s="49">
        <f t="shared" si="53"/>
        <v>1.11</v>
      </c>
      <c r="Y495" s="51">
        <v>10.748</v>
      </c>
      <c r="Z495" s="47">
        <v>240.33380100042754</v>
      </c>
      <c r="AA495" s="5"/>
    </row>
    <row r="496" spans="1:27" ht="12.75">
      <c r="A496" s="1">
        <v>37046</v>
      </c>
      <c r="B496" s="42">
        <v>155</v>
      </c>
      <c r="C496" s="2">
        <v>0.749652803</v>
      </c>
      <c r="D496" s="56">
        <v>0.749652803</v>
      </c>
      <c r="E496" s="4">
        <v>4868</v>
      </c>
      <c r="F496" s="45">
        <v>0</v>
      </c>
      <c r="G496" s="63">
        <v>38.8631732</v>
      </c>
      <c r="H496" s="63">
        <v>-76.46681741</v>
      </c>
      <c r="I496" s="46">
        <v>1039.3</v>
      </c>
      <c r="J496" s="5">
        <f t="shared" si="48"/>
        <v>993.8</v>
      </c>
      <c r="K496" s="6">
        <f t="shared" si="49"/>
        <v>160.9495632471818</v>
      </c>
      <c r="L496" s="58">
        <f t="shared" si="51"/>
        <v>187.4495632471818</v>
      </c>
      <c r="M496" s="58">
        <f t="shared" si="47"/>
        <v>209.4495632471818</v>
      </c>
      <c r="N496" s="47">
        <f t="shared" si="50"/>
        <v>198.4495632471818</v>
      </c>
      <c r="O496" s="5">
        <v>22.2</v>
      </c>
      <c r="P496" s="5">
        <v>54.1</v>
      </c>
      <c r="Q496">
        <v>56.5</v>
      </c>
      <c r="R496" s="59">
        <v>1.14E-05</v>
      </c>
      <c r="S496" s="48">
        <v>3.826</v>
      </c>
      <c r="T496" s="44">
        <v>-127.023</v>
      </c>
      <c r="U496" s="44">
        <f t="shared" si="52"/>
        <v>128.5875</v>
      </c>
      <c r="V496" s="48">
        <v>0.188</v>
      </c>
      <c r="W496" s="49">
        <v>1.11</v>
      </c>
      <c r="X496" s="49">
        <f t="shared" si="53"/>
        <v>1.11</v>
      </c>
      <c r="Y496" s="51">
        <v>11.653</v>
      </c>
      <c r="Z496" s="47">
        <v>198.4495632471818</v>
      </c>
      <c r="AA496" s="5"/>
    </row>
    <row r="497" spans="1:27" ht="12.75">
      <c r="A497" s="1">
        <v>37046</v>
      </c>
      <c r="B497" s="42">
        <v>155</v>
      </c>
      <c r="C497" s="2">
        <v>0.749768496</v>
      </c>
      <c r="D497" s="56">
        <v>0.749768496</v>
      </c>
      <c r="E497" s="4">
        <v>4878</v>
      </c>
      <c r="F497" s="45">
        <v>0</v>
      </c>
      <c r="G497" s="63">
        <v>38.85742929</v>
      </c>
      <c r="H497" s="63">
        <v>-76.46244393</v>
      </c>
      <c r="I497" s="46">
        <v>1043.6</v>
      </c>
      <c r="J497" s="5">
        <f t="shared" si="48"/>
        <v>998.0999999999999</v>
      </c>
      <c r="K497" s="6">
        <f t="shared" si="49"/>
        <v>125.09731527625212</v>
      </c>
      <c r="L497" s="58">
        <f t="shared" si="51"/>
        <v>151.59731527625212</v>
      </c>
      <c r="M497" s="58">
        <f t="shared" si="47"/>
        <v>173.59731527625212</v>
      </c>
      <c r="N497" s="47">
        <f t="shared" si="50"/>
        <v>162.59731527625212</v>
      </c>
      <c r="O497" s="5">
        <v>22.5</v>
      </c>
      <c r="P497" s="5">
        <v>53.9</v>
      </c>
      <c r="Q497">
        <v>57.6</v>
      </c>
      <c r="S497" s="48">
        <v>4.668</v>
      </c>
      <c r="T497" s="44">
        <v>344.82</v>
      </c>
      <c r="U497" s="44">
        <f t="shared" si="52"/>
        <v>145.35783333333333</v>
      </c>
      <c r="V497" s="48">
        <v>0.229</v>
      </c>
      <c r="W497" s="49">
        <v>1.11</v>
      </c>
      <c r="X497" s="49">
        <f t="shared" si="53"/>
        <v>1.11</v>
      </c>
      <c r="Y497" s="51">
        <v>10.961</v>
      </c>
      <c r="Z497" s="47">
        <v>162.59731527625212</v>
      </c>
      <c r="AA497" s="5"/>
    </row>
    <row r="498" spans="1:27" ht="12.75">
      <c r="A498" s="1">
        <v>37046</v>
      </c>
      <c r="B498" s="42">
        <v>155</v>
      </c>
      <c r="C498" s="2">
        <v>0.749884248</v>
      </c>
      <c r="D498" s="56">
        <v>0.749884248</v>
      </c>
      <c r="E498" s="4">
        <v>4888</v>
      </c>
      <c r="F498" s="45">
        <v>0</v>
      </c>
      <c r="G498" s="63">
        <v>38.85181734</v>
      </c>
      <c r="H498" s="63">
        <v>-76.45828497</v>
      </c>
      <c r="I498" s="46">
        <v>1048.9</v>
      </c>
      <c r="J498" s="5">
        <f t="shared" si="48"/>
        <v>1003.4000000000001</v>
      </c>
      <c r="K498" s="6">
        <f t="shared" si="49"/>
        <v>81.1192536824912</v>
      </c>
      <c r="L498" s="58">
        <f t="shared" si="51"/>
        <v>107.6192536824912</v>
      </c>
      <c r="M498" s="58">
        <f t="shared" si="47"/>
        <v>129.6192536824912</v>
      </c>
      <c r="N498" s="47">
        <f t="shared" si="50"/>
        <v>118.6192536824912</v>
      </c>
      <c r="O498" s="5">
        <v>22.8</v>
      </c>
      <c r="P498" s="5">
        <v>53.5</v>
      </c>
      <c r="Q498">
        <v>56.9</v>
      </c>
      <c r="S498" s="48">
        <v>4.102</v>
      </c>
      <c r="T498" s="44">
        <v>29.091</v>
      </c>
      <c r="U498" s="44">
        <f t="shared" si="52"/>
        <v>100.89050000000002</v>
      </c>
      <c r="V498" s="48">
        <v>0.198</v>
      </c>
      <c r="W498" s="49">
        <v>1.11</v>
      </c>
      <c r="X498" s="49">
        <f t="shared" si="53"/>
        <v>1.11</v>
      </c>
      <c r="Y498" s="51">
        <v>10.833</v>
      </c>
      <c r="Z498" s="47">
        <v>118.6192536824912</v>
      </c>
      <c r="AA498" s="5"/>
    </row>
    <row r="499" spans="1:27" ht="12.75">
      <c r="A499" s="1">
        <v>37046</v>
      </c>
      <c r="B499" s="42">
        <v>155</v>
      </c>
      <c r="C499" s="2">
        <v>0.75</v>
      </c>
      <c r="D499" s="56">
        <v>0.75</v>
      </c>
      <c r="E499" s="4">
        <v>4898</v>
      </c>
      <c r="F499" s="45">
        <v>0</v>
      </c>
      <c r="G499" s="63">
        <v>38.84632447</v>
      </c>
      <c r="H499" s="63">
        <v>-76.45403991</v>
      </c>
      <c r="I499" s="46">
        <v>1053.5</v>
      </c>
      <c r="J499" s="5">
        <f t="shared" si="48"/>
        <v>1008</v>
      </c>
      <c r="K499" s="6">
        <f t="shared" si="49"/>
        <v>43.137506733915934</v>
      </c>
      <c r="L499" s="58">
        <f t="shared" si="51"/>
        <v>69.63750673391593</v>
      </c>
      <c r="M499" s="58">
        <f t="shared" si="47"/>
        <v>91.63750673391593</v>
      </c>
      <c r="N499" s="47">
        <f t="shared" si="50"/>
        <v>80.63750673391593</v>
      </c>
      <c r="O499" s="5">
        <v>23</v>
      </c>
      <c r="P499" s="5">
        <v>52.5</v>
      </c>
      <c r="Q499">
        <v>56.4</v>
      </c>
      <c r="S499" s="48">
        <v>3.888</v>
      </c>
      <c r="T499" s="44">
        <v>-76.712</v>
      </c>
      <c r="U499" s="44">
        <f t="shared" si="52"/>
        <v>56.410833333333336</v>
      </c>
      <c r="V499" s="48">
        <v>0.237</v>
      </c>
      <c r="W499" s="49">
        <v>1.11</v>
      </c>
      <c r="X499" s="49">
        <f t="shared" si="53"/>
        <v>1.11</v>
      </c>
      <c r="Y499" s="51">
        <v>10.826</v>
      </c>
      <c r="Z499" s="47">
        <v>80.63750673391593</v>
      </c>
      <c r="AA499" s="5"/>
    </row>
    <row r="500" spans="1:27" ht="12.75">
      <c r="A500" s="1">
        <v>37046</v>
      </c>
      <c r="B500" s="42">
        <v>155</v>
      </c>
      <c r="C500" s="2">
        <v>0.750115752</v>
      </c>
      <c r="D500" s="56">
        <v>0.750115752</v>
      </c>
      <c r="E500" s="4">
        <v>4908</v>
      </c>
      <c r="F500" s="45">
        <v>0</v>
      </c>
      <c r="G500" s="63">
        <v>38.8408465</v>
      </c>
      <c r="H500" s="63">
        <v>-76.44977621</v>
      </c>
      <c r="I500" s="46">
        <v>1057.8</v>
      </c>
      <c r="J500" s="5">
        <f t="shared" si="48"/>
        <v>1012.3</v>
      </c>
      <c r="K500" s="6">
        <f t="shared" si="49"/>
        <v>7.7892467545378645</v>
      </c>
      <c r="L500" s="58">
        <f t="shared" si="51"/>
        <v>34.289246754537864</v>
      </c>
      <c r="M500" s="58">
        <f t="shared" si="47"/>
        <v>56.289246754537864</v>
      </c>
      <c r="N500" s="47">
        <f t="shared" si="50"/>
        <v>45.289246754537864</v>
      </c>
      <c r="O500" s="5">
        <v>23.3</v>
      </c>
      <c r="P500" s="5">
        <v>52.4</v>
      </c>
      <c r="Q500">
        <v>56.6</v>
      </c>
      <c r="S500" s="48">
        <v>5.157</v>
      </c>
      <c r="T500" s="44">
        <v>605.059</v>
      </c>
      <c r="U500" s="44">
        <f t="shared" si="52"/>
        <v>151.91916666666665</v>
      </c>
      <c r="V500" s="48">
        <v>0.199</v>
      </c>
      <c r="W500" s="49">
        <v>1.11</v>
      </c>
      <c r="X500" s="49">
        <f t="shared" si="53"/>
        <v>1.11</v>
      </c>
      <c r="Y500" s="51">
        <v>10.736</v>
      </c>
      <c r="Z500" s="47">
        <v>45.289246754537864</v>
      </c>
      <c r="AA500" s="5"/>
    </row>
    <row r="501" spans="1:27" ht="12.75">
      <c r="A501" s="1">
        <v>37046</v>
      </c>
      <c r="B501" s="42">
        <v>155</v>
      </c>
      <c r="C501" s="2">
        <v>0.750231504</v>
      </c>
      <c r="D501" s="56">
        <v>0.750231504</v>
      </c>
      <c r="E501" s="4">
        <v>4918</v>
      </c>
      <c r="F501" s="45">
        <v>1</v>
      </c>
      <c r="G501" s="63">
        <v>38.83535265</v>
      </c>
      <c r="H501" s="63">
        <v>-76.44567914</v>
      </c>
      <c r="I501" s="46">
        <v>1058.2</v>
      </c>
      <c r="J501" s="5">
        <f t="shared" si="48"/>
        <v>1012.7</v>
      </c>
      <c r="K501" s="6">
        <f t="shared" si="49"/>
        <v>4.508673330338009</v>
      </c>
      <c r="L501" s="58">
        <f t="shared" si="51"/>
        <v>31.00867333033801</v>
      </c>
      <c r="M501" s="58">
        <f t="shared" si="47"/>
        <v>53.00867333033801</v>
      </c>
      <c r="N501" s="47">
        <f t="shared" si="50"/>
        <v>42.00867333033801</v>
      </c>
      <c r="O501" s="5">
        <v>23.5</v>
      </c>
      <c r="P501" s="5">
        <v>52.7</v>
      </c>
      <c r="Q501">
        <v>56.9</v>
      </c>
      <c r="S501" s="48">
        <v>3.17</v>
      </c>
      <c r="T501" s="44">
        <v>-445.671</v>
      </c>
      <c r="U501" s="44">
        <f t="shared" si="52"/>
        <v>54.927333333333316</v>
      </c>
      <c r="V501" s="48">
        <v>0.207</v>
      </c>
      <c r="W501" s="49">
        <v>1.11</v>
      </c>
      <c r="X501" s="49">
        <f t="shared" si="53"/>
        <v>1.11</v>
      </c>
      <c r="Y501" s="51">
        <v>10.746</v>
      </c>
      <c r="Z501" s="47">
        <v>42.00867333033801</v>
      </c>
      <c r="AA501" s="5"/>
    </row>
    <row r="502" spans="1:27" ht="12.75">
      <c r="A502" s="1">
        <v>37046</v>
      </c>
      <c r="B502" s="42">
        <v>155</v>
      </c>
      <c r="C502" s="2">
        <v>0.750347197</v>
      </c>
      <c r="D502" s="56">
        <v>0.750347197</v>
      </c>
      <c r="E502" s="4">
        <v>4928</v>
      </c>
      <c r="F502" s="45">
        <v>0</v>
      </c>
      <c r="G502" s="63">
        <v>38.82990151</v>
      </c>
      <c r="H502" s="63">
        <v>-76.44190855</v>
      </c>
      <c r="I502" s="46">
        <v>1054.7</v>
      </c>
      <c r="J502" s="5">
        <f t="shared" si="48"/>
        <v>1009.2</v>
      </c>
      <c r="K502" s="6">
        <f t="shared" si="49"/>
        <v>33.25772999203218</v>
      </c>
      <c r="L502" s="58">
        <f t="shared" si="51"/>
        <v>59.75772999203218</v>
      </c>
      <c r="M502" s="58">
        <f t="shared" si="47"/>
        <v>81.75772999203218</v>
      </c>
      <c r="N502" s="47">
        <f t="shared" si="50"/>
        <v>70.75772999203218</v>
      </c>
      <c r="O502" s="5">
        <v>23.6</v>
      </c>
      <c r="P502" s="5">
        <v>51.2</v>
      </c>
      <c r="Q502">
        <v>57.6</v>
      </c>
      <c r="R502" s="59">
        <v>1.03E-05</v>
      </c>
      <c r="S502" s="48">
        <v>4.341</v>
      </c>
      <c r="T502" s="44">
        <v>131.173</v>
      </c>
      <c r="U502" s="44">
        <f t="shared" si="52"/>
        <v>97.96</v>
      </c>
      <c r="V502" s="48">
        <v>0.209</v>
      </c>
      <c r="W502" s="49">
        <v>1.11</v>
      </c>
      <c r="X502" s="49">
        <f t="shared" si="53"/>
        <v>1.11</v>
      </c>
      <c r="Y502" s="51">
        <v>10.728</v>
      </c>
      <c r="Z502" s="47">
        <v>70.75772999203218</v>
      </c>
      <c r="AA502" s="5"/>
    </row>
    <row r="503" spans="1:27" ht="12.75">
      <c r="A503" s="1">
        <v>37046</v>
      </c>
      <c r="B503" s="42">
        <v>155</v>
      </c>
      <c r="C503" s="2">
        <v>0.750462949</v>
      </c>
      <c r="D503" s="56">
        <v>0.750462949</v>
      </c>
      <c r="E503" s="4">
        <v>4938</v>
      </c>
      <c r="F503" s="45">
        <v>0</v>
      </c>
      <c r="G503" s="63">
        <v>38.82434129</v>
      </c>
      <c r="H503" s="63">
        <v>-76.43808107</v>
      </c>
      <c r="I503" s="46">
        <v>1049.6</v>
      </c>
      <c r="J503" s="5">
        <f t="shared" si="48"/>
        <v>1004.0999999999999</v>
      </c>
      <c r="K503" s="6">
        <f t="shared" si="49"/>
        <v>75.32820392310548</v>
      </c>
      <c r="L503" s="58">
        <f t="shared" si="51"/>
        <v>101.82820392310548</v>
      </c>
      <c r="M503" s="58">
        <f t="shared" si="47"/>
        <v>123.82820392310548</v>
      </c>
      <c r="N503" s="47">
        <f t="shared" si="50"/>
        <v>112.82820392310548</v>
      </c>
      <c r="O503" s="5">
        <v>23.1</v>
      </c>
      <c r="P503" s="5">
        <v>51.2</v>
      </c>
      <c r="Q503">
        <v>56.6</v>
      </c>
      <c r="S503" s="48">
        <v>4.959</v>
      </c>
      <c r="T503" s="44">
        <v>497.87</v>
      </c>
      <c r="U503" s="44">
        <f t="shared" si="52"/>
        <v>123.46833333333332</v>
      </c>
      <c r="V503" s="48">
        <v>0.228</v>
      </c>
      <c r="W503" s="49">
        <v>1.11</v>
      </c>
      <c r="X503" s="49">
        <f t="shared" si="53"/>
        <v>1.11</v>
      </c>
      <c r="Y503" s="51">
        <v>10.782</v>
      </c>
      <c r="Z503" s="47">
        <v>112.82820392310548</v>
      </c>
      <c r="AA503" s="5"/>
    </row>
    <row r="504" spans="1:27" ht="12.75">
      <c r="A504" s="1">
        <v>37046</v>
      </c>
      <c r="B504" s="42">
        <v>155</v>
      </c>
      <c r="C504" s="2">
        <v>0.750578701</v>
      </c>
      <c r="D504" s="56">
        <v>0.750578701</v>
      </c>
      <c r="E504" s="4">
        <v>4948</v>
      </c>
      <c r="F504" s="45">
        <v>0</v>
      </c>
      <c r="G504" s="63">
        <v>38.81875456</v>
      </c>
      <c r="H504" s="63">
        <v>-76.43411721</v>
      </c>
      <c r="I504" s="46">
        <v>1045.9</v>
      </c>
      <c r="J504" s="5">
        <f t="shared" si="48"/>
        <v>1000.4000000000001</v>
      </c>
      <c r="K504" s="6">
        <f t="shared" si="49"/>
        <v>105.98388361473816</v>
      </c>
      <c r="L504" s="58">
        <f t="shared" si="51"/>
        <v>132.48388361473815</v>
      </c>
      <c r="M504" s="58">
        <f t="shared" si="47"/>
        <v>154.48388361473815</v>
      </c>
      <c r="N504" s="47">
        <f t="shared" si="50"/>
        <v>143.48388361473815</v>
      </c>
      <c r="O504" s="5">
        <v>22.8</v>
      </c>
      <c r="P504" s="5">
        <v>50.9</v>
      </c>
      <c r="Q504">
        <v>55.9</v>
      </c>
      <c r="S504" s="48">
        <v>3.727</v>
      </c>
      <c r="T504" s="44">
        <v>-185.36</v>
      </c>
      <c r="U504" s="44">
        <f t="shared" si="52"/>
        <v>87.7265</v>
      </c>
      <c r="V504" s="48">
        <v>0.198</v>
      </c>
      <c r="W504" s="49">
        <v>1.11</v>
      </c>
      <c r="X504" s="49">
        <f t="shared" si="53"/>
        <v>1.11</v>
      </c>
      <c r="Y504" s="51">
        <v>10.747</v>
      </c>
      <c r="Z504" s="47">
        <v>143.48388361473815</v>
      </c>
      <c r="AA504" s="5"/>
    </row>
    <row r="505" spans="1:27" ht="12.75">
      <c r="A505" s="1">
        <v>37046</v>
      </c>
      <c r="B505" s="42">
        <v>155</v>
      </c>
      <c r="C505" s="2">
        <v>0.750694454</v>
      </c>
      <c r="D505" s="56">
        <v>0.750694454</v>
      </c>
      <c r="E505" s="4">
        <v>4958</v>
      </c>
      <c r="F505" s="45">
        <v>0</v>
      </c>
      <c r="G505" s="63">
        <v>38.81433834</v>
      </c>
      <c r="H505" s="63">
        <v>-76.42802072</v>
      </c>
      <c r="I505" s="46">
        <v>1038.3</v>
      </c>
      <c r="J505" s="5">
        <f t="shared" si="48"/>
        <v>992.8</v>
      </c>
      <c r="K505" s="6">
        <f t="shared" si="49"/>
        <v>169.30952707821294</v>
      </c>
      <c r="L505" s="58">
        <f t="shared" si="51"/>
        <v>195.80952707821294</v>
      </c>
      <c r="M505" s="58">
        <f t="shared" si="47"/>
        <v>217.80952707821294</v>
      </c>
      <c r="N505" s="47">
        <f t="shared" si="50"/>
        <v>206.80952707821294</v>
      </c>
      <c r="O505" s="5">
        <v>21.9</v>
      </c>
      <c r="P505" s="5">
        <v>52.7</v>
      </c>
      <c r="Q505">
        <v>56.6</v>
      </c>
      <c r="S505" s="48">
        <v>3.994</v>
      </c>
      <c r="T505" s="44">
        <v>-28.516</v>
      </c>
      <c r="U505" s="44">
        <f t="shared" si="52"/>
        <v>95.75916666666667</v>
      </c>
      <c r="V505" s="48">
        <v>0.228</v>
      </c>
      <c r="W505" s="49">
        <v>1.11</v>
      </c>
      <c r="X505" s="49">
        <f t="shared" si="53"/>
        <v>1.11</v>
      </c>
      <c r="Y505" s="51">
        <v>10.734</v>
      </c>
      <c r="Z505" s="47">
        <v>206.80952707821294</v>
      </c>
      <c r="AA505" s="5"/>
    </row>
    <row r="506" spans="1:27" ht="12.75">
      <c r="A506" s="1">
        <v>37046</v>
      </c>
      <c r="B506" s="42">
        <v>155</v>
      </c>
      <c r="C506" s="2">
        <v>0.750810206</v>
      </c>
      <c r="D506" s="56">
        <v>0.750810206</v>
      </c>
      <c r="E506" s="4">
        <v>4968</v>
      </c>
      <c r="F506" s="45">
        <v>0</v>
      </c>
      <c r="G506" s="63">
        <v>38.81348694</v>
      </c>
      <c r="H506" s="63">
        <v>-76.42001853</v>
      </c>
      <c r="I506" s="46">
        <v>1033.5</v>
      </c>
      <c r="J506" s="5">
        <f t="shared" si="48"/>
        <v>988</v>
      </c>
      <c r="K506" s="6">
        <f t="shared" si="49"/>
        <v>209.55492752841928</v>
      </c>
      <c r="L506" s="58">
        <f t="shared" si="51"/>
        <v>236.05492752841928</v>
      </c>
      <c r="M506" s="58">
        <f t="shared" si="47"/>
        <v>258.0549275284193</v>
      </c>
      <c r="N506" s="47">
        <f t="shared" si="50"/>
        <v>247.05492752841928</v>
      </c>
      <c r="O506" s="5">
        <v>21.3</v>
      </c>
      <c r="P506" s="5">
        <v>53.6</v>
      </c>
      <c r="Q506">
        <v>56</v>
      </c>
      <c r="S506" s="48">
        <v>4.023</v>
      </c>
      <c r="T506" s="44">
        <v>-29.246</v>
      </c>
      <c r="U506" s="44">
        <f t="shared" si="52"/>
        <v>-9.958333333333334</v>
      </c>
      <c r="V506" s="48">
        <v>0.218</v>
      </c>
      <c r="W506" s="49">
        <v>1.11</v>
      </c>
      <c r="X506" s="49">
        <f t="shared" si="53"/>
        <v>1.11</v>
      </c>
      <c r="Y506" s="51">
        <v>10.738</v>
      </c>
      <c r="Z506" s="47">
        <v>247.05492752841928</v>
      </c>
      <c r="AA506" s="5"/>
    </row>
    <row r="507" spans="1:27" ht="12.75">
      <c r="A507" s="1">
        <v>37046</v>
      </c>
      <c r="B507" s="42">
        <v>155</v>
      </c>
      <c r="C507" s="2">
        <v>0.750925899</v>
      </c>
      <c r="D507" s="56">
        <v>0.750925899</v>
      </c>
      <c r="E507" s="4">
        <v>4978</v>
      </c>
      <c r="F507" s="45">
        <v>0</v>
      </c>
      <c r="G507" s="63">
        <v>38.81541998</v>
      </c>
      <c r="H507" s="63">
        <v>-76.41287501</v>
      </c>
      <c r="I507" s="46">
        <v>1030.7</v>
      </c>
      <c r="J507" s="5">
        <f t="shared" si="48"/>
        <v>985.2</v>
      </c>
      <c r="K507" s="6">
        <f t="shared" si="49"/>
        <v>233.12180310895474</v>
      </c>
      <c r="L507" s="58">
        <f t="shared" si="51"/>
        <v>259.62180310895474</v>
      </c>
      <c r="M507" s="58">
        <f t="shared" si="47"/>
        <v>281.62180310895474</v>
      </c>
      <c r="N507" s="47">
        <f t="shared" si="50"/>
        <v>270.62180310895474</v>
      </c>
      <c r="O507" s="5">
        <v>21.1</v>
      </c>
      <c r="P507" s="5">
        <v>53.9</v>
      </c>
      <c r="Q507">
        <v>54.9</v>
      </c>
      <c r="S507" s="48">
        <v>4.549</v>
      </c>
      <c r="T507" s="44">
        <v>232.452</v>
      </c>
      <c r="U507" s="44">
        <f t="shared" si="52"/>
        <v>103.06216666666667</v>
      </c>
      <c r="V507" s="48">
        <v>0.239</v>
      </c>
      <c r="W507" s="49">
        <v>1.11</v>
      </c>
      <c r="X507" s="49">
        <f t="shared" si="53"/>
        <v>1.11</v>
      </c>
      <c r="Y507" s="51">
        <v>10.752</v>
      </c>
      <c r="Z507" s="47">
        <v>270.62180310895474</v>
      </c>
      <c r="AA507" s="5"/>
    </row>
    <row r="508" spans="1:27" ht="12.75">
      <c r="A508" s="1">
        <v>37046</v>
      </c>
      <c r="B508" s="42">
        <v>155</v>
      </c>
      <c r="C508" s="2">
        <v>0.751041651</v>
      </c>
      <c r="D508" s="56">
        <v>0.751041651</v>
      </c>
      <c r="E508" s="4">
        <v>4988</v>
      </c>
      <c r="F508" s="45">
        <v>0</v>
      </c>
      <c r="G508" s="63">
        <v>38.81944823</v>
      </c>
      <c r="H508" s="63">
        <v>-76.408037</v>
      </c>
      <c r="I508" s="46">
        <v>1027.6</v>
      </c>
      <c r="J508" s="5">
        <f t="shared" si="48"/>
        <v>982.0999999999999</v>
      </c>
      <c r="K508" s="6">
        <f t="shared" si="49"/>
        <v>259.2919556627109</v>
      </c>
      <c r="L508" s="58">
        <f t="shared" si="51"/>
        <v>285.7919556627109</v>
      </c>
      <c r="M508" s="58">
        <f t="shared" si="47"/>
        <v>307.7919556627109</v>
      </c>
      <c r="N508" s="47">
        <f t="shared" si="50"/>
        <v>296.7919556627109</v>
      </c>
      <c r="O508" s="5">
        <v>20.9</v>
      </c>
      <c r="P508" s="5">
        <v>53.5</v>
      </c>
      <c r="Q508">
        <v>55.4</v>
      </c>
      <c r="R508" s="59">
        <v>5.23E-06</v>
      </c>
      <c r="S508" s="48">
        <v>4.46</v>
      </c>
      <c r="T508" s="44">
        <v>231.722</v>
      </c>
      <c r="U508" s="44">
        <f t="shared" si="52"/>
        <v>119.82033333333332</v>
      </c>
      <c r="V508" s="48">
        <v>0.216</v>
      </c>
      <c r="W508" s="49">
        <v>1.11</v>
      </c>
      <c r="X508" s="49">
        <f t="shared" si="53"/>
        <v>1.11</v>
      </c>
      <c r="Y508" s="51">
        <v>10.751</v>
      </c>
      <c r="Z508" s="47">
        <v>296.7919556627109</v>
      </c>
      <c r="AA508" s="5"/>
    </row>
    <row r="509" spans="1:27" ht="12.75">
      <c r="A509" s="1">
        <v>37046</v>
      </c>
      <c r="B509" s="42">
        <v>155</v>
      </c>
      <c r="C509" s="2">
        <v>0.751157403</v>
      </c>
      <c r="D509" s="56">
        <v>0.751157403</v>
      </c>
      <c r="E509" s="4">
        <v>4998</v>
      </c>
      <c r="F509" s="45">
        <v>0</v>
      </c>
      <c r="G509" s="63">
        <v>38.82456523</v>
      </c>
      <c r="H509" s="63">
        <v>-76.40667135</v>
      </c>
      <c r="I509" s="46">
        <v>1025.8</v>
      </c>
      <c r="J509" s="5">
        <f t="shared" si="48"/>
        <v>980.3</v>
      </c>
      <c r="K509" s="6">
        <f t="shared" si="49"/>
        <v>274.5254622479679</v>
      </c>
      <c r="L509" s="58">
        <f t="shared" si="51"/>
        <v>301.0254622479679</v>
      </c>
      <c r="M509" s="58">
        <f t="shared" si="47"/>
        <v>323.0254622479679</v>
      </c>
      <c r="N509" s="47">
        <f t="shared" si="50"/>
        <v>312.0254622479679</v>
      </c>
      <c r="O509" s="5">
        <v>20.8</v>
      </c>
      <c r="P509" s="5">
        <v>53.5</v>
      </c>
      <c r="Q509">
        <v>55.5</v>
      </c>
      <c r="S509" s="48">
        <v>4.806</v>
      </c>
      <c r="T509" s="44">
        <v>388.565</v>
      </c>
      <c r="U509" s="44">
        <f aca="true" t="shared" si="54" ref="U509:U572">AVERAGE(T504:T509)</f>
        <v>101.60283333333332</v>
      </c>
      <c r="V509" s="48">
        <v>0.258</v>
      </c>
      <c r="W509" s="49">
        <v>2.22</v>
      </c>
      <c r="X509" s="49">
        <f t="shared" si="53"/>
        <v>1.2950000000000002</v>
      </c>
      <c r="Y509" s="51">
        <v>10.767</v>
      </c>
      <c r="Z509" s="47">
        <v>312.0254622479679</v>
      </c>
      <c r="AA509" s="5"/>
    </row>
    <row r="510" spans="1:27" ht="12.75">
      <c r="A510" s="1">
        <v>37046</v>
      </c>
      <c r="B510" s="42">
        <v>155</v>
      </c>
      <c r="C510" s="2">
        <v>0.751273155</v>
      </c>
      <c r="D510" s="56">
        <v>0.751273155</v>
      </c>
      <c r="E510" s="4">
        <v>5008</v>
      </c>
      <c r="F510" s="45">
        <v>0</v>
      </c>
      <c r="G510" s="63">
        <v>38.82971908</v>
      </c>
      <c r="H510" s="63">
        <v>-76.40867514</v>
      </c>
      <c r="I510" s="46">
        <v>1023.7</v>
      </c>
      <c r="J510" s="5">
        <f t="shared" si="48"/>
        <v>978.2</v>
      </c>
      <c r="K510" s="6">
        <f t="shared" si="49"/>
        <v>292.3332790100283</v>
      </c>
      <c r="L510" s="58">
        <f t="shared" si="51"/>
        <v>318.8332790100283</v>
      </c>
      <c r="M510" s="58">
        <f t="shared" si="47"/>
        <v>340.8332790100283</v>
      </c>
      <c r="N510" s="47">
        <f t="shared" si="50"/>
        <v>329.8332790100283</v>
      </c>
      <c r="O510" s="5">
        <v>20.7</v>
      </c>
      <c r="P510" s="5">
        <v>54.8</v>
      </c>
      <c r="Q510">
        <v>55.6</v>
      </c>
      <c r="S510" s="48">
        <v>4.647</v>
      </c>
      <c r="T510" s="44">
        <v>282.836</v>
      </c>
      <c r="U510" s="44">
        <f t="shared" si="54"/>
        <v>179.6355</v>
      </c>
      <c r="V510" s="48">
        <v>0.218</v>
      </c>
      <c r="W510" s="49">
        <v>1.11</v>
      </c>
      <c r="X510" s="49">
        <f t="shared" si="53"/>
        <v>1.2950000000000002</v>
      </c>
      <c r="Y510" s="51">
        <v>10.75</v>
      </c>
      <c r="Z510" s="47">
        <v>329.8332790100283</v>
      </c>
      <c r="AA510" s="5"/>
    </row>
    <row r="511" spans="1:27" ht="12.75">
      <c r="A511" s="1">
        <v>37046</v>
      </c>
      <c r="B511" s="42">
        <v>155</v>
      </c>
      <c r="C511" s="2">
        <v>0.751388907</v>
      </c>
      <c r="D511" s="56">
        <v>0.751388907</v>
      </c>
      <c r="E511" s="4">
        <v>5018</v>
      </c>
      <c r="F511" s="45">
        <v>0</v>
      </c>
      <c r="G511" s="63">
        <v>38.83360902</v>
      </c>
      <c r="H511" s="63">
        <v>-76.41353507</v>
      </c>
      <c r="I511" s="46">
        <v>1020.9</v>
      </c>
      <c r="J511" s="5">
        <f t="shared" si="48"/>
        <v>975.4</v>
      </c>
      <c r="K511" s="6">
        <f t="shared" si="49"/>
        <v>316.13659572017707</v>
      </c>
      <c r="L511" s="58">
        <f t="shared" si="51"/>
        <v>342.63659572017707</v>
      </c>
      <c r="M511" s="58">
        <f t="shared" si="47"/>
        <v>364.63659572017707</v>
      </c>
      <c r="N511" s="47">
        <f t="shared" si="50"/>
        <v>353.63659572017707</v>
      </c>
      <c r="O511" s="5">
        <v>20.5</v>
      </c>
      <c r="P511" s="5">
        <v>55</v>
      </c>
      <c r="Q511">
        <v>56.1</v>
      </c>
      <c r="S511" s="48">
        <v>3.729</v>
      </c>
      <c r="T511" s="44">
        <v>-190.467</v>
      </c>
      <c r="U511" s="44">
        <f t="shared" si="54"/>
        <v>152.64366666666666</v>
      </c>
      <c r="V511" s="48">
        <v>0.219</v>
      </c>
      <c r="W511" s="49">
        <v>1.11</v>
      </c>
      <c r="X511" s="49">
        <f t="shared" si="53"/>
        <v>1.2950000000000002</v>
      </c>
      <c r="Y511" s="51">
        <v>10.755</v>
      </c>
      <c r="Z511" s="47">
        <v>353.63659572017707</v>
      </c>
      <c r="AA511" s="5"/>
    </row>
    <row r="512" spans="1:27" ht="12.75">
      <c r="A512" s="1">
        <v>37046</v>
      </c>
      <c r="B512" s="42">
        <v>155</v>
      </c>
      <c r="C512" s="2">
        <v>0.7515046</v>
      </c>
      <c r="D512" s="56">
        <v>0.7515046</v>
      </c>
      <c r="E512" s="4">
        <v>5028</v>
      </c>
      <c r="F512" s="45">
        <v>0</v>
      </c>
      <c r="G512" s="63">
        <v>38.83492529</v>
      </c>
      <c r="H512" s="63">
        <v>-76.41994616</v>
      </c>
      <c r="I512" s="46">
        <v>1017.7</v>
      </c>
      <c r="J512" s="5">
        <f t="shared" si="48"/>
        <v>972.2</v>
      </c>
      <c r="K512" s="6">
        <f t="shared" si="49"/>
        <v>343.42419923458596</v>
      </c>
      <c r="L512" s="58">
        <f t="shared" si="51"/>
        <v>369.92419923458596</v>
      </c>
      <c r="M512" s="58">
        <f t="shared" si="47"/>
        <v>391.92419923458596</v>
      </c>
      <c r="N512" s="47">
        <f t="shared" si="50"/>
        <v>380.92419923458596</v>
      </c>
      <c r="O512" s="5">
        <v>20.3</v>
      </c>
      <c r="P512" s="5">
        <v>56</v>
      </c>
      <c r="Q512">
        <v>57.5</v>
      </c>
      <c r="S512" s="48">
        <v>4.034</v>
      </c>
      <c r="T512" s="44">
        <v>-33.696</v>
      </c>
      <c r="U512" s="44">
        <f t="shared" si="54"/>
        <v>151.90200000000002</v>
      </c>
      <c r="V512" s="48">
        <v>0.199</v>
      </c>
      <c r="W512" s="49">
        <v>1.11</v>
      </c>
      <c r="X512" s="49">
        <f t="shared" si="53"/>
        <v>1.2950000000000002</v>
      </c>
      <c r="Y512" s="51">
        <v>10.759</v>
      </c>
      <c r="Z512" s="47">
        <v>380.92419923458596</v>
      </c>
      <c r="AA512" s="5"/>
    </row>
    <row r="513" spans="1:27" ht="12.75">
      <c r="A513" s="1">
        <v>37046</v>
      </c>
      <c r="B513" s="42">
        <v>155</v>
      </c>
      <c r="C513" s="2">
        <v>0.751620352</v>
      </c>
      <c r="D513" s="56">
        <v>0.751620352</v>
      </c>
      <c r="E513" s="4">
        <v>5038</v>
      </c>
      <c r="F513" s="45">
        <v>0</v>
      </c>
      <c r="G513" s="63">
        <v>38.83362186</v>
      </c>
      <c r="H513" s="63">
        <v>-76.42632296</v>
      </c>
      <c r="I513" s="46">
        <v>1014.3</v>
      </c>
      <c r="J513" s="5">
        <f t="shared" si="48"/>
        <v>968.8</v>
      </c>
      <c r="K513" s="6">
        <f t="shared" si="49"/>
        <v>372.5158669745805</v>
      </c>
      <c r="L513" s="58">
        <f t="shared" si="51"/>
        <v>399.0158669745805</v>
      </c>
      <c r="M513" s="58">
        <f t="shared" si="47"/>
        <v>421.0158669745805</v>
      </c>
      <c r="N513" s="47">
        <f t="shared" si="50"/>
        <v>410.0158669745805</v>
      </c>
      <c r="O513" s="5">
        <v>20</v>
      </c>
      <c r="P513" s="5">
        <v>56.7</v>
      </c>
      <c r="Q513">
        <v>57.5</v>
      </c>
      <c r="S513" s="48">
        <v>4.204</v>
      </c>
      <c r="T513" s="44">
        <v>70.647</v>
      </c>
      <c r="U513" s="44">
        <f t="shared" si="54"/>
        <v>124.93450000000001</v>
      </c>
      <c r="V513" s="48">
        <v>0.218</v>
      </c>
      <c r="W513" s="49">
        <v>1.11</v>
      </c>
      <c r="X513" s="49">
        <f t="shared" si="53"/>
        <v>1.2950000000000002</v>
      </c>
      <c r="Y513" s="51">
        <v>10.738</v>
      </c>
      <c r="Z513" s="47">
        <v>410.0158669745805</v>
      </c>
      <c r="AA513" s="5"/>
    </row>
    <row r="514" spans="1:27" ht="12.75">
      <c r="A514" s="1">
        <v>37046</v>
      </c>
      <c r="B514" s="42">
        <v>155</v>
      </c>
      <c r="C514" s="2">
        <v>0.751736104</v>
      </c>
      <c r="D514" s="56">
        <v>0.751736104</v>
      </c>
      <c r="E514" s="4">
        <v>5048</v>
      </c>
      <c r="F514" s="45">
        <v>0</v>
      </c>
      <c r="G514" s="63">
        <v>38.82897455</v>
      </c>
      <c r="H514" s="63">
        <v>-76.43013879</v>
      </c>
      <c r="I514" s="46">
        <v>1010</v>
      </c>
      <c r="J514" s="5">
        <f t="shared" si="48"/>
        <v>964.5</v>
      </c>
      <c r="K514" s="6">
        <f t="shared" si="49"/>
        <v>409.45483121202557</v>
      </c>
      <c r="L514" s="58">
        <f t="shared" si="51"/>
        <v>435.95483121202557</v>
      </c>
      <c r="M514" s="58">
        <f t="shared" si="47"/>
        <v>457.95483121202557</v>
      </c>
      <c r="N514" s="47">
        <f t="shared" si="50"/>
        <v>446.95483121202557</v>
      </c>
      <c r="O514" s="5">
        <v>19.7</v>
      </c>
      <c r="P514" s="5">
        <v>57.3</v>
      </c>
      <c r="Q514">
        <v>57.5</v>
      </c>
      <c r="R514" s="59">
        <v>9.36E-06</v>
      </c>
      <c r="S514" s="48">
        <v>4.441</v>
      </c>
      <c r="T514" s="44">
        <v>174.917</v>
      </c>
      <c r="U514" s="44">
        <f t="shared" si="54"/>
        <v>115.46700000000003</v>
      </c>
      <c r="V514" s="48">
        <v>0.198</v>
      </c>
      <c r="W514" s="49">
        <v>1.11</v>
      </c>
      <c r="X514" s="49">
        <f t="shared" si="53"/>
        <v>1.2950000000000002</v>
      </c>
      <c r="Y514" s="51">
        <v>10.747</v>
      </c>
      <c r="Z514" s="47">
        <v>446.95483121202557</v>
      </c>
      <c r="AA514" s="5"/>
    </row>
    <row r="515" spans="1:27" ht="12.75">
      <c r="A515" s="1">
        <v>37046</v>
      </c>
      <c r="B515" s="42">
        <v>155</v>
      </c>
      <c r="C515" s="2">
        <v>0.751851857</v>
      </c>
      <c r="D515" s="56">
        <v>0.751851857</v>
      </c>
      <c r="E515" s="4">
        <v>5058</v>
      </c>
      <c r="F515" s="45">
        <v>0</v>
      </c>
      <c r="G515" s="63">
        <v>38.8233655</v>
      </c>
      <c r="H515" s="63">
        <v>-76.42932848</v>
      </c>
      <c r="I515" s="46">
        <v>1006.2</v>
      </c>
      <c r="J515" s="5">
        <f t="shared" si="48"/>
        <v>960.7</v>
      </c>
      <c r="K515" s="6">
        <f t="shared" si="49"/>
        <v>442.23589935332524</v>
      </c>
      <c r="L515" s="58">
        <f t="shared" si="51"/>
        <v>468.73589935332524</v>
      </c>
      <c r="M515" s="58">
        <f t="shared" si="47"/>
        <v>490.73589935332524</v>
      </c>
      <c r="N515" s="47">
        <f t="shared" si="50"/>
        <v>479.73589935332524</v>
      </c>
      <c r="O515" s="5">
        <v>19.2</v>
      </c>
      <c r="P515" s="5">
        <v>57.7</v>
      </c>
      <c r="Q515">
        <v>56.9</v>
      </c>
      <c r="S515" s="48">
        <v>4.122</v>
      </c>
      <c r="T515" s="44">
        <v>16.615</v>
      </c>
      <c r="U515" s="44">
        <f t="shared" si="54"/>
        <v>53.47533333333333</v>
      </c>
      <c r="V515" s="48">
        <v>0.218</v>
      </c>
      <c r="W515" s="49">
        <v>1.11</v>
      </c>
      <c r="X515" s="49">
        <f t="shared" si="53"/>
        <v>1.11</v>
      </c>
      <c r="Y515" s="51">
        <v>10.746</v>
      </c>
      <c r="Z515" s="47">
        <v>479.73589935332524</v>
      </c>
      <c r="AA515" s="5"/>
    </row>
    <row r="516" spans="1:27" ht="12.75">
      <c r="A516" s="1">
        <v>37046</v>
      </c>
      <c r="B516" s="42">
        <v>155</v>
      </c>
      <c r="C516" s="2">
        <v>0.751967609</v>
      </c>
      <c r="D516" s="56">
        <v>0.751967609</v>
      </c>
      <c r="E516" s="4">
        <v>5068</v>
      </c>
      <c r="F516" s="45">
        <v>0</v>
      </c>
      <c r="G516" s="63">
        <v>38.81866672</v>
      </c>
      <c r="H516" s="63">
        <v>-76.42532003</v>
      </c>
      <c r="I516" s="46">
        <v>1003.9</v>
      </c>
      <c r="J516" s="5">
        <f t="shared" si="48"/>
        <v>958.4</v>
      </c>
      <c r="K516" s="6">
        <f t="shared" si="49"/>
        <v>462.1401224786847</v>
      </c>
      <c r="L516" s="58">
        <f t="shared" si="51"/>
        <v>488.6401224786847</v>
      </c>
      <c r="M516" s="58">
        <f t="shared" si="47"/>
        <v>510.6401224786847</v>
      </c>
      <c r="N516" s="47">
        <f t="shared" si="50"/>
        <v>499.6401224786847</v>
      </c>
      <c r="O516" s="5">
        <v>19</v>
      </c>
      <c r="P516" s="5">
        <v>58.2</v>
      </c>
      <c r="Q516">
        <v>55.6</v>
      </c>
      <c r="S516" s="48">
        <v>4.461</v>
      </c>
      <c r="T516" s="44">
        <v>225.885</v>
      </c>
      <c r="U516" s="44">
        <f t="shared" si="54"/>
        <v>43.98349999999999</v>
      </c>
      <c r="V516" s="48">
        <v>0.219</v>
      </c>
      <c r="W516" s="49">
        <v>1.11</v>
      </c>
      <c r="X516" s="49">
        <f t="shared" si="53"/>
        <v>1.11</v>
      </c>
      <c r="Y516" s="51">
        <v>10.732</v>
      </c>
      <c r="Z516" s="47">
        <v>499.6401224786847</v>
      </c>
      <c r="AA516" s="5"/>
    </row>
    <row r="517" spans="1:27" ht="12.75">
      <c r="A517" s="1">
        <v>37046</v>
      </c>
      <c r="B517" s="42">
        <v>155</v>
      </c>
      <c r="C517" s="2">
        <v>0.752083361</v>
      </c>
      <c r="D517" s="56">
        <v>0.752083361</v>
      </c>
      <c r="E517" s="4">
        <v>5078</v>
      </c>
      <c r="F517" s="45">
        <v>0</v>
      </c>
      <c r="G517" s="63">
        <v>38.81637437</v>
      </c>
      <c r="H517" s="63">
        <v>-76.4184691</v>
      </c>
      <c r="I517" s="46">
        <v>1001</v>
      </c>
      <c r="J517" s="5">
        <f t="shared" si="48"/>
        <v>955.5</v>
      </c>
      <c r="K517" s="6">
        <f t="shared" si="49"/>
        <v>487.30494551913415</v>
      </c>
      <c r="L517" s="58">
        <f t="shared" si="51"/>
        <v>513.8049455191342</v>
      </c>
      <c r="M517" s="58">
        <f t="shared" si="47"/>
        <v>535.8049455191342</v>
      </c>
      <c r="N517" s="47">
        <f t="shared" si="50"/>
        <v>524.8049455191342</v>
      </c>
      <c r="O517" s="5">
        <v>18.7</v>
      </c>
      <c r="P517" s="5">
        <v>58.4</v>
      </c>
      <c r="Q517">
        <v>54.9</v>
      </c>
      <c r="S517" s="48">
        <v>4.182</v>
      </c>
      <c r="T517" s="44">
        <v>67.728</v>
      </c>
      <c r="U517" s="44">
        <f t="shared" si="54"/>
        <v>87.016</v>
      </c>
      <c r="V517" s="48">
        <v>0.218</v>
      </c>
      <c r="W517" s="49">
        <v>1.11</v>
      </c>
      <c r="X517" s="49">
        <f t="shared" si="53"/>
        <v>1.11</v>
      </c>
      <c r="Y517" s="51">
        <v>10.746</v>
      </c>
      <c r="Z517" s="47">
        <v>524.8049455191342</v>
      </c>
      <c r="AA517" s="5"/>
    </row>
    <row r="518" spans="1:27" ht="12.75">
      <c r="A518" s="1">
        <v>37046</v>
      </c>
      <c r="B518" s="42">
        <v>155</v>
      </c>
      <c r="C518" s="2">
        <v>0.752199054</v>
      </c>
      <c r="D518" s="56">
        <v>0.752199054</v>
      </c>
      <c r="E518" s="4">
        <v>5088</v>
      </c>
      <c r="F518" s="45">
        <v>0</v>
      </c>
      <c r="G518" s="63">
        <v>38.81713365</v>
      </c>
      <c r="H518" s="63">
        <v>-76.41122326</v>
      </c>
      <c r="I518" s="46">
        <v>998.7</v>
      </c>
      <c r="J518" s="5">
        <f t="shared" si="48"/>
        <v>953.2</v>
      </c>
      <c r="K518" s="6">
        <f t="shared" si="49"/>
        <v>507.31762158122723</v>
      </c>
      <c r="L518" s="58">
        <f t="shared" si="51"/>
        <v>533.8176215812273</v>
      </c>
      <c r="M518" s="58">
        <f t="shared" si="47"/>
        <v>555.8176215812273</v>
      </c>
      <c r="N518" s="47">
        <f t="shared" si="50"/>
        <v>544.8176215812273</v>
      </c>
      <c r="O518" s="5">
        <v>18.6</v>
      </c>
      <c r="P518" s="5">
        <v>58.2</v>
      </c>
      <c r="Q518">
        <v>55</v>
      </c>
      <c r="S518" s="48">
        <v>3.994</v>
      </c>
      <c r="T518" s="44">
        <v>-38.001</v>
      </c>
      <c r="U518" s="44">
        <f t="shared" si="54"/>
        <v>86.2985</v>
      </c>
      <c r="V518" s="48">
        <v>0.227</v>
      </c>
      <c r="W518" s="49">
        <v>1.11</v>
      </c>
      <c r="X518" s="49">
        <f t="shared" si="53"/>
        <v>1.11</v>
      </c>
      <c r="Y518" s="51">
        <v>10.741</v>
      </c>
      <c r="Z518" s="47">
        <v>544.8176215812273</v>
      </c>
      <c r="AA518" s="5"/>
    </row>
    <row r="519" spans="1:27" ht="12.75">
      <c r="A519" s="1">
        <v>37046</v>
      </c>
      <c r="B519" s="42">
        <v>155</v>
      </c>
      <c r="C519" s="2">
        <v>0.752314806</v>
      </c>
      <c r="D519" s="56">
        <v>0.752314806</v>
      </c>
      <c r="E519" s="4">
        <v>5098</v>
      </c>
      <c r="F519" s="45">
        <v>0</v>
      </c>
      <c r="G519" s="63">
        <v>38.82145543</v>
      </c>
      <c r="H519" s="63">
        <v>-76.40616809</v>
      </c>
      <c r="I519" s="46">
        <v>995.5</v>
      </c>
      <c r="J519" s="5">
        <f t="shared" si="48"/>
        <v>950</v>
      </c>
      <c r="K519" s="6">
        <f t="shared" si="49"/>
        <v>535.2418223284279</v>
      </c>
      <c r="L519" s="58">
        <f t="shared" si="51"/>
        <v>561.7418223284279</v>
      </c>
      <c r="M519" s="58">
        <f t="shared" si="47"/>
        <v>583.7418223284279</v>
      </c>
      <c r="N519" s="47">
        <f t="shared" si="50"/>
        <v>572.7418223284279</v>
      </c>
      <c r="O519" s="5">
        <v>18.2</v>
      </c>
      <c r="P519" s="5">
        <v>58.5</v>
      </c>
      <c r="Q519">
        <v>55.5</v>
      </c>
      <c r="S519" s="48">
        <v>4.273</v>
      </c>
      <c r="T519" s="44">
        <v>118.696</v>
      </c>
      <c r="U519" s="44">
        <f t="shared" si="54"/>
        <v>94.30666666666667</v>
      </c>
      <c r="V519" s="48">
        <v>0.228</v>
      </c>
      <c r="W519" s="49">
        <v>1.11</v>
      </c>
      <c r="X519" s="49">
        <f t="shared" si="53"/>
        <v>1.11</v>
      </c>
      <c r="Y519" s="51">
        <v>10.745</v>
      </c>
      <c r="Z519" s="47">
        <v>572.7418223284279</v>
      </c>
      <c r="AA519" s="5"/>
    </row>
    <row r="520" spans="1:27" ht="12.75">
      <c r="A520" s="1">
        <v>37046</v>
      </c>
      <c r="B520" s="42">
        <v>155</v>
      </c>
      <c r="C520" s="2">
        <v>0.752430558</v>
      </c>
      <c r="D520" s="56">
        <v>0.752430558</v>
      </c>
      <c r="E520" s="4">
        <v>5108</v>
      </c>
      <c r="F520" s="45">
        <v>0</v>
      </c>
      <c r="G520" s="63">
        <v>38.82674898</v>
      </c>
      <c r="H520" s="63">
        <v>-76.40379655</v>
      </c>
      <c r="I520" s="46">
        <v>993</v>
      </c>
      <c r="J520" s="5">
        <f t="shared" si="48"/>
        <v>947.5</v>
      </c>
      <c r="K520" s="6">
        <f t="shared" si="49"/>
        <v>557.123129777326</v>
      </c>
      <c r="L520" s="58">
        <f t="shared" si="51"/>
        <v>583.623129777326</v>
      </c>
      <c r="M520" s="58">
        <f t="shared" si="47"/>
        <v>605.623129777326</v>
      </c>
      <c r="N520" s="47">
        <f t="shared" si="50"/>
        <v>594.623129777326</v>
      </c>
      <c r="O520" s="5">
        <v>18.1</v>
      </c>
      <c r="P520" s="5">
        <v>60</v>
      </c>
      <c r="Q520">
        <v>57.6</v>
      </c>
      <c r="R520" s="59">
        <v>5.34E-06</v>
      </c>
      <c r="S520" s="48">
        <v>4.909</v>
      </c>
      <c r="T520" s="44">
        <v>432.967</v>
      </c>
      <c r="U520" s="44">
        <f t="shared" si="54"/>
        <v>137.315</v>
      </c>
      <c r="V520" s="48">
        <v>0.209</v>
      </c>
      <c r="W520" s="49">
        <v>1.11</v>
      </c>
      <c r="X520" s="49">
        <f t="shared" si="53"/>
        <v>1.11</v>
      </c>
      <c r="Y520" s="51">
        <v>10.741</v>
      </c>
      <c r="Z520" s="47">
        <v>594.623129777326</v>
      </c>
      <c r="AA520" s="5"/>
    </row>
    <row r="521" spans="1:27" ht="12.75">
      <c r="A521" s="1">
        <v>37046</v>
      </c>
      <c r="B521" s="42">
        <v>155</v>
      </c>
      <c r="C521" s="2">
        <v>0.75254631</v>
      </c>
      <c r="D521" s="56">
        <v>0.75254631</v>
      </c>
      <c r="E521" s="4">
        <v>5118</v>
      </c>
      <c r="F521" s="45">
        <v>0</v>
      </c>
      <c r="G521" s="63">
        <v>38.8320657</v>
      </c>
      <c r="H521" s="63">
        <v>-76.40440941</v>
      </c>
      <c r="I521" s="46">
        <v>989.9</v>
      </c>
      <c r="J521" s="5">
        <f t="shared" si="48"/>
        <v>944.4</v>
      </c>
      <c r="K521" s="6">
        <f t="shared" si="49"/>
        <v>584.3362724292994</v>
      </c>
      <c r="L521" s="58">
        <f t="shared" si="51"/>
        <v>610.8362724292994</v>
      </c>
      <c r="M521" s="58">
        <f aca="true" t="shared" si="55" ref="M521:M584">(K521+48.5)</f>
        <v>632.8362724292994</v>
      </c>
      <c r="N521" s="47">
        <f t="shared" si="50"/>
        <v>621.8362724292994</v>
      </c>
      <c r="O521" s="5">
        <v>17.9</v>
      </c>
      <c r="P521" s="5">
        <v>60.1</v>
      </c>
      <c r="Q521">
        <v>56.6</v>
      </c>
      <c r="S521" s="48">
        <v>4.471</v>
      </c>
      <c r="T521" s="44">
        <v>222.31</v>
      </c>
      <c r="U521" s="44">
        <f t="shared" si="54"/>
        <v>171.5975</v>
      </c>
      <c r="V521" s="48">
        <v>0.197</v>
      </c>
      <c r="W521" s="49">
        <v>1.11</v>
      </c>
      <c r="X521" s="49">
        <f t="shared" si="53"/>
        <v>1.11</v>
      </c>
      <c r="Y521" s="51">
        <v>10.724</v>
      </c>
      <c r="Z521" s="47">
        <v>621.8362724292994</v>
      </c>
      <c r="AA521" s="5"/>
    </row>
    <row r="522" spans="1:27" ht="12.75">
      <c r="A522" s="1">
        <v>37046</v>
      </c>
      <c r="B522" s="42">
        <v>155</v>
      </c>
      <c r="C522" s="2">
        <v>0.752662063</v>
      </c>
      <c r="D522" s="56">
        <v>0.752662063</v>
      </c>
      <c r="E522" s="4">
        <v>5128</v>
      </c>
      <c r="F522" s="45">
        <v>0</v>
      </c>
      <c r="G522" s="63">
        <v>38.83663472</v>
      </c>
      <c r="H522" s="63">
        <v>-76.40782218</v>
      </c>
      <c r="I522" s="46">
        <v>989.1</v>
      </c>
      <c r="J522" s="5">
        <f aca="true" t="shared" si="56" ref="J522:J585">I522-45.5</f>
        <v>943.6</v>
      </c>
      <c r="K522" s="6">
        <f aca="true" t="shared" si="57" ref="K522:K585">(8303.951372*(LN(1013.25/J522)))</f>
        <v>591.3735197758924</v>
      </c>
      <c r="L522" s="58">
        <f t="shared" si="51"/>
        <v>617.8735197758924</v>
      </c>
      <c r="M522" s="58">
        <f t="shared" si="55"/>
        <v>639.8735197758924</v>
      </c>
      <c r="N522" s="47">
        <f aca="true" t="shared" si="58" ref="N522:N585">AVERAGE(L522:M522)</f>
        <v>628.8735197758924</v>
      </c>
      <c r="O522" s="5">
        <v>17.7</v>
      </c>
      <c r="P522" s="5">
        <v>61</v>
      </c>
      <c r="Q522">
        <v>55</v>
      </c>
      <c r="S522" s="48">
        <v>4.033</v>
      </c>
      <c r="T522" s="44">
        <v>-40.919</v>
      </c>
      <c r="U522" s="44">
        <f t="shared" si="54"/>
        <v>127.13016666666668</v>
      </c>
      <c r="V522" s="48">
        <v>0.216</v>
      </c>
      <c r="W522" s="49">
        <v>1.11</v>
      </c>
      <c r="X522" s="49">
        <f t="shared" si="53"/>
        <v>1.11</v>
      </c>
      <c r="Y522" s="51">
        <v>10.736</v>
      </c>
      <c r="Z522" s="47">
        <v>628.8735197758924</v>
      </c>
      <c r="AA522" s="5"/>
    </row>
    <row r="523" spans="1:27" ht="12.75">
      <c r="A523" s="1">
        <v>37046</v>
      </c>
      <c r="B523" s="42">
        <v>155</v>
      </c>
      <c r="C523" s="2">
        <v>0.752777755</v>
      </c>
      <c r="D523" s="56">
        <v>0.752777755</v>
      </c>
      <c r="E523" s="4">
        <v>5138</v>
      </c>
      <c r="F523" s="45">
        <v>0</v>
      </c>
      <c r="G523" s="63">
        <v>38.83881268</v>
      </c>
      <c r="H523" s="63">
        <v>-76.41351374</v>
      </c>
      <c r="I523" s="46">
        <v>988.3</v>
      </c>
      <c r="J523" s="5">
        <f t="shared" si="56"/>
        <v>942.8</v>
      </c>
      <c r="K523" s="6">
        <f t="shared" si="57"/>
        <v>598.4167359504681</v>
      </c>
      <c r="L523" s="58">
        <f t="shared" si="51"/>
        <v>624.9167359504681</v>
      </c>
      <c r="M523" s="58">
        <f t="shared" si="55"/>
        <v>646.9167359504681</v>
      </c>
      <c r="N523" s="47">
        <f t="shared" si="58"/>
        <v>635.9167359504681</v>
      </c>
      <c r="O523" s="5">
        <v>17.6</v>
      </c>
      <c r="P523" s="5">
        <v>61.5</v>
      </c>
      <c r="Q523">
        <v>55.4</v>
      </c>
      <c r="S523" s="48">
        <v>4.795</v>
      </c>
      <c r="T523" s="44">
        <v>378.278</v>
      </c>
      <c r="U523" s="44">
        <f t="shared" si="54"/>
        <v>178.88850000000002</v>
      </c>
      <c r="V523" s="48">
        <v>0.227</v>
      </c>
      <c r="W523" s="49">
        <v>1.11</v>
      </c>
      <c r="X523" s="49">
        <f t="shared" si="53"/>
        <v>1.11</v>
      </c>
      <c r="Y523" s="51">
        <v>10.733</v>
      </c>
      <c r="Z523" s="47">
        <v>635.9167359504681</v>
      </c>
      <c r="AA523" s="5"/>
    </row>
    <row r="524" spans="1:27" ht="12.75">
      <c r="A524" s="1">
        <v>37046</v>
      </c>
      <c r="B524" s="42">
        <v>155</v>
      </c>
      <c r="C524" s="2">
        <v>0.752893507</v>
      </c>
      <c r="D524" s="56">
        <v>0.752893507</v>
      </c>
      <c r="E524" s="4">
        <v>5148</v>
      </c>
      <c r="F524" s="45">
        <v>0</v>
      </c>
      <c r="G524" s="63">
        <v>38.83845885</v>
      </c>
      <c r="H524" s="63">
        <v>-76.41948945</v>
      </c>
      <c r="I524" s="46">
        <v>987.3</v>
      </c>
      <c r="J524" s="5">
        <f t="shared" si="56"/>
        <v>941.8</v>
      </c>
      <c r="K524" s="6">
        <f t="shared" si="57"/>
        <v>607.2291652737604</v>
      </c>
      <c r="L524" s="58">
        <f t="shared" si="51"/>
        <v>633.7291652737604</v>
      </c>
      <c r="M524" s="58">
        <f t="shared" si="55"/>
        <v>655.7291652737604</v>
      </c>
      <c r="N524" s="47">
        <f t="shared" si="58"/>
        <v>644.7291652737604</v>
      </c>
      <c r="O524" s="5">
        <v>17.6</v>
      </c>
      <c r="P524" s="5">
        <v>61.6</v>
      </c>
      <c r="Q524">
        <v>56.4</v>
      </c>
      <c r="S524" s="48">
        <v>4.163</v>
      </c>
      <c r="T524" s="44">
        <v>62.548</v>
      </c>
      <c r="U524" s="44">
        <f t="shared" si="54"/>
        <v>195.64666666666665</v>
      </c>
      <c r="V524" s="48">
        <v>0.197</v>
      </c>
      <c r="W524" s="49">
        <v>1.11</v>
      </c>
      <c r="X524" s="49">
        <f t="shared" si="53"/>
        <v>1.11</v>
      </c>
      <c r="Y524" s="51">
        <v>10.728</v>
      </c>
      <c r="Z524" s="47">
        <v>644.7291652737604</v>
      </c>
      <c r="AA524" s="5"/>
    </row>
    <row r="525" spans="1:27" ht="12.75">
      <c r="A525" s="1">
        <v>37046</v>
      </c>
      <c r="B525" s="42">
        <v>155</v>
      </c>
      <c r="C525" s="2">
        <v>0.75300926</v>
      </c>
      <c r="D525" s="56">
        <v>0.75300926</v>
      </c>
      <c r="E525" s="4">
        <v>5158</v>
      </c>
      <c r="F525" s="45">
        <v>0</v>
      </c>
      <c r="G525" s="63">
        <v>38.8360115</v>
      </c>
      <c r="H525" s="63">
        <v>-76.42466481</v>
      </c>
      <c r="I525" s="46">
        <v>984.3</v>
      </c>
      <c r="J525" s="5">
        <f t="shared" si="56"/>
        <v>938.8</v>
      </c>
      <c r="K525" s="6">
        <f t="shared" si="57"/>
        <v>633.7227048331912</v>
      </c>
      <c r="L525" s="58">
        <f aca="true" t="shared" si="59" ref="L525:L588">(K525+26.5)</f>
        <v>660.2227048331912</v>
      </c>
      <c r="M525" s="58">
        <f t="shared" si="55"/>
        <v>682.2227048331912</v>
      </c>
      <c r="N525" s="47">
        <f t="shared" si="58"/>
        <v>671.2227048331912</v>
      </c>
      <c r="O525" s="5">
        <v>17.2</v>
      </c>
      <c r="P525" s="5">
        <v>62.7</v>
      </c>
      <c r="Q525">
        <v>54.5</v>
      </c>
      <c r="S525" s="48">
        <v>4.409</v>
      </c>
      <c r="T525" s="44">
        <v>166.892</v>
      </c>
      <c r="U525" s="44">
        <f t="shared" si="54"/>
        <v>203.67933333333337</v>
      </c>
      <c r="V525" s="48">
        <v>0.187</v>
      </c>
      <c r="W525" s="49">
        <v>1.11</v>
      </c>
      <c r="X525" s="49">
        <f t="shared" si="53"/>
        <v>1.11</v>
      </c>
      <c r="Y525" s="51">
        <v>10.743</v>
      </c>
      <c r="Z525" s="47">
        <v>671.2227048331912</v>
      </c>
      <c r="AA525" s="5"/>
    </row>
    <row r="526" spans="1:27" ht="12.75">
      <c r="A526" s="1">
        <v>37046</v>
      </c>
      <c r="B526" s="42">
        <v>155</v>
      </c>
      <c r="C526" s="2">
        <v>0.753125012</v>
      </c>
      <c r="D526" s="56">
        <v>0.753125012</v>
      </c>
      <c r="E526" s="4">
        <v>5168</v>
      </c>
      <c r="F526" s="45">
        <v>0</v>
      </c>
      <c r="G526" s="63">
        <v>38.83195252</v>
      </c>
      <c r="H526" s="63">
        <v>-76.42832298</v>
      </c>
      <c r="I526" s="46">
        <v>981.6</v>
      </c>
      <c r="J526" s="5">
        <f t="shared" si="56"/>
        <v>936.1</v>
      </c>
      <c r="K526" s="6">
        <f t="shared" si="57"/>
        <v>657.6393768724862</v>
      </c>
      <c r="L526" s="58">
        <f t="shared" si="59"/>
        <v>684.1393768724862</v>
      </c>
      <c r="M526" s="58">
        <f t="shared" si="55"/>
        <v>706.1393768724862</v>
      </c>
      <c r="N526" s="47">
        <f t="shared" si="58"/>
        <v>695.1393768724862</v>
      </c>
      <c r="O526" s="5">
        <v>17</v>
      </c>
      <c r="P526" s="5">
        <v>63.1</v>
      </c>
      <c r="Q526">
        <v>53.3</v>
      </c>
      <c r="R526" s="59">
        <v>9.65E-06</v>
      </c>
      <c r="S526" s="48">
        <v>4.207</v>
      </c>
      <c r="T526" s="44">
        <v>61.089</v>
      </c>
      <c r="U526" s="44">
        <f t="shared" si="54"/>
        <v>141.69966666666667</v>
      </c>
      <c r="V526" s="48">
        <v>0.225</v>
      </c>
      <c r="W526" s="49">
        <v>1.11</v>
      </c>
      <c r="X526" s="49">
        <f t="shared" si="53"/>
        <v>1.11</v>
      </c>
      <c r="Y526" s="51">
        <v>10.741</v>
      </c>
      <c r="Z526" s="47">
        <v>695.1393768724862</v>
      </c>
      <c r="AA526" s="5"/>
    </row>
    <row r="527" spans="1:27" ht="12.75">
      <c r="A527" s="1">
        <v>37046</v>
      </c>
      <c r="B527" s="42">
        <v>155</v>
      </c>
      <c r="C527" s="2">
        <v>0.753240764</v>
      </c>
      <c r="D527" s="56">
        <v>0.753240764</v>
      </c>
      <c r="E527" s="4">
        <v>5178</v>
      </c>
      <c r="F527" s="45">
        <v>0</v>
      </c>
      <c r="G527" s="63">
        <v>38.82684562</v>
      </c>
      <c r="H527" s="63">
        <v>-76.42901194</v>
      </c>
      <c r="I527" s="46">
        <v>978.9</v>
      </c>
      <c r="J527" s="5">
        <f t="shared" si="56"/>
        <v>933.4</v>
      </c>
      <c r="K527" s="6">
        <f t="shared" si="57"/>
        <v>681.6251316656445</v>
      </c>
      <c r="L527" s="58">
        <f t="shared" si="59"/>
        <v>708.1251316656445</v>
      </c>
      <c r="M527" s="58">
        <f t="shared" si="55"/>
        <v>730.1251316656445</v>
      </c>
      <c r="N527" s="47">
        <f t="shared" si="58"/>
        <v>719.1251316656445</v>
      </c>
      <c r="O527" s="5">
        <v>16.7</v>
      </c>
      <c r="P527" s="5">
        <v>63.7</v>
      </c>
      <c r="Q527">
        <v>54.5</v>
      </c>
      <c r="S527" s="48">
        <v>4.456</v>
      </c>
      <c r="T527" s="44">
        <v>217.86</v>
      </c>
      <c r="U527" s="44">
        <f t="shared" si="54"/>
        <v>140.958</v>
      </c>
      <c r="V527" s="48">
        <v>0.218</v>
      </c>
      <c r="W527" s="49">
        <v>1.11</v>
      </c>
      <c r="X527" s="49">
        <f t="shared" si="53"/>
        <v>1.11</v>
      </c>
      <c r="Y527" s="51">
        <v>10.728</v>
      </c>
      <c r="Z527" s="47">
        <v>719.1251316656445</v>
      </c>
      <c r="AA527" s="5"/>
    </row>
    <row r="528" spans="1:27" ht="12.75">
      <c r="A528" s="1">
        <v>37046</v>
      </c>
      <c r="B528" s="42">
        <v>155</v>
      </c>
      <c r="C528" s="2">
        <v>0.753356457</v>
      </c>
      <c r="D528" s="56">
        <v>0.753356457</v>
      </c>
      <c r="E528" s="4">
        <v>5188</v>
      </c>
      <c r="F528" s="45">
        <v>0</v>
      </c>
      <c r="G528" s="63">
        <v>38.82187632</v>
      </c>
      <c r="H528" s="63">
        <v>-76.4267559</v>
      </c>
      <c r="I528" s="46">
        <v>977.3</v>
      </c>
      <c r="J528" s="5">
        <f t="shared" si="56"/>
        <v>931.8</v>
      </c>
      <c r="K528" s="6">
        <f t="shared" si="57"/>
        <v>695.8716740783766</v>
      </c>
      <c r="L528" s="58">
        <f t="shared" si="59"/>
        <v>722.3716740783766</v>
      </c>
      <c r="M528" s="58">
        <f t="shared" si="55"/>
        <v>744.3716740783766</v>
      </c>
      <c r="N528" s="47">
        <f t="shared" si="58"/>
        <v>733.3716740783766</v>
      </c>
      <c r="O528" s="5">
        <v>16.7</v>
      </c>
      <c r="P528" s="5">
        <v>63.5</v>
      </c>
      <c r="Q528">
        <v>55</v>
      </c>
      <c r="S528" s="48">
        <v>4.726</v>
      </c>
      <c r="T528" s="44">
        <v>322.203</v>
      </c>
      <c r="U528" s="44">
        <f t="shared" si="54"/>
        <v>201.47833333333332</v>
      </c>
      <c r="V528" s="48">
        <v>0.227</v>
      </c>
      <c r="W528" s="49">
        <v>1.11</v>
      </c>
      <c r="X528" s="49">
        <f t="shared" si="53"/>
        <v>1.11</v>
      </c>
      <c r="Y528" s="51">
        <v>10.755</v>
      </c>
      <c r="Z528" s="47">
        <v>733.3716740783766</v>
      </c>
      <c r="AA528" s="5"/>
    </row>
    <row r="529" spans="1:27" ht="12.75">
      <c r="A529" s="1">
        <v>37046</v>
      </c>
      <c r="B529" s="42">
        <v>155</v>
      </c>
      <c r="C529" s="2">
        <v>0.753472209</v>
      </c>
      <c r="D529" s="56">
        <v>0.753472209</v>
      </c>
      <c r="E529" s="4">
        <v>5198</v>
      </c>
      <c r="F529" s="45">
        <v>0</v>
      </c>
      <c r="G529" s="63">
        <v>38.81796508</v>
      </c>
      <c r="H529" s="63">
        <v>-76.42141981</v>
      </c>
      <c r="I529" s="46">
        <v>972.8</v>
      </c>
      <c r="J529" s="5">
        <f t="shared" si="56"/>
        <v>927.3</v>
      </c>
      <c r="K529" s="6">
        <f t="shared" si="57"/>
        <v>736.071613998623</v>
      </c>
      <c r="L529" s="58">
        <f t="shared" si="59"/>
        <v>762.571613998623</v>
      </c>
      <c r="M529" s="58">
        <f t="shared" si="55"/>
        <v>784.571613998623</v>
      </c>
      <c r="N529" s="47">
        <f t="shared" si="58"/>
        <v>773.571613998623</v>
      </c>
      <c r="O529" s="5">
        <v>16.2</v>
      </c>
      <c r="P529" s="5">
        <v>64.7</v>
      </c>
      <c r="Q529">
        <v>54</v>
      </c>
      <c r="S529" s="48">
        <v>4.2</v>
      </c>
      <c r="T529" s="44">
        <v>58.973</v>
      </c>
      <c r="U529" s="44">
        <f t="shared" si="54"/>
        <v>148.26083333333332</v>
      </c>
      <c r="V529" s="48">
        <v>0.236</v>
      </c>
      <c r="W529" s="49">
        <v>1.11</v>
      </c>
      <c r="X529" s="49">
        <f t="shared" si="53"/>
        <v>1.11</v>
      </c>
      <c r="Y529" s="51">
        <v>10.756</v>
      </c>
      <c r="Z529" s="47">
        <v>773.571613998623</v>
      </c>
      <c r="AA529" s="5"/>
    </row>
    <row r="530" spans="1:27" ht="12.75">
      <c r="A530" s="1">
        <v>37046</v>
      </c>
      <c r="B530" s="42">
        <v>155</v>
      </c>
      <c r="C530" s="2">
        <v>0.753587961</v>
      </c>
      <c r="D530" s="56">
        <v>0.753587961</v>
      </c>
      <c r="E530" s="4">
        <v>5208</v>
      </c>
      <c r="F530" s="45">
        <v>0</v>
      </c>
      <c r="G530" s="63">
        <v>38.81710042</v>
      </c>
      <c r="H530" s="63">
        <v>-76.41368899</v>
      </c>
      <c r="I530" s="46">
        <v>969.9</v>
      </c>
      <c r="J530" s="5">
        <f t="shared" si="56"/>
        <v>924.4</v>
      </c>
      <c r="K530" s="6">
        <f t="shared" si="57"/>
        <v>762.0817437901604</v>
      </c>
      <c r="L530" s="58">
        <f t="shared" si="59"/>
        <v>788.5817437901604</v>
      </c>
      <c r="M530" s="58">
        <f t="shared" si="55"/>
        <v>810.5817437901604</v>
      </c>
      <c r="N530" s="47">
        <f t="shared" si="58"/>
        <v>799.5817437901604</v>
      </c>
      <c r="O530" s="5">
        <v>16</v>
      </c>
      <c r="P530" s="5">
        <v>65.1</v>
      </c>
      <c r="Q530">
        <v>54.5</v>
      </c>
      <c r="S530" s="48">
        <v>4.756</v>
      </c>
      <c r="T530" s="44">
        <v>373.171</v>
      </c>
      <c r="U530" s="44">
        <f t="shared" si="54"/>
        <v>200.03133333333332</v>
      </c>
      <c r="V530" s="48">
        <v>0.237</v>
      </c>
      <c r="W530" s="49">
        <v>1.11</v>
      </c>
      <c r="X530" s="49">
        <f t="shared" si="53"/>
        <v>1.11</v>
      </c>
      <c r="Y530" s="51">
        <v>10.736</v>
      </c>
      <c r="Z530" s="47">
        <v>799.5817437901604</v>
      </c>
      <c r="AA530" s="5"/>
    </row>
    <row r="531" spans="1:27" ht="12.75">
      <c r="A531" s="1">
        <v>37046</v>
      </c>
      <c r="B531" s="42">
        <v>155</v>
      </c>
      <c r="C531" s="2">
        <v>0.753703713</v>
      </c>
      <c r="D531" s="56">
        <v>0.753703713</v>
      </c>
      <c r="E531" s="4">
        <v>5218</v>
      </c>
      <c r="F531" s="45">
        <v>0</v>
      </c>
      <c r="G531" s="63">
        <v>38.81836956</v>
      </c>
      <c r="H531" s="63">
        <v>-76.4065023</v>
      </c>
      <c r="I531" s="46">
        <v>970.8</v>
      </c>
      <c r="J531" s="5">
        <f t="shared" si="56"/>
        <v>925.3</v>
      </c>
      <c r="K531" s="6">
        <f t="shared" si="57"/>
        <v>754.0009124936497</v>
      </c>
      <c r="L531" s="58">
        <f t="shared" si="59"/>
        <v>780.5009124936497</v>
      </c>
      <c r="M531" s="58">
        <f t="shared" si="55"/>
        <v>802.5009124936497</v>
      </c>
      <c r="N531" s="47">
        <f t="shared" si="58"/>
        <v>791.5009124936497</v>
      </c>
      <c r="O531" s="5">
        <v>16.1</v>
      </c>
      <c r="P531" s="5">
        <v>65</v>
      </c>
      <c r="Q531">
        <v>55.1</v>
      </c>
      <c r="S531" s="48">
        <v>4.103</v>
      </c>
      <c r="T531" s="44">
        <v>4.941</v>
      </c>
      <c r="U531" s="44">
        <f t="shared" si="54"/>
        <v>173.0395</v>
      </c>
      <c r="V531" s="48">
        <v>0.239</v>
      </c>
      <c r="W531" s="49">
        <v>1.11</v>
      </c>
      <c r="X531" s="49">
        <f t="shared" si="53"/>
        <v>1.11</v>
      </c>
      <c r="Y531" s="51">
        <v>10.765</v>
      </c>
      <c r="Z531" s="47">
        <v>791.5009124936497</v>
      </c>
      <c r="AA531" s="5"/>
    </row>
    <row r="532" spans="1:27" ht="12.75">
      <c r="A532" s="1">
        <v>37046</v>
      </c>
      <c r="B532" s="42">
        <v>155</v>
      </c>
      <c r="C532" s="2">
        <v>0.753819466</v>
      </c>
      <c r="D532" s="56">
        <v>0.753819466</v>
      </c>
      <c r="E532" s="4">
        <v>5228</v>
      </c>
      <c r="F532" s="45">
        <v>0</v>
      </c>
      <c r="G532" s="63">
        <v>38.82245511</v>
      </c>
      <c r="H532" s="63">
        <v>-76.40150693</v>
      </c>
      <c r="I532" s="46">
        <v>969.4</v>
      </c>
      <c r="J532" s="5">
        <f t="shared" si="56"/>
        <v>923.9</v>
      </c>
      <c r="K532" s="6">
        <f t="shared" si="57"/>
        <v>766.5744947367402</v>
      </c>
      <c r="L532" s="58">
        <f t="shared" si="59"/>
        <v>793.0744947367402</v>
      </c>
      <c r="M532" s="58">
        <f t="shared" si="55"/>
        <v>815.0744947367402</v>
      </c>
      <c r="N532" s="47">
        <f t="shared" si="58"/>
        <v>804.0744947367402</v>
      </c>
      <c r="O532" s="5">
        <v>16.1</v>
      </c>
      <c r="P532" s="5">
        <v>64.9</v>
      </c>
      <c r="Q532">
        <v>53.6</v>
      </c>
      <c r="R532" s="59">
        <v>7.66E-06</v>
      </c>
      <c r="S532" s="48">
        <v>4.687</v>
      </c>
      <c r="T532" s="44">
        <v>319.285</v>
      </c>
      <c r="U532" s="44">
        <f t="shared" si="54"/>
        <v>216.07216666666667</v>
      </c>
      <c r="V532" s="48">
        <v>0.237</v>
      </c>
      <c r="W532" s="49">
        <v>1.11</v>
      </c>
      <c r="X532" s="49">
        <f t="shared" si="53"/>
        <v>1.11</v>
      </c>
      <c r="Y532" s="51">
        <v>10.731</v>
      </c>
      <c r="Z532" s="47">
        <v>804.0744947367402</v>
      </c>
      <c r="AA532" s="5"/>
    </row>
    <row r="533" spans="1:27" ht="12.75">
      <c r="A533" s="1">
        <v>37046</v>
      </c>
      <c r="B533" s="42">
        <v>155</v>
      </c>
      <c r="C533" s="2">
        <v>0.753935158</v>
      </c>
      <c r="D533" s="56">
        <v>0.753935158</v>
      </c>
      <c r="E533" s="4">
        <v>5238</v>
      </c>
      <c r="F533" s="45">
        <v>0</v>
      </c>
      <c r="G533" s="63">
        <v>38.82780288</v>
      </c>
      <c r="H533" s="63">
        <v>-76.39891042</v>
      </c>
      <c r="I533" s="46">
        <v>967.3</v>
      </c>
      <c r="J533" s="5">
        <f t="shared" si="56"/>
        <v>921.8</v>
      </c>
      <c r="K533" s="6">
        <f t="shared" si="57"/>
        <v>785.47063756177</v>
      </c>
      <c r="L533" s="58">
        <f t="shared" si="59"/>
        <v>811.97063756177</v>
      </c>
      <c r="M533" s="58">
        <f t="shared" si="55"/>
        <v>833.97063756177</v>
      </c>
      <c r="N533" s="47">
        <f t="shared" si="58"/>
        <v>822.97063756177</v>
      </c>
      <c r="O533" s="5">
        <v>15.9</v>
      </c>
      <c r="P533" s="5">
        <v>65.4</v>
      </c>
      <c r="Q533">
        <v>54</v>
      </c>
      <c r="S533" s="48">
        <v>3.982</v>
      </c>
      <c r="T533" s="44">
        <v>-48.945</v>
      </c>
      <c r="U533" s="44">
        <f t="shared" si="54"/>
        <v>171.6046666666667</v>
      </c>
      <c r="V533" s="48">
        <v>0.217</v>
      </c>
      <c r="W533" s="49">
        <v>1.11</v>
      </c>
      <c r="X533" s="49">
        <f t="shared" si="53"/>
        <v>1.11</v>
      </c>
      <c r="Y533" s="51">
        <v>10.745</v>
      </c>
      <c r="Z533" s="47">
        <v>822.97063756177</v>
      </c>
      <c r="AA533" s="5"/>
    </row>
    <row r="534" spans="1:27" ht="12.75">
      <c r="A534" s="1">
        <v>37046</v>
      </c>
      <c r="B534" s="42">
        <v>155</v>
      </c>
      <c r="C534" s="2">
        <v>0.75405091</v>
      </c>
      <c r="D534" s="56">
        <v>0.75405091</v>
      </c>
      <c r="E534" s="4">
        <v>5248</v>
      </c>
      <c r="F534" s="45">
        <v>0</v>
      </c>
      <c r="G534" s="63">
        <v>38.83313233</v>
      </c>
      <c r="H534" s="63">
        <v>-76.39940039</v>
      </c>
      <c r="I534" s="46">
        <v>966.8</v>
      </c>
      <c r="J534" s="5">
        <f t="shared" si="56"/>
        <v>921.3</v>
      </c>
      <c r="K534" s="6">
        <f t="shared" si="57"/>
        <v>789.9760640582747</v>
      </c>
      <c r="L534" s="58">
        <f t="shared" si="59"/>
        <v>816.4760640582747</v>
      </c>
      <c r="M534" s="58">
        <f t="shared" si="55"/>
        <v>838.4760640582747</v>
      </c>
      <c r="N534" s="47">
        <f t="shared" si="58"/>
        <v>827.4760640582747</v>
      </c>
      <c r="O534" s="5">
        <v>16</v>
      </c>
      <c r="P534" s="5">
        <v>65.4</v>
      </c>
      <c r="Q534">
        <v>56</v>
      </c>
      <c r="S534" s="48">
        <v>4.736</v>
      </c>
      <c r="T534" s="44">
        <v>317.752</v>
      </c>
      <c r="U534" s="44">
        <f t="shared" si="54"/>
        <v>170.86283333333333</v>
      </c>
      <c r="V534" s="48">
        <v>0.218</v>
      </c>
      <c r="W534" s="49">
        <v>1.11</v>
      </c>
      <c r="X534" s="49">
        <f t="shared" si="53"/>
        <v>1.11</v>
      </c>
      <c r="Y534" s="51">
        <v>10.768</v>
      </c>
      <c r="Z534" s="47">
        <v>827.4760640582747</v>
      </c>
      <c r="AA534" s="5"/>
    </row>
    <row r="535" spans="1:27" ht="12.75">
      <c r="A535" s="1">
        <v>37046</v>
      </c>
      <c r="B535" s="42">
        <v>155</v>
      </c>
      <c r="C535" s="2">
        <v>0.754166663</v>
      </c>
      <c r="D535" s="56">
        <v>0.754166663</v>
      </c>
      <c r="E535" s="4">
        <v>5258</v>
      </c>
      <c r="F535" s="45">
        <v>0</v>
      </c>
      <c r="G535" s="63">
        <v>38.83731141</v>
      </c>
      <c r="H535" s="63">
        <v>-76.40341136</v>
      </c>
      <c r="I535" s="46">
        <v>963.9</v>
      </c>
      <c r="J535" s="5">
        <f t="shared" si="56"/>
        <v>918.4</v>
      </c>
      <c r="K535" s="6">
        <f t="shared" si="57"/>
        <v>816.1558530729869</v>
      </c>
      <c r="L535" s="58">
        <f t="shared" si="59"/>
        <v>842.6558530729869</v>
      </c>
      <c r="M535" s="58">
        <f t="shared" si="55"/>
        <v>864.6558530729869</v>
      </c>
      <c r="N535" s="47">
        <f t="shared" si="58"/>
        <v>853.6558530729869</v>
      </c>
      <c r="O535" s="5">
        <v>15.7</v>
      </c>
      <c r="P535" s="5">
        <v>65.6</v>
      </c>
      <c r="Q535">
        <v>56.5</v>
      </c>
      <c r="S535" s="48">
        <v>4.401</v>
      </c>
      <c r="T535" s="44">
        <v>159.523</v>
      </c>
      <c r="U535" s="44">
        <f t="shared" si="54"/>
        <v>187.62116666666665</v>
      </c>
      <c r="V535" s="48">
        <v>0.207</v>
      </c>
      <c r="W535" s="49">
        <v>1.11</v>
      </c>
      <c r="X535" s="49">
        <f t="shared" si="53"/>
        <v>1.11</v>
      </c>
      <c r="Y535" s="51">
        <v>10.728</v>
      </c>
      <c r="Z535" s="47">
        <v>853.6558530729869</v>
      </c>
      <c r="AA535" s="5"/>
    </row>
    <row r="536" spans="1:27" ht="12.75">
      <c r="A536" s="1">
        <v>37046</v>
      </c>
      <c r="B536" s="42">
        <v>155</v>
      </c>
      <c r="C536" s="2">
        <v>0.754282415</v>
      </c>
      <c r="D536" s="56">
        <v>0.754282415</v>
      </c>
      <c r="E536" s="4">
        <v>5268</v>
      </c>
      <c r="F536" s="45">
        <v>0</v>
      </c>
      <c r="G536" s="63">
        <v>38.83868837</v>
      </c>
      <c r="H536" s="63">
        <v>-76.4096876</v>
      </c>
      <c r="I536" s="46">
        <v>961.4</v>
      </c>
      <c r="J536" s="5">
        <f t="shared" si="56"/>
        <v>915.9</v>
      </c>
      <c r="K536" s="6">
        <f t="shared" si="57"/>
        <v>838.7910722673928</v>
      </c>
      <c r="L536" s="58">
        <f t="shared" si="59"/>
        <v>865.2910722673928</v>
      </c>
      <c r="M536" s="58">
        <f t="shared" si="55"/>
        <v>887.2910722673928</v>
      </c>
      <c r="N536" s="47">
        <f t="shared" si="58"/>
        <v>876.2910722673928</v>
      </c>
      <c r="O536" s="5">
        <v>15.4</v>
      </c>
      <c r="P536" s="5">
        <v>66.4</v>
      </c>
      <c r="Q536">
        <v>55</v>
      </c>
      <c r="S536" s="48">
        <v>4.606</v>
      </c>
      <c r="T536" s="44">
        <v>263.866</v>
      </c>
      <c r="U536" s="44">
        <f t="shared" si="54"/>
        <v>169.40366666666668</v>
      </c>
      <c r="V536" s="48">
        <v>0.208</v>
      </c>
      <c r="W536" s="49">
        <v>1.11</v>
      </c>
      <c r="X536" s="49">
        <f t="shared" si="53"/>
        <v>1.11</v>
      </c>
      <c r="Y536" s="51">
        <v>10.752</v>
      </c>
      <c r="Z536" s="47">
        <v>876.2910722673928</v>
      </c>
      <c r="AA536" s="5"/>
    </row>
    <row r="537" spans="1:27" ht="12.75">
      <c r="A537" s="1">
        <v>37046</v>
      </c>
      <c r="B537" s="42">
        <v>155</v>
      </c>
      <c r="C537" s="2">
        <v>0.754398167</v>
      </c>
      <c r="D537" s="56">
        <v>0.754398167</v>
      </c>
      <c r="E537" s="4">
        <v>5278</v>
      </c>
      <c r="F537" s="45">
        <v>0</v>
      </c>
      <c r="G537" s="63">
        <v>38.83777921</v>
      </c>
      <c r="H537" s="63">
        <v>-76.41552012</v>
      </c>
      <c r="I537" s="46">
        <v>959.2</v>
      </c>
      <c r="J537" s="5">
        <f t="shared" si="56"/>
        <v>913.7</v>
      </c>
      <c r="K537" s="6">
        <f t="shared" si="57"/>
        <v>858.7612316718546</v>
      </c>
      <c r="L537" s="58">
        <f t="shared" si="59"/>
        <v>885.2612316718546</v>
      </c>
      <c r="M537" s="58">
        <f t="shared" si="55"/>
        <v>907.2612316718546</v>
      </c>
      <c r="N537" s="47">
        <f t="shared" si="58"/>
        <v>896.2612316718546</v>
      </c>
      <c r="O537" s="5">
        <v>15.1</v>
      </c>
      <c r="P537" s="5">
        <v>67.3</v>
      </c>
      <c r="Q537">
        <v>54.5</v>
      </c>
      <c r="S537" s="48">
        <v>4.746</v>
      </c>
      <c r="T537" s="44">
        <v>315.637</v>
      </c>
      <c r="U537" s="44">
        <f t="shared" si="54"/>
        <v>221.18633333333335</v>
      </c>
      <c r="V537" s="48">
        <v>0.218</v>
      </c>
      <c r="W537" s="49">
        <v>1.11</v>
      </c>
      <c r="X537" s="49">
        <f t="shared" si="53"/>
        <v>1.11</v>
      </c>
      <c r="Y537" s="51">
        <v>10.782</v>
      </c>
      <c r="Z537" s="47">
        <v>896.2612316718546</v>
      </c>
      <c r="AA537" s="5"/>
    </row>
    <row r="538" spans="1:27" ht="12.75">
      <c r="A538" s="1">
        <v>37046</v>
      </c>
      <c r="B538" s="42">
        <v>155</v>
      </c>
      <c r="C538" s="2">
        <v>0.75451386</v>
      </c>
      <c r="D538" s="56">
        <v>0.75451386</v>
      </c>
      <c r="E538" s="4">
        <v>5288</v>
      </c>
      <c r="F538" s="45">
        <v>0</v>
      </c>
      <c r="G538" s="63">
        <v>38.8350334</v>
      </c>
      <c r="H538" s="63">
        <v>-76.42032584</v>
      </c>
      <c r="I538" s="46">
        <v>958.1</v>
      </c>
      <c r="J538" s="5">
        <f t="shared" si="56"/>
        <v>912.6</v>
      </c>
      <c r="K538" s="6">
        <f t="shared" si="57"/>
        <v>868.7643501231289</v>
      </c>
      <c r="L538" s="58">
        <f t="shared" si="59"/>
        <v>895.2643501231289</v>
      </c>
      <c r="M538" s="58">
        <f t="shared" si="55"/>
        <v>917.2643501231289</v>
      </c>
      <c r="N538" s="47">
        <f t="shared" si="58"/>
        <v>906.2643501231289</v>
      </c>
      <c r="O538" s="5">
        <v>15</v>
      </c>
      <c r="P538" s="5">
        <v>67.5</v>
      </c>
      <c r="Q538">
        <v>54.9</v>
      </c>
      <c r="R538" s="59">
        <v>7.91E-06</v>
      </c>
      <c r="S538" s="48">
        <v>4.411</v>
      </c>
      <c r="T538" s="44">
        <v>157.334</v>
      </c>
      <c r="U538" s="44">
        <f t="shared" si="54"/>
        <v>194.19450000000003</v>
      </c>
      <c r="V538" s="48">
        <v>0.186</v>
      </c>
      <c r="W538" s="49">
        <v>1.11</v>
      </c>
      <c r="X538" s="49">
        <f t="shared" si="53"/>
        <v>1.11</v>
      </c>
      <c r="Y538" s="51">
        <v>10.733</v>
      </c>
      <c r="Z538" s="47">
        <v>906.2643501231289</v>
      </c>
      <c r="AA538" s="5"/>
    </row>
    <row r="539" spans="1:27" ht="12.75">
      <c r="A539" s="1">
        <v>37046</v>
      </c>
      <c r="B539" s="42">
        <v>155</v>
      </c>
      <c r="C539" s="2">
        <v>0.754629612</v>
      </c>
      <c r="D539" s="56">
        <v>0.754629612</v>
      </c>
      <c r="E539" s="4">
        <v>5298</v>
      </c>
      <c r="F539" s="45">
        <v>0</v>
      </c>
      <c r="G539" s="63">
        <v>38.83084426</v>
      </c>
      <c r="H539" s="63">
        <v>-76.42343245</v>
      </c>
      <c r="I539" s="46">
        <v>956.6</v>
      </c>
      <c r="J539" s="5">
        <f t="shared" si="56"/>
        <v>911.1</v>
      </c>
      <c r="K539" s="6">
        <f t="shared" si="57"/>
        <v>882.4244146807468</v>
      </c>
      <c r="L539" s="58">
        <f t="shared" si="59"/>
        <v>908.9244146807468</v>
      </c>
      <c r="M539" s="58">
        <f t="shared" si="55"/>
        <v>930.9244146807468</v>
      </c>
      <c r="N539" s="47">
        <f t="shared" si="58"/>
        <v>919.9244146807468</v>
      </c>
      <c r="O539" s="5">
        <v>14.9</v>
      </c>
      <c r="P539" s="5">
        <v>67.7</v>
      </c>
      <c r="Q539">
        <v>55</v>
      </c>
      <c r="S539" s="48">
        <v>4.291</v>
      </c>
      <c r="T539" s="44">
        <v>104.105</v>
      </c>
      <c r="U539" s="44">
        <f t="shared" si="54"/>
        <v>219.70283333333336</v>
      </c>
      <c r="V539" s="48">
        <v>0.218</v>
      </c>
      <c r="W539" s="49">
        <v>1.11</v>
      </c>
      <c r="X539" s="49">
        <f t="shared" si="53"/>
        <v>1.11</v>
      </c>
      <c r="Y539" s="51">
        <v>10.743</v>
      </c>
      <c r="Z539" s="47">
        <v>919.9244146807468</v>
      </c>
      <c r="AA539" s="5"/>
    </row>
    <row r="540" spans="1:27" ht="12.75">
      <c r="A540" s="1">
        <v>37046</v>
      </c>
      <c r="B540" s="42">
        <v>155</v>
      </c>
      <c r="C540" s="2">
        <v>0.754745364</v>
      </c>
      <c r="D540" s="56">
        <v>0.754745364</v>
      </c>
      <c r="E540" s="4">
        <v>5308</v>
      </c>
      <c r="F540" s="45">
        <v>0</v>
      </c>
      <c r="G540" s="63">
        <v>38.82589099</v>
      </c>
      <c r="H540" s="63">
        <v>-76.42397877</v>
      </c>
      <c r="I540" s="46">
        <v>953.1</v>
      </c>
      <c r="J540" s="5">
        <f t="shared" si="56"/>
        <v>907.6</v>
      </c>
      <c r="K540" s="6">
        <f t="shared" si="57"/>
        <v>914.3855580045616</v>
      </c>
      <c r="L540" s="58">
        <f t="shared" si="59"/>
        <v>940.8855580045616</v>
      </c>
      <c r="M540" s="58">
        <f t="shared" si="55"/>
        <v>962.8855580045616</v>
      </c>
      <c r="N540" s="47">
        <f t="shared" si="58"/>
        <v>951.8855580045616</v>
      </c>
      <c r="O540" s="5">
        <v>14.5</v>
      </c>
      <c r="P540" s="5">
        <v>68</v>
      </c>
      <c r="Q540">
        <v>54.9</v>
      </c>
      <c r="S540" s="48">
        <v>4.499</v>
      </c>
      <c r="T540" s="44">
        <v>208.448</v>
      </c>
      <c r="U540" s="44">
        <f t="shared" si="54"/>
        <v>201.48550000000003</v>
      </c>
      <c r="V540" s="48">
        <v>0.198</v>
      </c>
      <c r="W540" s="49">
        <v>1.11</v>
      </c>
      <c r="X540" s="49">
        <f t="shared" si="53"/>
        <v>1.11</v>
      </c>
      <c r="Y540" s="51">
        <v>10.775</v>
      </c>
      <c r="Z540" s="47">
        <v>951.8855580045616</v>
      </c>
      <c r="AA540" s="5"/>
    </row>
    <row r="541" spans="1:27" ht="12.75">
      <c r="A541" s="1">
        <v>37046</v>
      </c>
      <c r="B541" s="42">
        <v>155</v>
      </c>
      <c r="C541" s="2">
        <v>0.754861116</v>
      </c>
      <c r="D541" s="56">
        <v>0.754861116</v>
      </c>
      <c r="E541" s="4">
        <v>5318</v>
      </c>
      <c r="F541" s="45">
        <v>0</v>
      </c>
      <c r="G541" s="63">
        <v>38.82113915</v>
      </c>
      <c r="H541" s="63">
        <v>-76.42089897</v>
      </c>
      <c r="I541" s="46">
        <v>951.3</v>
      </c>
      <c r="J541" s="5">
        <f t="shared" si="56"/>
        <v>905.8</v>
      </c>
      <c r="K541" s="6">
        <f t="shared" si="57"/>
        <v>930.8707431579883</v>
      </c>
      <c r="L541" s="58">
        <f t="shared" si="59"/>
        <v>957.3707431579883</v>
      </c>
      <c r="M541" s="58">
        <f t="shared" si="55"/>
        <v>979.3707431579883</v>
      </c>
      <c r="N541" s="47">
        <f t="shared" si="58"/>
        <v>968.3707431579883</v>
      </c>
      <c r="O541" s="5">
        <v>14.2</v>
      </c>
      <c r="P541" s="5">
        <v>69.2</v>
      </c>
      <c r="Q541">
        <v>53</v>
      </c>
      <c r="S541" s="48">
        <v>4.222</v>
      </c>
      <c r="T541" s="44">
        <v>50.218</v>
      </c>
      <c r="U541" s="44">
        <f t="shared" si="54"/>
        <v>183.26800000000003</v>
      </c>
      <c r="V541" s="48">
        <v>0.228</v>
      </c>
      <c r="W541" s="49">
        <v>1.11</v>
      </c>
      <c r="X541" s="49">
        <f t="shared" si="53"/>
        <v>1.11</v>
      </c>
      <c r="Y541" s="51">
        <v>10.734</v>
      </c>
      <c r="Z541" s="47">
        <v>968.3707431579883</v>
      </c>
      <c r="AA541" s="5"/>
    </row>
    <row r="542" spans="1:27" ht="12.75">
      <c r="A542" s="1">
        <v>37046</v>
      </c>
      <c r="B542" s="42">
        <v>155</v>
      </c>
      <c r="C542" s="2">
        <v>0.754976869</v>
      </c>
      <c r="D542" s="56">
        <v>0.754976869</v>
      </c>
      <c r="E542" s="4">
        <v>5328</v>
      </c>
      <c r="F542" s="45">
        <v>0</v>
      </c>
      <c r="G542" s="63">
        <v>38.81805467</v>
      </c>
      <c r="H542" s="63">
        <v>-76.41510368</v>
      </c>
      <c r="I542" s="46">
        <v>948.9</v>
      </c>
      <c r="J542" s="5">
        <f t="shared" si="56"/>
        <v>903.4</v>
      </c>
      <c r="K542" s="6">
        <f t="shared" si="57"/>
        <v>952.9020221576244</v>
      </c>
      <c r="L542" s="58">
        <f t="shared" si="59"/>
        <v>979.4020221576244</v>
      </c>
      <c r="M542" s="58">
        <f t="shared" si="55"/>
        <v>1001.4020221576244</v>
      </c>
      <c r="N542" s="47">
        <f t="shared" si="58"/>
        <v>990.4020221576244</v>
      </c>
      <c r="O542" s="5">
        <v>14.2</v>
      </c>
      <c r="P542" s="5">
        <v>70</v>
      </c>
      <c r="Q542">
        <v>53.1</v>
      </c>
      <c r="S542" s="48">
        <v>4.706</v>
      </c>
      <c r="T542" s="44">
        <v>311.916</v>
      </c>
      <c r="U542" s="44">
        <f t="shared" si="54"/>
        <v>191.27633333333333</v>
      </c>
      <c r="V542" s="48">
        <v>0.218</v>
      </c>
      <c r="W542" s="49">
        <v>1.11</v>
      </c>
      <c r="X542" s="49">
        <f t="shared" si="53"/>
        <v>1.11</v>
      </c>
      <c r="Y542" s="51">
        <v>10.743</v>
      </c>
      <c r="Z542" s="47">
        <v>990.4020221576244</v>
      </c>
      <c r="AA542" s="5"/>
    </row>
    <row r="543" spans="1:27" ht="12.75">
      <c r="A543" s="1">
        <v>37046</v>
      </c>
      <c r="B543" s="42">
        <v>155</v>
      </c>
      <c r="C543" s="2">
        <v>0.755092621</v>
      </c>
      <c r="D543" s="56">
        <v>0.755092621</v>
      </c>
      <c r="E543" s="4">
        <v>5338</v>
      </c>
      <c r="F543" s="45">
        <v>0</v>
      </c>
      <c r="G543" s="63">
        <v>38.81755593</v>
      </c>
      <c r="H543" s="63">
        <v>-76.40790272</v>
      </c>
      <c r="I543" s="46">
        <v>945.7</v>
      </c>
      <c r="J543" s="5">
        <f t="shared" si="56"/>
        <v>900.2</v>
      </c>
      <c r="K543" s="6">
        <f t="shared" si="57"/>
        <v>982.3682810543154</v>
      </c>
      <c r="L543" s="58">
        <f t="shared" si="59"/>
        <v>1008.8682810543154</v>
      </c>
      <c r="M543" s="58">
        <f t="shared" si="55"/>
        <v>1030.8682810543155</v>
      </c>
      <c r="N543" s="47">
        <f t="shared" si="58"/>
        <v>1019.8682810543155</v>
      </c>
      <c r="O543" s="5">
        <v>13.9</v>
      </c>
      <c r="P543" s="5">
        <v>70.9</v>
      </c>
      <c r="Q543">
        <v>53.6</v>
      </c>
      <c r="S543" s="48">
        <v>4.815</v>
      </c>
      <c r="T543" s="44">
        <v>363.686</v>
      </c>
      <c r="U543" s="44">
        <f t="shared" si="54"/>
        <v>199.28449999999998</v>
      </c>
      <c r="V543" s="48">
        <v>0.187</v>
      </c>
      <c r="W543" s="49">
        <v>1.11</v>
      </c>
      <c r="X543" s="49">
        <f aca="true" t="shared" si="60" ref="X543:X606">AVERAGE(W538:W543)</f>
        <v>1.11</v>
      </c>
      <c r="Y543" s="51">
        <v>10.784</v>
      </c>
      <c r="Z543" s="47">
        <v>1019.8682810543155</v>
      </c>
      <c r="AA543" s="5"/>
    </row>
    <row r="544" spans="1:27" ht="12.75">
      <c r="A544" s="1">
        <v>37046</v>
      </c>
      <c r="B544" s="42">
        <v>155</v>
      </c>
      <c r="C544" s="2">
        <v>0.755208313</v>
      </c>
      <c r="D544" s="56">
        <v>0.755208313</v>
      </c>
      <c r="E544" s="4">
        <v>5348</v>
      </c>
      <c r="F544" s="45">
        <v>0</v>
      </c>
      <c r="G544" s="63">
        <v>38.81887657</v>
      </c>
      <c r="H544" s="63">
        <v>-76.40068317</v>
      </c>
      <c r="I544" s="46">
        <v>942.3</v>
      </c>
      <c r="J544" s="5">
        <f t="shared" si="56"/>
        <v>896.8</v>
      </c>
      <c r="K544" s="6">
        <f t="shared" si="57"/>
        <v>1013.7911729353576</v>
      </c>
      <c r="L544" s="58">
        <f t="shared" si="59"/>
        <v>1040.2911729353577</v>
      </c>
      <c r="M544" s="58">
        <f t="shared" si="55"/>
        <v>1062.2911729353577</v>
      </c>
      <c r="N544" s="47">
        <f t="shared" si="58"/>
        <v>1051.2911729353577</v>
      </c>
      <c r="O544" s="5">
        <v>13.4</v>
      </c>
      <c r="P544" s="5">
        <v>71.4</v>
      </c>
      <c r="Q544">
        <v>54.6</v>
      </c>
      <c r="R544" s="59">
        <v>8.36E-06</v>
      </c>
      <c r="S544" s="48">
        <v>4.548</v>
      </c>
      <c r="T544" s="44">
        <v>205.529</v>
      </c>
      <c r="U544" s="44">
        <f t="shared" si="54"/>
        <v>207.317</v>
      </c>
      <c r="V544" s="48">
        <v>0.208</v>
      </c>
      <c r="W544" s="49">
        <v>1.11</v>
      </c>
      <c r="X544" s="49">
        <f t="shared" si="60"/>
        <v>1.11</v>
      </c>
      <c r="Y544" s="51">
        <v>10.746</v>
      </c>
      <c r="Z544" s="47">
        <v>1051.2911729353577</v>
      </c>
      <c r="AA544" s="5"/>
    </row>
    <row r="545" spans="1:27" ht="12.75">
      <c r="A545" s="1">
        <v>37046</v>
      </c>
      <c r="B545" s="42">
        <v>155</v>
      </c>
      <c r="C545" s="2">
        <v>0.755324066</v>
      </c>
      <c r="D545" s="56">
        <v>0.755324066</v>
      </c>
      <c r="E545" s="4">
        <v>5358</v>
      </c>
      <c r="F545" s="45">
        <v>0</v>
      </c>
      <c r="G545" s="63">
        <v>38.82235336</v>
      </c>
      <c r="H545" s="63">
        <v>-76.39484988</v>
      </c>
      <c r="I545" s="46">
        <v>939.4</v>
      </c>
      <c r="J545" s="5">
        <f t="shared" si="56"/>
        <v>893.9</v>
      </c>
      <c r="K545" s="6">
        <f t="shared" si="57"/>
        <v>1040.6873364822727</v>
      </c>
      <c r="L545" s="58">
        <f t="shared" si="59"/>
        <v>1067.1873364822727</v>
      </c>
      <c r="M545" s="58">
        <f t="shared" si="55"/>
        <v>1089.1873364822727</v>
      </c>
      <c r="N545" s="47">
        <f t="shared" si="58"/>
        <v>1078.1873364822727</v>
      </c>
      <c r="O545" s="5">
        <v>13.2</v>
      </c>
      <c r="P545" s="5">
        <v>72.3</v>
      </c>
      <c r="Q545">
        <v>51.9</v>
      </c>
      <c r="S545" s="48">
        <v>4.312</v>
      </c>
      <c r="T545" s="44">
        <v>99.8</v>
      </c>
      <c r="U545" s="44">
        <f t="shared" si="54"/>
        <v>206.5995</v>
      </c>
      <c r="V545" s="48">
        <v>0.237</v>
      </c>
      <c r="W545" s="49">
        <v>1.11</v>
      </c>
      <c r="X545" s="49">
        <f t="shared" si="60"/>
        <v>1.11</v>
      </c>
      <c r="Y545" s="51">
        <v>10.741</v>
      </c>
      <c r="Z545" s="47">
        <v>1078.1873364822727</v>
      </c>
      <c r="AA545" s="5"/>
    </row>
    <row r="546" spans="1:27" ht="12.75">
      <c r="A546" s="1">
        <v>37046</v>
      </c>
      <c r="B546" s="42">
        <v>155</v>
      </c>
      <c r="C546" s="2">
        <v>0.755439818</v>
      </c>
      <c r="D546" s="56">
        <v>0.755439818</v>
      </c>
      <c r="E546" s="4">
        <v>5368</v>
      </c>
      <c r="F546" s="45">
        <v>0</v>
      </c>
      <c r="G546" s="63">
        <v>38.82766615</v>
      </c>
      <c r="H546" s="63">
        <v>-76.3918831</v>
      </c>
      <c r="I546" s="46">
        <v>936.9</v>
      </c>
      <c r="J546" s="5">
        <f t="shared" si="56"/>
        <v>891.4</v>
      </c>
      <c r="K546" s="6">
        <f t="shared" si="57"/>
        <v>1063.9438110237293</v>
      </c>
      <c r="L546" s="58">
        <f t="shared" si="59"/>
        <v>1090.4438110237293</v>
      </c>
      <c r="M546" s="58">
        <f t="shared" si="55"/>
        <v>1112.4438110237293</v>
      </c>
      <c r="N546" s="47">
        <f t="shared" si="58"/>
        <v>1101.4438110237293</v>
      </c>
      <c r="O546" s="5">
        <v>13</v>
      </c>
      <c r="P546" s="5">
        <v>73</v>
      </c>
      <c r="Q546">
        <v>55</v>
      </c>
      <c r="S546" s="48">
        <v>4.441</v>
      </c>
      <c r="T546" s="44">
        <v>151.497</v>
      </c>
      <c r="U546" s="44">
        <f t="shared" si="54"/>
        <v>197.10766666666666</v>
      </c>
      <c r="V546" s="48">
        <v>0.219</v>
      </c>
      <c r="W546" s="49">
        <v>1.11</v>
      </c>
      <c r="X546" s="49">
        <f t="shared" si="60"/>
        <v>1.11</v>
      </c>
      <c r="Y546" s="51">
        <v>10.775</v>
      </c>
      <c r="Z546" s="47">
        <v>1101.4438110237293</v>
      </c>
      <c r="AA546" s="5"/>
    </row>
    <row r="547" spans="1:27" ht="12.75">
      <c r="A547" s="1">
        <v>37046</v>
      </c>
      <c r="B547" s="42">
        <v>155</v>
      </c>
      <c r="C547" s="2">
        <v>0.75555557</v>
      </c>
      <c r="D547" s="56">
        <v>0.75555557</v>
      </c>
      <c r="E547" s="4">
        <v>5378</v>
      </c>
      <c r="F547" s="45">
        <v>0</v>
      </c>
      <c r="G547" s="63">
        <v>38.83281392</v>
      </c>
      <c r="H547" s="63">
        <v>-76.39166796</v>
      </c>
      <c r="I547" s="46">
        <v>934.2</v>
      </c>
      <c r="J547" s="5">
        <f t="shared" si="56"/>
        <v>888.7</v>
      </c>
      <c r="K547" s="6">
        <f t="shared" si="57"/>
        <v>1089.134177742445</v>
      </c>
      <c r="L547" s="58">
        <f t="shared" si="59"/>
        <v>1115.634177742445</v>
      </c>
      <c r="M547" s="58">
        <f t="shared" si="55"/>
        <v>1137.634177742445</v>
      </c>
      <c r="N547" s="47">
        <f t="shared" si="58"/>
        <v>1126.634177742445</v>
      </c>
      <c r="O547" s="5">
        <v>12.9</v>
      </c>
      <c r="P547" s="5">
        <v>72.9</v>
      </c>
      <c r="Q547">
        <v>54.5</v>
      </c>
      <c r="S547" s="48">
        <v>4.696</v>
      </c>
      <c r="T547" s="44">
        <v>308.268</v>
      </c>
      <c r="U547" s="44">
        <f t="shared" si="54"/>
        <v>240.11599999999999</v>
      </c>
      <c r="V547" s="48">
        <v>0.208</v>
      </c>
      <c r="W547" s="49">
        <v>1.11</v>
      </c>
      <c r="X547" s="49">
        <f t="shared" si="60"/>
        <v>1.11</v>
      </c>
      <c r="Y547" s="51">
        <v>10.746</v>
      </c>
      <c r="Z547" s="47">
        <v>1126.634177742445</v>
      </c>
      <c r="AA547" s="5"/>
    </row>
    <row r="548" spans="1:27" ht="12.75">
      <c r="A548" s="1">
        <v>37046</v>
      </c>
      <c r="B548" s="42">
        <v>155</v>
      </c>
      <c r="C548" s="2">
        <v>0.755671322</v>
      </c>
      <c r="D548" s="56">
        <v>0.755671322</v>
      </c>
      <c r="E548" s="4">
        <v>5388</v>
      </c>
      <c r="F548" s="45">
        <v>0</v>
      </c>
      <c r="G548" s="63">
        <v>38.83687583</v>
      </c>
      <c r="H548" s="63">
        <v>-76.39476067</v>
      </c>
      <c r="I548" s="46">
        <v>933</v>
      </c>
      <c r="J548" s="5">
        <f t="shared" si="56"/>
        <v>887.5</v>
      </c>
      <c r="K548" s="6">
        <f t="shared" si="57"/>
        <v>1100.3544718112266</v>
      </c>
      <c r="L548" s="58">
        <f t="shared" si="59"/>
        <v>1126.8544718112266</v>
      </c>
      <c r="M548" s="58">
        <f t="shared" si="55"/>
        <v>1148.8544718112266</v>
      </c>
      <c r="N548" s="47">
        <f t="shared" si="58"/>
        <v>1137.8544718112266</v>
      </c>
      <c r="O548" s="5">
        <v>12.9</v>
      </c>
      <c r="P548" s="5">
        <v>72.9</v>
      </c>
      <c r="Q548">
        <v>54.5</v>
      </c>
      <c r="S548" s="48">
        <v>4.42</v>
      </c>
      <c r="T548" s="44">
        <v>150.111</v>
      </c>
      <c r="U548" s="44">
        <f t="shared" si="54"/>
        <v>213.1485</v>
      </c>
      <c r="V548" s="48">
        <v>0.197</v>
      </c>
      <c r="W548" s="49">
        <v>1.11</v>
      </c>
      <c r="X548" s="49">
        <f t="shared" si="60"/>
        <v>1.11</v>
      </c>
      <c r="Y548" s="51">
        <v>10.743</v>
      </c>
      <c r="Z548" s="47">
        <v>1137.8544718112266</v>
      </c>
      <c r="AA548" s="5"/>
    </row>
    <row r="549" spans="1:27" ht="12.75">
      <c r="A549" s="1">
        <v>37046</v>
      </c>
      <c r="B549" s="42">
        <v>155</v>
      </c>
      <c r="C549" s="2">
        <v>0.755787015</v>
      </c>
      <c r="D549" s="56">
        <v>0.755787015</v>
      </c>
      <c r="E549" s="4">
        <v>5398</v>
      </c>
      <c r="F549" s="45">
        <v>0</v>
      </c>
      <c r="G549" s="63">
        <v>38.83875535</v>
      </c>
      <c r="H549" s="63">
        <v>-76.40032665</v>
      </c>
      <c r="I549" s="46">
        <v>928</v>
      </c>
      <c r="J549" s="5">
        <f t="shared" si="56"/>
        <v>882.5</v>
      </c>
      <c r="K549" s="6">
        <f t="shared" si="57"/>
        <v>1147.269576105789</v>
      </c>
      <c r="L549" s="58">
        <f t="shared" si="59"/>
        <v>1173.769576105789</v>
      </c>
      <c r="M549" s="58">
        <f t="shared" si="55"/>
        <v>1195.769576105789</v>
      </c>
      <c r="N549" s="47">
        <f t="shared" si="58"/>
        <v>1184.769576105789</v>
      </c>
      <c r="O549" s="5">
        <v>12.4</v>
      </c>
      <c r="P549" s="5">
        <v>73.4</v>
      </c>
      <c r="Q549">
        <v>56.1</v>
      </c>
      <c r="S549" s="48">
        <v>4.073</v>
      </c>
      <c r="T549" s="44">
        <v>-8.192</v>
      </c>
      <c r="U549" s="44">
        <f t="shared" si="54"/>
        <v>151.16883333333334</v>
      </c>
      <c r="V549" s="48">
        <v>0.209</v>
      </c>
      <c r="W549" s="49">
        <v>1.11</v>
      </c>
      <c r="X549" s="49">
        <f t="shared" si="60"/>
        <v>1.11</v>
      </c>
      <c r="Y549" s="51">
        <v>10.718</v>
      </c>
      <c r="Z549" s="47">
        <v>1184.769576105789</v>
      </c>
      <c r="AA549" s="5"/>
    </row>
    <row r="550" spans="1:27" ht="12.75">
      <c r="A550" s="1">
        <v>37046</v>
      </c>
      <c r="B550" s="42">
        <v>155</v>
      </c>
      <c r="C550" s="2">
        <v>0.755902767</v>
      </c>
      <c r="D550" s="56">
        <v>0.755902767</v>
      </c>
      <c r="E550" s="4">
        <v>5408</v>
      </c>
      <c r="F550" s="45">
        <v>0</v>
      </c>
      <c r="G550" s="63">
        <v>38.83863883</v>
      </c>
      <c r="H550" s="63">
        <v>-76.40628607</v>
      </c>
      <c r="I550" s="46">
        <v>926.6</v>
      </c>
      <c r="J550" s="5">
        <f t="shared" si="56"/>
        <v>881.1</v>
      </c>
      <c r="K550" s="6">
        <f t="shared" si="57"/>
        <v>1160.4534436072754</v>
      </c>
      <c r="L550" s="58">
        <f t="shared" si="59"/>
        <v>1186.9534436072754</v>
      </c>
      <c r="M550" s="58">
        <f t="shared" si="55"/>
        <v>1208.9534436072754</v>
      </c>
      <c r="N550" s="47">
        <f t="shared" si="58"/>
        <v>1197.9534436072754</v>
      </c>
      <c r="O550" s="5">
        <v>12.1</v>
      </c>
      <c r="P550" s="5">
        <v>74.8</v>
      </c>
      <c r="Q550">
        <v>58.4</v>
      </c>
      <c r="R550" s="59">
        <v>7.19E-06</v>
      </c>
      <c r="S550" s="48">
        <v>5.056</v>
      </c>
      <c r="T550" s="44">
        <v>516.079</v>
      </c>
      <c r="U550" s="44">
        <f t="shared" si="54"/>
        <v>202.9271666666667</v>
      </c>
      <c r="V550" s="48">
        <v>0.228</v>
      </c>
      <c r="W550" s="49">
        <v>1.11</v>
      </c>
      <c r="X550" s="49">
        <f t="shared" si="60"/>
        <v>1.11</v>
      </c>
      <c r="Y550" s="51">
        <v>10.741</v>
      </c>
      <c r="Z550" s="47">
        <v>1197.9534436072754</v>
      </c>
      <c r="AA550" s="5"/>
    </row>
    <row r="551" spans="1:27" ht="12.75">
      <c r="A551" s="1">
        <v>37046</v>
      </c>
      <c r="B551" s="42">
        <v>155</v>
      </c>
      <c r="C551" s="2">
        <v>0.756018519</v>
      </c>
      <c r="D551" s="56">
        <v>0.756018519</v>
      </c>
      <c r="E551" s="4">
        <v>5418</v>
      </c>
      <c r="F551" s="45">
        <v>0</v>
      </c>
      <c r="G551" s="63">
        <v>38.83660335</v>
      </c>
      <c r="H551" s="63">
        <v>-76.41136142</v>
      </c>
      <c r="I551" s="46">
        <v>923.8</v>
      </c>
      <c r="J551" s="5">
        <f t="shared" si="56"/>
        <v>878.3</v>
      </c>
      <c r="K551" s="6">
        <f t="shared" si="57"/>
        <v>1186.884139834507</v>
      </c>
      <c r="L551" s="58">
        <f t="shared" si="59"/>
        <v>1213.384139834507</v>
      </c>
      <c r="M551" s="58">
        <f t="shared" si="55"/>
        <v>1235.384139834507</v>
      </c>
      <c r="N551" s="47">
        <f t="shared" si="58"/>
        <v>1224.384139834507</v>
      </c>
      <c r="O551" s="5">
        <v>11.9</v>
      </c>
      <c r="P551" s="5">
        <v>75.5</v>
      </c>
      <c r="Q551">
        <v>54.4</v>
      </c>
      <c r="S551" s="48">
        <v>4.726</v>
      </c>
      <c r="T551" s="44">
        <v>305.349</v>
      </c>
      <c r="U551" s="44">
        <f t="shared" si="54"/>
        <v>237.18533333333332</v>
      </c>
      <c r="V551" s="48">
        <v>0.187</v>
      </c>
      <c r="W551" s="49">
        <v>1.11</v>
      </c>
      <c r="X551" s="49">
        <f t="shared" si="60"/>
        <v>1.11</v>
      </c>
      <c r="Y551" s="51">
        <v>10.746</v>
      </c>
      <c r="Z551" s="47">
        <v>1224.384139834507</v>
      </c>
      <c r="AA551" s="5"/>
    </row>
    <row r="552" spans="1:27" ht="12.75">
      <c r="A552" s="1">
        <v>37046</v>
      </c>
      <c r="B552" s="42">
        <v>155</v>
      </c>
      <c r="C552" s="2">
        <v>0.756134272</v>
      </c>
      <c r="D552" s="56">
        <v>0.756134272</v>
      </c>
      <c r="E552" s="4">
        <v>5428</v>
      </c>
      <c r="F552" s="45">
        <v>0</v>
      </c>
      <c r="G552" s="63">
        <v>38.83341428</v>
      </c>
      <c r="H552" s="63">
        <v>-76.41537906</v>
      </c>
      <c r="I552" s="46">
        <v>922.2</v>
      </c>
      <c r="J552" s="5">
        <f t="shared" si="56"/>
        <v>876.7</v>
      </c>
      <c r="K552" s="6">
        <f t="shared" si="57"/>
        <v>1202.0252519441713</v>
      </c>
      <c r="L552" s="58">
        <f t="shared" si="59"/>
        <v>1228.5252519441713</v>
      </c>
      <c r="M552" s="58">
        <f t="shared" si="55"/>
        <v>1250.5252519441713</v>
      </c>
      <c r="N552" s="47">
        <f t="shared" si="58"/>
        <v>1239.5252519441713</v>
      </c>
      <c r="O552" s="5">
        <v>11.7</v>
      </c>
      <c r="P552" s="5">
        <v>76.3</v>
      </c>
      <c r="Q552">
        <v>54.4</v>
      </c>
      <c r="S552" s="48">
        <v>4.756</v>
      </c>
      <c r="T552" s="44">
        <v>357.193</v>
      </c>
      <c r="U552" s="44">
        <f t="shared" si="54"/>
        <v>271.46799999999996</v>
      </c>
      <c r="V552" s="48">
        <v>0.207</v>
      </c>
      <c r="W552" s="49">
        <v>1.11</v>
      </c>
      <c r="X552" s="49">
        <f t="shared" si="60"/>
        <v>1.11</v>
      </c>
      <c r="Y552" s="51">
        <v>10.776</v>
      </c>
      <c r="Z552" s="47">
        <v>1239.5252519441713</v>
      </c>
      <c r="AA552" s="5"/>
    </row>
    <row r="553" spans="1:27" ht="12.75">
      <c r="A553" s="1">
        <v>37046</v>
      </c>
      <c r="B553" s="42">
        <v>155</v>
      </c>
      <c r="C553" s="2">
        <v>0.756250024</v>
      </c>
      <c r="D553" s="56">
        <v>0.756250024</v>
      </c>
      <c r="E553" s="4">
        <v>5438</v>
      </c>
      <c r="F553" s="45">
        <v>0</v>
      </c>
      <c r="G553" s="63">
        <v>38.8291222</v>
      </c>
      <c r="H553" s="63">
        <v>-76.41783064</v>
      </c>
      <c r="I553" s="46">
        <v>918.3</v>
      </c>
      <c r="J553" s="5">
        <f t="shared" si="56"/>
        <v>872.8</v>
      </c>
      <c r="K553" s="6">
        <f t="shared" si="57"/>
        <v>1239.0477886643637</v>
      </c>
      <c r="L553" s="58">
        <f t="shared" si="59"/>
        <v>1265.5477886643637</v>
      </c>
      <c r="M553" s="58">
        <f t="shared" si="55"/>
        <v>1287.5477886643637</v>
      </c>
      <c r="N553" s="47">
        <f t="shared" si="58"/>
        <v>1276.5477886643637</v>
      </c>
      <c r="O553" s="5">
        <v>11.3</v>
      </c>
      <c r="P553" s="5">
        <v>76.8</v>
      </c>
      <c r="Q553">
        <v>54</v>
      </c>
      <c r="S553" s="48">
        <v>4.371</v>
      </c>
      <c r="T553" s="44">
        <v>146.39</v>
      </c>
      <c r="U553" s="44">
        <f t="shared" si="54"/>
        <v>244.48833333333332</v>
      </c>
      <c r="V553" s="48">
        <v>0.187</v>
      </c>
      <c r="W553" s="49">
        <v>1.11</v>
      </c>
      <c r="X553" s="49">
        <f t="shared" si="60"/>
        <v>1.11</v>
      </c>
      <c r="Y553" s="51">
        <v>10.748</v>
      </c>
      <c r="Z553" s="47">
        <v>1276.5477886643637</v>
      </c>
      <c r="AA553" s="5"/>
    </row>
    <row r="554" spans="1:27" ht="12.75">
      <c r="A554" s="1">
        <v>37046</v>
      </c>
      <c r="B554" s="42">
        <v>155</v>
      </c>
      <c r="C554" s="2">
        <v>0.756365716</v>
      </c>
      <c r="D554" s="56">
        <v>0.756365716</v>
      </c>
      <c r="E554" s="4">
        <v>5448</v>
      </c>
      <c r="F554" s="45">
        <v>0</v>
      </c>
      <c r="G554" s="63">
        <v>38.82429385</v>
      </c>
      <c r="H554" s="63">
        <v>-76.41816715</v>
      </c>
      <c r="I554" s="46">
        <v>918.3</v>
      </c>
      <c r="J554" s="5">
        <f t="shared" si="56"/>
        <v>872.8</v>
      </c>
      <c r="K554" s="6">
        <f t="shared" si="57"/>
        <v>1239.0477886643637</v>
      </c>
      <c r="L554" s="58">
        <f t="shared" si="59"/>
        <v>1265.5477886643637</v>
      </c>
      <c r="M554" s="58">
        <f t="shared" si="55"/>
        <v>1287.5477886643637</v>
      </c>
      <c r="N554" s="47">
        <f t="shared" si="58"/>
        <v>1276.5477886643637</v>
      </c>
      <c r="O554" s="5">
        <v>11.3</v>
      </c>
      <c r="P554" s="5">
        <v>76.8</v>
      </c>
      <c r="Q554">
        <v>53.1</v>
      </c>
      <c r="S554" s="48">
        <v>4.34</v>
      </c>
      <c r="T554" s="44">
        <v>93.161</v>
      </c>
      <c r="U554" s="44">
        <f t="shared" si="54"/>
        <v>234.99666666666667</v>
      </c>
      <c r="V554" s="48">
        <v>0.188</v>
      </c>
      <c r="W554" s="49">
        <v>1.11</v>
      </c>
      <c r="X554" s="49">
        <f t="shared" si="60"/>
        <v>1.11</v>
      </c>
      <c r="Y554" s="51">
        <v>10.743</v>
      </c>
      <c r="Z554" s="47">
        <v>1276.5477886643637</v>
      </c>
      <c r="AA554" s="5"/>
    </row>
    <row r="555" spans="1:27" ht="12.75">
      <c r="A555" s="1">
        <v>37046</v>
      </c>
      <c r="B555" s="42">
        <v>155</v>
      </c>
      <c r="C555" s="2">
        <v>0.756481469</v>
      </c>
      <c r="D555" s="56">
        <v>0.756481469</v>
      </c>
      <c r="E555" s="4">
        <v>5458</v>
      </c>
      <c r="F555" s="45">
        <v>0</v>
      </c>
      <c r="G555" s="63">
        <v>38.81983918</v>
      </c>
      <c r="H555" s="63">
        <v>-76.41551475</v>
      </c>
      <c r="I555" s="46">
        <v>918.6</v>
      </c>
      <c r="J555" s="5">
        <f t="shared" si="56"/>
        <v>873.1</v>
      </c>
      <c r="K555" s="6">
        <f t="shared" si="57"/>
        <v>1236.1940336542043</v>
      </c>
      <c r="L555" s="58">
        <f t="shared" si="59"/>
        <v>1262.6940336542043</v>
      </c>
      <c r="M555" s="58">
        <f t="shared" si="55"/>
        <v>1284.6940336542043</v>
      </c>
      <c r="N555" s="47">
        <f t="shared" si="58"/>
        <v>1273.6940336542043</v>
      </c>
      <c r="O555" s="5">
        <v>11.4</v>
      </c>
      <c r="P555" s="5">
        <v>76.5</v>
      </c>
      <c r="Q555">
        <v>54</v>
      </c>
      <c r="S555" s="48">
        <v>4.567</v>
      </c>
      <c r="T555" s="44">
        <v>250.004</v>
      </c>
      <c r="U555" s="44">
        <f t="shared" si="54"/>
        <v>278.02933333333334</v>
      </c>
      <c r="V555" s="48">
        <v>0.198</v>
      </c>
      <c r="W555" s="49">
        <v>1.11</v>
      </c>
      <c r="X555" s="49">
        <f t="shared" si="60"/>
        <v>1.11</v>
      </c>
      <c r="Y555" s="51">
        <v>10.776</v>
      </c>
      <c r="Z555" s="47">
        <v>1273.6940336542043</v>
      </c>
      <c r="AA555" s="5"/>
    </row>
    <row r="556" spans="1:27" ht="12.75">
      <c r="A556" s="1">
        <v>37046</v>
      </c>
      <c r="B556" s="42">
        <v>155</v>
      </c>
      <c r="C556" s="2">
        <v>0.756597221</v>
      </c>
      <c r="D556" s="56">
        <v>0.756597221</v>
      </c>
      <c r="E556" s="4">
        <v>5468</v>
      </c>
      <c r="F556" s="45">
        <v>0</v>
      </c>
      <c r="G556" s="63">
        <v>38.81665236</v>
      </c>
      <c r="H556" s="63">
        <v>-76.40981332</v>
      </c>
      <c r="I556" s="46">
        <v>917.1</v>
      </c>
      <c r="J556" s="5">
        <f t="shared" si="56"/>
        <v>871.6</v>
      </c>
      <c r="K556" s="6">
        <f t="shared" si="57"/>
        <v>1250.4726261079134</v>
      </c>
      <c r="L556" s="58">
        <f t="shared" si="59"/>
        <v>1276.9726261079134</v>
      </c>
      <c r="M556" s="58">
        <f t="shared" si="55"/>
        <v>1298.9726261079134</v>
      </c>
      <c r="N556" s="47">
        <f t="shared" si="58"/>
        <v>1287.9726261079134</v>
      </c>
      <c r="O556" s="5">
        <v>11.4</v>
      </c>
      <c r="P556" s="5">
        <v>76.7</v>
      </c>
      <c r="Q556">
        <v>54.6</v>
      </c>
      <c r="R556" s="59">
        <v>7E-06</v>
      </c>
      <c r="S556" s="48">
        <v>4.576</v>
      </c>
      <c r="T556" s="44">
        <v>249.274</v>
      </c>
      <c r="U556" s="44">
        <f t="shared" si="54"/>
        <v>233.56183333333328</v>
      </c>
      <c r="V556" s="48">
        <v>0.199</v>
      </c>
      <c r="W556" s="49">
        <v>1.11</v>
      </c>
      <c r="X556" s="49">
        <f t="shared" si="60"/>
        <v>1.11</v>
      </c>
      <c r="Y556" s="51">
        <v>10.745</v>
      </c>
      <c r="Z556" s="47">
        <v>1287.9726261079134</v>
      </c>
      <c r="AA556" s="5"/>
    </row>
    <row r="557" spans="1:27" ht="12.75">
      <c r="A557" s="1">
        <v>37046</v>
      </c>
      <c r="B557" s="42">
        <v>155</v>
      </c>
      <c r="C557" s="2">
        <v>0.756712973</v>
      </c>
      <c r="D557" s="56">
        <v>0.756712973</v>
      </c>
      <c r="E557" s="4">
        <v>5478</v>
      </c>
      <c r="F557" s="45">
        <v>0</v>
      </c>
      <c r="G557" s="63">
        <v>38.81466837</v>
      </c>
      <c r="H557" s="63">
        <v>-76.40242448</v>
      </c>
      <c r="I557" s="46">
        <v>916.2</v>
      </c>
      <c r="J557" s="5">
        <f t="shared" si="56"/>
        <v>870.7</v>
      </c>
      <c r="K557" s="6">
        <f t="shared" si="57"/>
        <v>1259.0515813963596</v>
      </c>
      <c r="L557" s="58">
        <f t="shared" si="59"/>
        <v>1285.5515813963596</v>
      </c>
      <c r="M557" s="58">
        <f t="shared" si="55"/>
        <v>1307.5515813963596</v>
      </c>
      <c r="N557" s="47">
        <f t="shared" si="58"/>
        <v>1296.5515813963596</v>
      </c>
      <c r="O557" s="5">
        <v>11.4</v>
      </c>
      <c r="P557" s="5">
        <v>77.6</v>
      </c>
      <c r="Q557">
        <v>53.4</v>
      </c>
      <c r="S557" s="48">
        <v>4.596</v>
      </c>
      <c r="T557" s="44">
        <v>248.472</v>
      </c>
      <c r="U557" s="44">
        <f t="shared" si="54"/>
        <v>224.0823333333333</v>
      </c>
      <c r="V557" s="48">
        <v>0.197</v>
      </c>
      <c r="W557" s="49">
        <v>1.11</v>
      </c>
      <c r="X557" s="49">
        <f t="shared" si="60"/>
        <v>1.11</v>
      </c>
      <c r="Y557" s="51">
        <v>10.746</v>
      </c>
      <c r="Z557" s="47">
        <v>1296.5515813963596</v>
      </c>
      <c r="AA557" s="5"/>
    </row>
    <row r="558" spans="1:27" ht="12.75">
      <c r="A558" s="1">
        <v>37046</v>
      </c>
      <c r="B558" s="42">
        <v>155</v>
      </c>
      <c r="C558" s="2">
        <v>0.756828725</v>
      </c>
      <c r="D558" s="56">
        <v>0.756828725</v>
      </c>
      <c r="E558" s="4">
        <v>5488</v>
      </c>
      <c r="F558" s="45">
        <v>0</v>
      </c>
      <c r="G558" s="63">
        <v>38.81555794</v>
      </c>
      <c r="H558" s="63">
        <v>-76.39471665</v>
      </c>
      <c r="I558" s="46">
        <v>913.4</v>
      </c>
      <c r="J558" s="5">
        <f t="shared" si="56"/>
        <v>867.9</v>
      </c>
      <c r="K558" s="6">
        <f t="shared" si="57"/>
        <v>1285.7984857373083</v>
      </c>
      <c r="L558" s="58">
        <f t="shared" si="59"/>
        <v>1312.2984857373083</v>
      </c>
      <c r="M558" s="58">
        <f t="shared" si="55"/>
        <v>1334.2984857373083</v>
      </c>
      <c r="N558" s="47">
        <f t="shared" si="58"/>
        <v>1323.2984857373083</v>
      </c>
      <c r="O558" s="5">
        <v>11.1</v>
      </c>
      <c r="P558" s="5">
        <v>78.4</v>
      </c>
      <c r="Q558">
        <v>55.5</v>
      </c>
      <c r="S558" s="48">
        <v>4.47</v>
      </c>
      <c r="T558" s="44">
        <v>195.242</v>
      </c>
      <c r="U558" s="44">
        <f t="shared" si="54"/>
        <v>197.0905</v>
      </c>
      <c r="V558" s="48">
        <v>0.207</v>
      </c>
      <c r="W558" s="49">
        <v>1.11</v>
      </c>
      <c r="X558" s="49">
        <f t="shared" si="60"/>
        <v>1.11</v>
      </c>
      <c r="Y558" s="51">
        <v>10.782</v>
      </c>
      <c r="Z558" s="47">
        <v>1323.2984857373083</v>
      </c>
      <c r="AA558" s="5"/>
    </row>
    <row r="559" spans="1:27" ht="12.75">
      <c r="A559" s="1">
        <v>37046</v>
      </c>
      <c r="B559" s="42">
        <v>155</v>
      </c>
      <c r="C559" s="2">
        <v>0.756944418</v>
      </c>
      <c r="D559" s="56">
        <v>0.756944418</v>
      </c>
      <c r="E559" s="4">
        <v>5498</v>
      </c>
      <c r="F559" s="45">
        <v>0</v>
      </c>
      <c r="G559" s="63">
        <v>38.8197335</v>
      </c>
      <c r="H559" s="63">
        <v>-76.38847441</v>
      </c>
      <c r="I559" s="46">
        <v>910.1</v>
      </c>
      <c r="J559" s="5">
        <f t="shared" si="56"/>
        <v>864.6</v>
      </c>
      <c r="K559" s="6">
        <f t="shared" si="57"/>
        <v>1317.432624459568</v>
      </c>
      <c r="L559" s="58">
        <f t="shared" si="59"/>
        <v>1343.932624459568</v>
      </c>
      <c r="M559" s="58">
        <f t="shared" si="55"/>
        <v>1365.932624459568</v>
      </c>
      <c r="N559" s="47">
        <f t="shared" si="58"/>
        <v>1354.932624459568</v>
      </c>
      <c r="O559" s="5">
        <v>10.7</v>
      </c>
      <c r="P559" s="5">
        <v>79</v>
      </c>
      <c r="Q559">
        <v>54.5</v>
      </c>
      <c r="S559" s="48">
        <v>4.114</v>
      </c>
      <c r="T559" s="44">
        <v>-15.415</v>
      </c>
      <c r="U559" s="44">
        <f t="shared" si="54"/>
        <v>170.12300000000002</v>
      </c>
      <c r="V559" s="48">
        <v>0.209</v>
      </c>
      <c r="W559" s="49">
        <v>1.11</v>
      </c>
      <c r="X559" s="49">
        <f t="shared" si="60"/>
        <v>1.11</v>
      </c>
      <c r="Y559" s="51">
        <v>10.748</v>
      </c>
      <c r="Z559" s="47">
        <v>1354.932624459568</v>
      </c>
      <c r="AA559" s="5"/>
    </row>
    <row r="560" spans="1:27" ht="12.75">
      <c r="A560" s="1">
        <v>37046</v>
      </c>
      <c r="B560" s="42">
        <v>155</v>
      </c>
      <c r="C560" s="2">
        <v>0.75706017</v>
      </c>
      <c r="D560" s="56">
        <v>0.75706017</v>
      </c>
      <c r="E560" s="4">
        <v>5508</v>
      </c>
      <c r="F560" s="45">
        <v>0</v>
      </c>
      <c r="G560" s="63">
        <v>38.82456268</v>
      </c>
      <c r="H560" s="63">
        <v>-76.38425926</v>
      </c>
      <c r="I560" s="46">
        <v>910.1</v>
      </c>
      <c r="J560" s="5">
        <f t="shared" si="56"/>
        <v>864.6</v>
      </c>
      <c r="K560" s="6">
        <f t="shared" si="57"/>
        <v>1317.432624459568</v>
      </c>
      <c r="L560" s="58">
        <f t="shared" si="59"/>
        <v>1343.932624459568</v>
      </c>
      <c r="M560" s="58">
        <f t="shared" si="55"/>
        <v>1365.932624459568</v>
      </c>
      <c r="N560" s="47">
        <f t="shared" si="58"/>
        <v>1354.932624459568</v>
      </c>
      <c r="O560" s="5">
        <v>10.7</v>
      </c>
      <c r="P560" s="5">
        <v>79.8</v>
      </c>
      <c r="Q560">
        <v>54.9</v>
      </c>
      <c r="S560" s="48">
        <v>5.303</v>
      </c>
      <c r="T560" s="44">
        <v>613.856</v>
      </c>
      <c r="U560" s="44">
        <f t="shared" si="54"/>
        <v>256.9055</v>
      </c>
      <c r="V560" s="48">
        <v>0.209</v>
      </c>
      <c r="W560" s="49">
        <v>1.11</v>
      </c>
      <c r="X560" s="49">
        <f t="shared" si="60"/>
        <v>1.11</v>
      </c>
      <c r="Y560" s="51">
        <v>10.744</v>
      </c>
      <c r="Z560" s="47">
        <v>1354.932624459568</v>
      </c>
      <c r="AA560" s="5"/>
    </row>
    <row r="561" spans="1:27" ht="12.75">
      <c r="A561" s="1">
        <v>37046</v>
      </c>
      <c r="B561" s="42">
        <v>155</v>
      </c>
      <c r="C561" s="2">
        <v>0.757175922</v>
      </c>
      <c r="D561" s="56">
        <v>0.757175922</v>
      </c>
      <c r="E561" s="4">
        <v>5518</v>
      </c>
      <c r="F561" s="45">
        <v>0</v>
      </c>
      <c r="G561" s="63">
        <v>38.82984633</v>
      </c>
      <c r="H561" s="63">
        <v>-76.38330136</v>
      </c>
      <c r="I561" s="46">
        <v>907.7</v>
      </c>
      <c r="J561" s="5">
        <f t="shared" si="56"/>
        <v>862.2</v>
      </c>
      <c r="K561" s="6">
        <f t="shared" si="57"/>
        <v>1340.5152004676415</v>
      </c>
      <c r="L561" s="58">
        <f t="shared" si="59"/>
        <v>1367.0152004676415</v>
      </c>
      <c r="M561" s="58">
        <f t="shared" si="55"/>
        <v>1389.0152004676415</v>
      </c>
      <c r="N561" s="47">
        <f t="shared" si="58"/>
        <v>1378.0152004676415</v>
      </c>
      <c r="O561" s="5">
        <v>10.7</v>
      </c>
      <c r="P561" s="5">
        <v>79</v>
      </c>
      <c r="Q561">
        <v>54.9</v>
      </c>
      <c r="S561" s="48">
        <v>4.251</v>
      </c>
      <c r="T561" s="44">
        <v>88.053</v>
      </c>
      <c r="U561" s="44">
        <f t="shared" si="54"/>
        <v>229.91366666666667</v>
      </c>
      <c r="V561" s="48">
        <v>0.196</v>
      </c>
      <c r="W561" s="49">
        <v>1.11</v>
      </c>
      <c r="X561" s="49">
        <f t="shared" si="60"/>
        <v>1.11</v>
      </c>
      <c r="Y561" s="51">
        <v>10.733</v>
      </c>
      <c r="Z561" s="47">
        <v>1378.0152004676415</v>
      </c>
      <c r="AA561" s="5"/>
    </row>
    <row r="562" spans="1:27" ht="12.75">
      <c r="A562" s="1">
        <v>37046</v>
      </c>
      <c r="B562" s="42">
        <v>155</v>
      </c>
      <c r="C562" s="2">
        <v>0.757291675</v>
      </c>
      <c r="D562" s="56">
        <v>0.757291675</v>
      </c>
      <c r="E562" s="4">
        <v>5528</v>
      </c>
      <c r="F562" s="45">
        <v>0</v>
      </c>
      <c r="G562" s="63">
        <v>38.83470324</v>
      </c>
      <c r="H562" s="63">
        <v>-76.38545605</v>
      </c>
      <c r="I562" s="46">
        <v>903.5</v>
      </c>
      <c r="J562" s="5">
        <f t="shared" si="56"/>
        <v>858</v>
      </c>
      <c r="K562" s="6">
        <f t="shared" si="57"/>
        <v>1381.064747108599</v>
      </c>
      <c r="L562" s="58">
        <f t="shared" si="59"/>
        <v>1407.564747108599</v>
      </c>
      <c r="M562" s="58">
        <f t="shared" si="55"/>
        <v>1429.564747108599</v>
      </c>
      <c r="N562" s="47">
        <f t="shared" si="58"/>
        <v>1418.564747108599</v>
      </c>
      <c r="O562" s="5">
        <v>10.2</v>
      </c>
      <c r="P562" s="5">
        <v>78</v>
      </c>
      <c r="Q562">
        <v>55.4</v>
      </c>
      <c r="R562" s="59">
        <v>6.3E-06</v>
      </c>
      <c r="S562" s="48">
        <v>4.871</v>
      </c>
      <c r="T562" s="44">
        <v>402.324</v>
      </c>
      <c r="U562" s="44">
        <f t="shared" si="54"/>
        <v>255.42200000000003</v>
      </c>
      <c r="V562" s="48">
        <v>0.218</v>
      </c>
      <c r="W562" s="49">
        <v>1.11</v>
      </c>
      <c r="X562" s="49">
        <f t="shared" si="60"/>
        <v>1.11</v>
      </c>
      <c r="Y562" s="51">
        <v>10.751</v>
      </c>
      <c r="Z562" s="47">
        <v>1418.564747108599</v>
      </c>
      <c r="AA562" s="5"/>
    </row>
    <row r="563" spans="1:27" ht="12.75">
      <c r="A563" s="1">
        <v>37046</v>
      </c>
      <c r="B563" s="42">
        <v>155</v>
      </c>
      <c r="C563" s="2">
        <v>0.757407427</v>
      </c>
      <c r="D563" s="56">
        <v>0.757407427</v>
      </c>
      <c r="E563" s="4">
        <v>5538</v>
      </c>
      <c r="F563" s="45">
        <v>0</v>
      </c>
      <c r="G563" s="63">
        <v>38.83833476</v>
      </c>
      <c r="H563" s="63">
        <v>-76.38975694</v>
      </c>
      <c r="I563" s="46">
        <v>902.8</v>
      </c>
      <c r="J563" s="5">
        <f t="shared" si="56"/>
        <v>857.3</v>
      </c>
      <c r="K563" s="6">
        <f t="shared" si="57"/>
        <v>1387.8422977214173</v>
      </c>
      <c r="L563" s="58">
        <f t="shared" si="59"/>
        <v>1414.3422977214173</v>
      </c>
      <c r="M563" s="58">
        <f t="shared" si="55"/>
        <v>1436.3422977214173</v>
      </c>
      <c r="N563" s="47">
        <f t="shared" si="58"/>
        <v>1425.3422977214173</v>
      </c>
      <c r="O563" s="5">
        <v>10.2</v>
      </c>
      <c r="P563" s="5">
        <v>78.1</v>
      </c>
      <c r="Q563">
        <v>55.6</v>
      </c>
      <c r="S563" s="48">
        <v>3.658</v>
      </c>
      <c r="T563" s="44">
        <v>-228.333</v>
      </c>
      <c r="U563" s="44">
        <f t="shared" si="54"/>
        <v>175.95449999999997</v>
      </c>
      <c r="V563" s="48">
        <v>0.179</v>
      </c>
      <c r="W563" s="49">
        <v>1.11</v>
      </c>
      <c r="X563" s="49">
        <f t="shared" si="60"/>
        <v>1.11</v>
      </c>
      <c r="Y563" s="51">
        <v>10.733</v>
      </c>
      <c r="Z563" s="47">
        <v>1425.3422977214173</v>
      </c>
      <c r="AA563" s="5"/>
    </row>
    <row r="564" spans="1:27" ht="12.75">
      <c r="A564" s="1">
        <v>37046</v>
      </c>
      <c r="B564" s="42">
        <v>155</v>
      </c>
      <c r="C564" s="2">
        <v>0.757523119</v>
      </c>
      <c r="D564" s="56">
        <v>0.757523119</v>
      </c>
      <c r="E564" s="4">
        <v>5548</v>
      </c>
      <c r="F564" s="45">
        <v>0</v>
      </c>
      <c r="G564" s="63">
        <v>38.84008589</v>
      </c>
      <c r="H564" s="63">
        <v>-76.39521033</v>
      </c>
      <c r="I564" s="46">
        <v>901.2</v>
      </c>
      <c r="J564" s="5">
        <f t="shared" si="56"/>
        <v>855.7</v>
      </c>
      <c r="K564" s="6">
        <f t="shared" si="57"/>
        <v>1403.3546457178552</v>
      </c>
      <c r="L564" s="58">
        <f t="shared" si="59"/>
        <v>1429.8546457178552</v>
      </c>
      <c r="M564" s="58">
        <f t="shared" si="55"/>
        <v>1451.8546457178552</v>
      </c>
      <c r="N564" s="47">
        <f t="shared" si="58"/>
        <v>1440.8546457178552</v>
      </c>
      <c r="O564" s="5">
        <v>10.1</v>
      </c>
      <c r="P564" s="5">
        <v>78.4</v>
      </c>
      <c r="Q564">
        <v>57.5</v>
      </c>
      <c r="S564" s="48">
        <v>5.561</v>
      </c>
      <c r="T564" s="44">
        <v>768.437</v>
      </c>
      <c r="U564" s="44">
        <f t="shared" si="54"/>
        <v>271.487</v>
      </c>
      <c r="V564" s="48">
        <v>0.188</v>
      </c>
      <c r="W564" s="49">
        <v>1.11</v>
      </c>
      <c r="X564" s="49">
        <f t="shared" si="60"/>
        <v>1.11</v>
      </c>
      <c r="Y564" s="51">
        <v>10.785</v>
      </c>
      <c r="Z564" s="47">
        <v>1440.8546457178552</v>
      </c>
      <c r="AA564" s="5"/>
    </row>
    <row r="565" spans="1:27" ht="12.75">
      <c r="A565" s="1">
        <v>37046</v>
      </c>
      <c r="B565" s="42">
        <v>155</v>
      </c>
      <c r="C565" s="2">
        <v>0.757638872</v>
      </c>
      <c r="D565" s="56">
        <v>0.757638872</v>
      </c>
      <c r="E565" s="4">
        <v>5558</v>
      </c>
      <c r="F565" s="45">
        <v>0</v>
      </c>
      <c r="G565" s="63">
        <v>38.84069392</v>
      </c>
      <c r="H565" s="63">
        <v>-76.40117405</v>
      </c>
      <c r="I565" s="46">
        <v>898.3</v>
      </c>
      <c r="J565" s="5">
        <f t="shared" si="56"/>
        <v>852.8</v>
      </c>
      <c r="K565" s="6">
        <f t="shared" si="57"/>
        <v>1431.5448501150233</v>
      </c>
      <c r="L565" s="58">
        <f t="shared" si="59"/>
        <v>1458.0448501150233</v>
      </c>
      <c r="M565" s="58">
        <f t="shared" si="55"/>
        <v>1480.0448501150233</v>
      </c>
      <c r="N565" s="47">
        <f t="shared" si="58"/>
        <v>1469.0448501150233</v>
      </c>
      <c r="O565" s="5">
        <v>9.9</v>
      </c>
      <c r="P565" s="5">
        <v>78.2</v>
      </c>
      <c r="Q565">
        <v>57.5</v>
      </c>
      <c r="S565" s="48">
        <v>4.331</v>
      </c>
      <c r="T565" s="44">
        <v>85.135</v>
      </c>
      <c r="U565" s="44">
        <f t="shared" si="54"/>
        <v>288.24533333333335</v>
      </c>
      <c r="V565" s="48">
        <v>0.187</v>
      </c>
      <c r="W565" s="49">
        <v>1.11</v>
      </c>
      <c r="X565" s="49">
        <f t="shared" si="60"/>
        <v>1.11</v>
      </c>
      <c r="Y565" s="51">
        <v>10.751</v>
      </c>
      <c r="Z565" s="47">
        <v>1469.0448501150233</v>
      </c>
      <c r="AA565" s="5"/>
    </row>
    <row r="566" spans="1:27" ht="12.75">
      <c r="A566" s="1">
        <v>37046</v>
      </c>
      <c r="B566" s="42">
        <v>155</v>
      </c>
      <c r="C566" s="2">
        <v>0.757754624</v>
      </c>
      <c r="D566" s="56">
        <v>0.757754624</v>
      </c>
      <c r="E566" s="4">
        <v>5568</v>
      </c>
      <c r="F566" s="45">
        <v>0</v>
      </c>
      <c r="G566" s="63">
        <v>38.83892709</v>
      </c>
      <c r="H566" s="63">
        <v>-76.40686788</v>
      </c>
      <c r="I566" s="46">
        <v>895</v>
      </c>
      <c r="J566" s="5">
        <f t="shared" si="56"/>
        <v>849.5</v>
      </c>
      <c r="K566" s="6">
        <f t="shared" si="57"/>
        <v>1463.7402021146306</v>
      </c>
      <c r="L566" s="58">
        <f t="shared" si="59"/>
        <v>1490.2402021146306</v>
      </c>
      <c r="M566" s="58">
        <f t="shared" si="55"/>
        <v>1512.2402021146306</v>
      </c>
      <c r="N566" s="47">
        <f t="shared" si="58"/>
        <v>1501.2402021146306</v>
      </c>
      <c r="O566" s="5">
        <v>9.5</v>
      </c>
      <c r="P566" s="5">
        <v>80.2</v>
      </c>
      <c r="Q566">
        <v>56.4</v>
      </c>
      <c r="S566" s="48">
        <v>5.393</v>
      </c>
      <c r="T566" s="44">
        <v>661.905</v>
      </c>
      <c r="U566" s="44">
        <f t="shared" si="54"/>
        <v>296.2535</v>
      </c>
      <c r="V566" s="48">
        <v>0.197</v>
      </c>
      <c r="W566" s="49">
        <v>1.11</v>
      </c>
      <c r="X566" s="49">
        <f t="shared" si="60"/>
        <v>1.11</v>
      </c>
      <c r="Y566" s="51">
        <v>10.726</v>
      </c>
      <c r="Z566" s="47">
        <v>1501.2402021146306</v>
      </c>
      <c r="AA566" s="5"/>
    </row>
    <row r="567" spans="1:27" ht="12.75">
      <c r="A567" s="1">
        <v>37046</v>
      </c>
      <c r="B567" s="42">
        <v>155</v>
      </c>
      <c r="C567" s="2">
        <v>0.757870376</v>
      </c>
      <c r="D567" s="56">
        <v>0.757870376</v>
      </c>
      <c r="E567" s="4">
        <v>5578</v>
      </c>
      <c r="F567" s="45">
        <v>0</v>
      </c>
      <c r="G567" s="63">
        <v>38.83564287</v>
      </c>
      <c r="H567" s="63">
        <v>-76.4114283</v>
      </c>
      <c r="I567" s="46">
        <v>895.5</v>
      </c>
      <c r="J567" s="5">
        <f t="shared" si="56"/>
        <v>850</v>
      </c>
      <c r="K567" s="6">
        <f t="shared" si="57"/>
        <v>1458.8540876035474</v>
      </c>
      <c r="L567" s="58">
        <f t="shared" si="59"/>
        <v>1485.3540876035474</v>
      </c>
      <c r="M567" s="58">
        <f t="shared" si="55"/>
        <v>1507.3540876035474</v>
      </c>
      <c r="N567" s="47">
        <f t="shared" si="58"/>
        <v>1496.3540876035474</v>
      </c>
      <c r="O567" s="5">
        <v>9.5</v>
      </c>
      <c r="P567" s="5">
        <v>80.8</v>
      </c>
      <c r="Q567">
        <v>55.9</v>
      </c>
      <c r="S567" s="48">
        <v>5.038</v>
      </c>
      <c r="T567" s="44">
        <v>451.249</v>
      </c>
      <c r="U567" s="44">
        <f t="shared" si="54"/>
        <v>356.7861666666667</v>
      </c>
      <c r="V567" s="48">
        <v>0.168</v>
      </c>
      <c r="W567" s="49">
        <v>1.11</v>
      </c>
      <c r="X567" s="49">
        <f t="shared" si="60"/>
        <v>1.11</v>
      </c>
      <c r="Y567" s="51">
        <v>10.773</v>
      </c>
      <c r="Z567" s="47">
        <v>1496.3540876035474</v>
      </c>
      <c r="AA567" s="5"/>
    </row>
    <row r="568" spans="1:27" ht="12.75">
      <c r="A568" s="1">
        <v>37046</v>
      </c>
      <c r="B568" s="42">
        <v>155</v>
      </c>
      <c r="C568" s="2">
        <v>0.757986128</v>
      </c>
      <c r="D568" s="56">
        <v>0.757986128</v>
      </c>
      <c r="E568" s="4">
        <v>5588</v>
      </c>
      <c r="F568" s="45">
        <v>0</v>
      </c>
      <c r="G568" s="63">
        <v>38.83137955</v>
      </c>
      <c r="H568" s="63">
        <v>-76.41446075</v>
      </c>
      <c r="I568" s="46">
        <v>893.8</v>
      </c>
      <c r="J568" s="5">
        <f t="shared" si="56"/>
        <v>848.3</v>
      </c>
      <c r="K568" s="6">
        <f t="shared" si="57"/>
        <v>1475.478620427431</v>
      </c>
      <c r="L568" s="58">
        <f t="shared" si="59"/>
        <v>1501.978620427431</v>
      </c>
      <c r="M568" s="58">
        <f t="shared" si="55"/>
        <v>1523.978620427431</v>
      </c>
      <c r="N568" s="47">
        <f t="shared" si="58"/>
        <v>1512.978620427431</v>
      </c>
      <c r="O568" s="5">
        <v>9.5</v>
      </c>
      <c r="P568" s="5">
        <v>81.6</v>
      </c>
      <c r="Q568">
        <v>55.4</v>
      </c>
      <c r="R568" s="59">
        <v>6.37E-06</v>
      </c>
      <c r="S568" s="48">
        <v>3.237</v>
      </c>
      <c r="T568" s="44">
        <v>-494.481</v>
      </c>
      <c r="U568" s="44">
        <f t="shared" si="54"/>
        <v>207.31866666666667</v>
      </c>
      <c r="V568" s="48">
        <v>0.177</v>
      </c>
      <c r="W568" s="49">
        <v>1.11</v>
      </c>
      <c r="X568" s="49">
        <f t="shared" si="60"/>
        <v>1.11</v>
      </c>
      <c r="Y568" s="51">
        <v>10.743</v>
      </c>
      <c r="Z568" s="47">
        <v>1512.978620427431</v>
      </c>
      <c r="AA568" s="5"/>
    </row>
    <row r="569" spans="1:27" ht="12.75">
      <c r="A569" s="1">
        <v>37046</v>
      </c>
      <c r="B569" s="42">
        <v>155</v>
      </c>
      <c r="C569" s="2">
        <v>0.758101881</v>
      </c>
      <c r="D569" s="56">
        <v>0.758101881</v>
      </c>
      <c r="E569" s="4">
        <v>5598</v>
      </c>
      <c r="F569" s="45">
        <v>0</v>
      </c>
      <c r="G569" s="63">
        <v>38.82620913</v>
      </c>
      <c r="H569" s="63">
        <v>-76.41499386</v>
      </c>
      <c r="I569" s="46">
        <v>892.2</v>
      </c>
      <c r="J569" s="5">
        <f t="shared" si="56"/>
        <v>846.7</v>
      </c>
      <c r="K569" s="6">
        <f t="shared" si="57"/>
        <v>1491.1557014202886</v>
      </c>
      <c r="L569" s="58">
        <f t="shared" si="59"/>
        <v>1517.6557014202886</v>
      </c>
      <c r="M569" s="58">
        <f t="shared" si="55"/>
        <v>1539.6557014202886</v>
      </c>
      <c r="N569" s="47">
        <f t="shared" si="58"/>
        <v>1528.6557014202886</v>
      </c>
      <c r="O569" s="5">
        <v>9.3</v>
      </c>
      <c r="P569" s="5">
        <v>80.9</v>
      </c>
      <c r="Q569">
        <v>55.1</v>
      </c>
      <c r="S569" s="48">
        <v>4.676</v>
      </c>
      <c r="T569" s="44">
        <v>292.217</v>
      </c>
      <c r="U569" s="44">
        <f t="shared" si="54"/>
        <v>294.077</v>
      </c>
      <c r="V569" s="48">
        <v>0.168</v>
      </c>
      <c r="W569" s="49">
        <v>1.11</v>
      </c>
      <c r="X569" s="49">
        <f t="shared" si="60"/>
        <v>1.11</v>
      </c>
      <c r="Y569" s="51">
        <v>10.738</v>
      </c>
      <c r="Z569" s="47">
        <v>1528.6557014202886</v>
      </c>
      <c r="AA569" s="5"/>
    </row>
    <row r="570" spans="1:27" ht="12.75">
      <c r="A570" s="1">
        <v>37046</v>
      </c>
      <c r="B570" s="42">
        <v>155</v>
      </c>
      <c r="C570" s="2">
        <v>0.758217573</v>
      </c>
      <c r="D570" s="56">
        <v>0.758217573</v>
      </c>
      <c r="E570" s="4">
        <v>5608</v>
      </c>
      <c r="F570" s="45">
        <v>0</v>
      </c>
      <c r="G570" s="63">
        <v>38.82114404</v>
      </c>
      <c r="H570" s="63">
        <v>-76.4119931</v>
      </c>
      <c r="I570" s="46">
        <v>891.4</v>
      </c>
      <c r="J570" s="5">
        <f t="shared" si="56"/>
        <v>845.9</v>
      </c>
      <c r="K570" s="6">
        <f t="shared" si="57"/>
        <v>1499.0053547255955</v>
      </c>
      <c r="L570" s="58">
        <f t="shared" si="59"/>
        <v>1525.5053547255955</v>
      </c>
      <c r="M570" s="58">
        <f t="shared" si="55"/>
        <v>1547.5053547255955</v>
      </c>
      <c r="N570" s="47">
        <f t="shared" si="58"/>
        <v>1536.5053547255955</v>
      </c>
      <c r="O570" s="5">
        <v>9.2</v>
      </c>
      <c r="P570" s="5">
        <v>82.4</v>
      </c>
      <c r="Q570">
        <v>57</v>
      </c>
      <c r="S570" s="48">
        <v>4.911</v>
      </c>
      <c r="T570" s="44">
        <v>396.487</v>
      </c>
      <c r="U570" s="44">
        <f t="shared" si="54"/>
        <v>232.08533333333332</v>
      </c>
      <c r="V570" s="48">
        <v>0.178</v>
      </c>
      <c r="W570" s="49">
        <v>1.11</v>
      </c>
      <c r="X570" s="49">
        <f t="shared" si="60"/>
        <v>1.11</v>
      </c>
      <c r="Y570" s="51">
        <v>10.768</v>
      </c>
      <c r="Z570" s="47">
        <v>1536.5053547255955</v>
      </c>
      <c r="AA570" s="5"/>
    </row>
    <row r="571" spans="1:27" ht="12.75">
      <c r="A571" s="1">
        <v>37046</v>
      </c>
      <c r="B571" s="42">
        <v>155</v>
      </c>
      <c r="C571" s="2">
        <v>0.758333325</v>
      </c>
      <c r="D571" s="56">
        <v>0.758333325</v>
      </c>
      <c r="E571" s="4">
        <v>5618</v>
      </c>
      <c r="F571" s="45">
        <v>0</v>
      </c>
      <c r="G571" s="63">
        <v>38.8174808</v>
      </c>
      <c r="H571" s="63">
        <v>-76.40603055</v>
      </c>
      <c r="I571" s="46">
        <v>889.8</v>
      </c>
      <c r="J571" s="5">
        <f t="shared" si="56"/>
        <v>844.3</v>
      </c>
      <c r="K571" s="6">
        <f t="shared" si="57"/>
        <v>1514.7269570967865</v>
      </c>
      <c r="L571" s="58">
        <f t="shared" si="59"/>
        <v>1541.2269570967865</v>
      </c>
      <c r="M571" s="58">
        <f t="shared" si="55"/>
        <v>1563.2269570967865</v>
      </c>
      <c r="N571" s="47">
        <f t="shared" si="58"/>
        <v>1552.2269570967865</v>
      </c>
      <c r="O571" s="5">
        <v>9.2</v>
      </c>
      <c r="P571" s="5">
        <v>81.6</v>
      </c>
      <c r="Q571">
        <v>55.1</v>
      </c>
      <c r="S571" s="48">
        <v>4.404</v>
      </c>
      <c r="T571" s="44">
        <v>133.33</v>
      </c>
      <c r="U571" s="44">
        <f t="shared" si="54"/>
        <v>240.11783333333332</v>
      </c>
      <c r="V571" s="48">
        <v>0.189</v>
      </c>
      <c r="W571" s="49">
        <v>1.11</v>
      </c>
      <c r="X571" s="49">
        <f t="shared" si="60"/>
        <v>1.11</v>
      </c>
      <c r="Y571" s="51">
        <v>10.742</v>
      </c>
      <c r="Z571" s="47">
        <v>1552.2269570967865</v>
      </c>
      <c r="AA571" s="5"/>
    </row>
    <row r="572" spans="1:27" ht="12.75">
      <c r="A572" s="1">
        <v>37046</v>
      </c>
      <c r="B572" s="42">
        <v>155</v>
      </c>
      <c r="C572" s="2">
        <v>0.758449078</v>
      </c>
      <c r="D572" s="56">
        <v>0.758449078</v>
      </c>
      <c r="E572" s="4">
        <v>5628</v>
      </c>
      <c r="F572" s="45">
        <v>0</v>
      </c>
      <c r="G572" s="63">
        <v>38.81614129</v>
      </c>
      <c r="H572" s="63">
        <v>-76.39828348</v>
      </c>
      <c r="I572" s="46">
        <v>888.1</v>
      </c>
      <c r="J572" s="5">
        <f t="shared" si="56"/>
        <v>842.6</v>
      </c>
      <c r="K572" s="6">
        <f t="shared" si="57"/>
        <v>1531.463837897477</v>
      </c>
      <c r="L572" s="58">
        <f t="shared" si="59"/>
        <v>1557.963837897477</v>
      </c>
      <c r="M572" s="58">
        <f t="shared" si="55"/>
        <v>1579.963837897477</v>
      </c>
      <c r="N572" s="47">
        <f t="shared" si="58"/>
        <v>1568.963837897477</v>
      </c>
      <c r="O572" s="5">
        <v>9.3</v>
      </c>
      <c r="P572" s="5">
        <v>77.6</v>
      </c>
      <c r="Q572">
        <v>55.3</v>
      </c>
      <c r="S572" s="48">
        <v>4.634</v>
      </c>
      <c r="T572" s="44">
        <v>237.601</v>
      </c>
      <c r="U572" s="44">
        <f t="shared" si="54"/>
        <v>169.4005</v>
      </c>
      <c r="V572" s="48">
        <v>0.196</v>
      </c>
      <c r="W572" s="49">
        <v>1.11</v>
      </c>
      <c r="X572" s="49">
        <f t="shared" si="60"/>
        <v>1.11</v>
      </c>
      <c r="Y572" s="51">
        <v>10.748</v>
      </c>
      <c r="Z572" s="47">
        <v>1568.963837897477</v>
      </c>
      <c r="AA572" s="5"/>
    </row>
    <row r="573" spans="1:27" ht="12.75">
      <c r="A573" s="1">
        <v>37046</v>
      </c>
      <c r="B573" s="42">
        <v>155</v>
      </c>
      <c r="C573" s="2">
        <v>0.75856483</v>
      </c>
      <c r="D573" s="56">
        <v>0.75856483</v>
      </c>
      <c r="E573" s="4">
        <v>5638</v>
      </c>
      <c r="F573" s="45">
        <v>0</v>
      </c>
      <c r="G573" s="63">
        <v>38.81700221</v>
      </c>
      <c r="H573" s="63">
        <v>-76.39042278</v>
      </c>
      <c r="I573" s="46">
        <v>884.8</v>
      </c>
      <c r="J573" s="5">
        <f t="shared" si="56"/>
        <v>839.3</v>
      </c>
      <c r="K573" s="6">
        <f t="shared" si="57"/>
        <v>1564.0496928142113</v>
      </c>
      <c r="L573" s="58">
        <f t="shared" si="59"/>
        <v>1590.5496928142113</v>
      </c>
      <c r="M573" s="58">
        <f t="shared" si="55"/>
        <v>1612.5496928142113</v>
      </c>
      <c r="N573" s="47">
        <f t="shared" si="58"/>
        <v>1601.5496928142113</v>
      </c>
      <c r="O573" s="5">
        <v>8.9</v>
      </c>
      <c r="P573" s="5">
        <v>77.6</v>
      </c>
      <c r="Q573">
        <v>49.9</v>
      </c>
      <c r="S573" s="48">
        <v>4.765</v>
      </c>
      <c r="T573" s="44">
        <v>341.798</v>
      </c>
      <c r="U573" s="44">
        <f aca="true" t="shared" si="61" ref="U573:U635">AVERAGE(T568:T573)</f>
        <v>151.15866666666668</v>
      </c>
      <c r="V573" s="48">
        <v>0.187</v>
      </c>
      <c r="W573" s="49">
        <v>1.11</v>
      </c>
      <c r="X573" s="49">
        <f t="shared" si="60"/>
        <v>1.11</v>
      </c>
      <c r="Y573" s="51">
        <v>10.76</v>
      </c>
      <c r="Z573" s="47">
        <v>1601.5496928142113</v>
      </c>
      <c r="AA573" s="5"/>
    </row>
    <row r="574" spans="1:27" ht="12.75">
      <c r="A574" s="1">
        <v>37046</v>
      </c>
      <c r="B574" s="42">
        <v>155</v>
      </c>
      <c r="C574" s="2">
        <v>0.758680582</v>
      </c>
      <c r="D574" s="56">
        <v>0.758680582</v>
      </c>
      <c r="E574" s="4">
        <v>5648</v>
      </c>
      <c r="F574" s="45">
        <v>0</v>
      </c>
      <c r="G574" s="63">
        <v>38.81967766</v>
      </c>
      <c r="H574" s="63">
        <v>-76.38343572</v>
      </c>
      <c r="I574" s="46">
        <v>883.1</v>
      </c>
      <c r="J574" s="5">
        <f t="shared" si="56"/>
        <v>837.6</v>
      </c>
      <c r="K574" s="6">
        <f t="shared" si="57"/>
        <v>1580.8863821439393</v>
      </c>
      <c r="L574" s="58">
        <f t="shared" si="59"/>
        <v>1607.3863821439393</v>
      </c>
      <c r="M574" s="58">
        <f t="shared" si="55"/>
        <v>1629.3863821439393</v>
      </c>
      <c r="N574" s="47">
        <f t="shared" si="58"/>
        <v>1618.3863821439393</v>
      </c>
      <c r="O574" s="5">
        <v>8.4</v>
      </c>
      <c r="P574" s="5">
        <v>81.8</v>
      </c>
      <c r="Q574">
        <v>49.6</v>
      </c>
      <c r="R574" s="59">
        <v>7.52E-07</v>
      </c>
      <c r="S574" s="48">
        <v>4.6</v>
      </c>
      <c r="T574" s="44">
        <v>236.069</v>
      </c>
      <c r="U574" s="44">
        <f t="shared" si="61"/>
        <v>272.917</v>
      </c>
      <c r="V574" s="48">
        <v>0.178</v>
      </c>
      <c r="W574" s="49">
        <v>1.11</v>
      </c>
      <c r="X574" s="49">
        <f t="shared" si="60"/>
        <v>1.11</v>
      </c>
      <c r="Y574" s="51">
        <v>10.744</v>
      </c>
      <c r="Z574" s="47">
        <v>1618.3863821439393</v>
      </c>
      <c r="AA574" s="5"/>
    </row>
    <row r="575" spans="1:27" ht="12.75">
      <c r="A575" s="1">
        <v>37046</v>
      </c>
      <c r="B575" s="42">
        <v>155</v>
      </c>
      <c r="C575" s="2">
        <v>0.758796275</v>
      </c>
      <c r="D575" s="56">
        <v>0.758796275</v>
      </c>
      <c r="E575" s="4">
        <v>5658</v>
      </c>
      <c r="F575" s="45">
        <v>0</v>
      </c>
      <c r="G575" s="63">
        <v>38.8235983</v>
      </c>
      <c r="H575" s="63">
        <v>-76.37787102</v>
      </c>
      <c r="I575" s="46">
        <v>880.6</v>
      </c>
      <c r="J575" s="5">
        <f t="shared" si="56"/>
        <v>835.1</v>
      </c>
      <c r="K575" s="6">
        <f t="shared" si="57"/>
        <v>1605.7083991079044</v>
      </c>
      <c r="L575" s="58">
        <f t="shared" si="59"/>
        <v>1632.2083991079044</v>
      </c>
      <c r="M575" s="58">
        <f t="shared" si="55"/>
        <v>1654.2083991079044</v>
      </c>
      <c r="N575" s="47">
        <f t="shared" si="58"/>
        <v>1643.2083991079044</v>
      </c>
      <c r="O575" s="5">
        <v>8.4</v>
      </c>
      <c r="P575" s="5">
        <v>80.8</v>
      </c>
      <c r="Q575">
        <v>55.7</v>
      </c>
      <c r="S575" s="48">
        <v>4.695</v>
      </c>
      <c r="T575" s="44">
        <v>287.912</v>
      </c>
      <c r="U575" s="44">
        <f t="shared" si="61"/>
        <v>272.1995</v>
      </c>
      <c r="V575" s="48">
        <v>0.207</v>
      </c>
      <c r="W575" s="49">
        <v>1.11</v>
      </c>
      <c r="X575" s="49">
        <f t="shared" si="60"/>
        <v>1.11</v>
      </c>
      <c r="Y575" s="51">
        <v>10.751</v>
      </c>
      <c r="Z575" s="47">
        <v>1643.2083991079044</v>
      </c>
      <c r="AA575" s="5"/>
    </row>
    <row r="576" spans="1:27" ht="12.75">
      <c r="A576" s="1">
        <v>37046</v>
      </c>
      <c r="B576" s="42">
        <v>155</v>
      </c>
      <c r="C576" s="2">
        <v>0.758912027</v>
      </c>
      <c r="D576" s="56">
        <v>0.758912027</v>
      </c>
      <c r="E576" s="4">
        <v>5668</v>
      </c>
      <c r="F576" s="45">
        <v>0</v>
      </c>
      <c r="G576" s="63">
        <v>38.82849879</v>
      </c>
      <c r="H576" s="63">
        <v>-76.37423139</v>
      </c>
      <c r="I576" s="46">
        <v>877.9</v>
      </c>
      <c r="J576" s="5">
        <f t="shared" si="56"/>
        <v>832.4</v>
      </c>
      <c r="K576" s="6">
        <f t="shared" si="57"/>
        <v>1632.5997793758913</v>
      </c>
      <c r="L576" s="58">
        <f t="shared" si="59"/>
        <v>1659.0997793758913</v>
      </c>
      <c r="M576" s="58">
        <f t="shared" si="55"/>
        <v>1681.0997793758913</v>
      </c>
      <c r="N576" s="47">
        <f t="shared" si="58"/>
        <v>1670.0997793758913</v>
      </c>
      <c r="O576" s="5">
        <v>8.3</v>
      </c>
      <c r="P576" s="5">
        <v>78.5</v>
      </c>
      <c r="Q576">
        <v>55.2</v>
      </c>
      <c r="S576" s="48">
        <v>4.6</v>
      </c>
      <c r="T576" s="44">
        <v>234.682</v>
      </c>
      <c r="U576" s="44">
        <f t="shared" si="61"/>
        <v>245.232</v>
      </c>
      <c r="V576" s="48">
        <v>0.181</v>
      </c>
      <c r="W576" s="49">
        <v>1.11</v>
      </c>
      <c r="X576" s="49">
        <f t="shared" si="60"/>
        <v>1.11</v>
      </c>
      <c r="Y576" s="51">
        <v>10.755</v>
      </c>
      <c r="Z576" s="47">
        <v>1670.0997793758913</v>
      </c>
      <c r="AA576" s="5"/>
    </row>
    <row r="577" spans="1:27" ht="12.75">
      <c r="A577" s="1">
        <v>37046</v>
      </c>
      <c r="B577" s="42">
        <v>155</v>
      </c>
      <c r="C577" s="2">
        <v>0.759027779</v>
      </c>
      <c r="D577" s="56">
        <v>0.759027779</v>
      </c>
      <c r="E577" s="4">
        <v>5678</v>
      </c>
      <c r="F577" s="45">
        <v>0</v>
      </c>
      <c r="G577" s="63">
        <v>38.83371523</v>
      </c>
      <c r="H577" s="63">
        <v>-76.37315907</v>
      </c>
      <c r="I577" s="46">
        <v>877.2</v>
      </c>
      <c r="J577" s="5">
        <f t="shared" si="56"/>
        <v>831.7</v>
      </c>
      <c r="K577" s="6">
        <f t="shared" si="57"/>
        <v>1639.585857500097</v>
      </c>
      <c r="L577" s="58">
        <f t="shared" si="59"/>
        <v>1666.085857500097</v>
      </c>
      <c r="M577" s="58">
        <f t="shared" si="55"/>
        <v>1688.085857500097</v>
      </c>
      <c r="N577" s="47">
        <f t="shared" si="58"/>
        <v>1677.085857500097</v>
      </c>
      <c r="O577" s="5">
        <v>8.5</v>
      </c>
      <c r="P577" s="5">
        <v>76.4</v>
      </c>
      <c r="Q577">
        <v>55.5</v>
      </c>
      <c r="S577" s="48">
        <v>4.6</v>
      </c>
      <c r="T577" s="44">
        <v>233.88</v>
      </c>
      <c r="U577" s="44">
        <f t="shared" si="61"/>
        <v>261.99033333333335</v>
      </c>
      <c r="V577" s="48">
        <v>0.177</v>
      </c>
      <c r="W577" s="49">
        <v>1.11</v>
      </c>
      <c r="X577" s="49">
        <f t="shared" si="60"/>
        <v>1.11</v>
      </c>
      <c r="Y577" s="51">
        <v>10.748</v>
      </c>
      <c r="Z577" s="47">
        <v>1677.085857500097</v>
      </c>
      <c r="AA577" s="5"/>
    </row>
    <row r="578" spans="1:27" ht="12.75">
      <c r="A578" s="1">
        <v>37046</v>
      </c>
      <c r="B578" s="42">
        <v>155</v>
      </c>
      <c r="C578" s="2">
        <v>0.759143531</v>
      </c>
      <c r="D578" s="56">
        <v>0.759143531</v>
      </c>
      <c r="E578" s="4">
        <v>5688</v>
      </c>
      <c r="F578" s="45">
        <v>0</v>
      </c>
      <c r="G578" s="63">
        <v>38.83843352</v>
      </c>
      <c r="H578" s="63">
        <v>-76.37459642</v>
      </c>
      <c r="I578" s="46">
        <v>876.1</v>
      </c>
      <c r="J578" s="5">
        <f t="shared" si="56"/>
        <v>830.6</v>
      </c>
      <c r="K578" s="6">
        <f t="shared" si="57"/>
        <v>1650.575868740528</v>
      </c>
      <c r="L578" s="58">
        <f t="shared" si="59"/>
        <v>1677.075868740528</v>
      </c>
      <c r="M578" s="58">
        <f t="shared" si="55"/>
        <v>1699.075868740528</v>
      </c>
      <c r="N578" s="47">
        <f t="shared" si="58"/>
        <v>1688.075868740528</v>
      </c>
      <c r="O578" s="5">
        <v>8.2</v>
      </c>
      <c r="P578" s="5">
        <v>78.3</v>
      </c>
      <c r="Q578">
        <v>54.9</v>
      </c>
      <c r="S578" s="48">
        <v>3.584</v>
      </c>
      <c r="T578" s="44">
        <v>-291.85</v>
      </c>
      <c r="U578" s="44">
        <f t="shared" si="61"/>
        <v>173.7485</v>
      </c>
      <c r="V578" s="48">
        <v>0.167</v>
      </c>
      <c r="W578" s="49">
        <v>1.11</v>
      </c>
      <c r="X578" s="49">
        <f t="shared" si="60"/>
        <v>1.11</v>
      </c>
      <c r="Y578" s="51">
        <v>10.746</v>
      </c>
      <c r="Z578" s="47">
        <v>1688.075868740528</v>
      </c>
      <c r="AA578" s="5"/>
    </row>
    <row r="579" spans="1:27" ht="12.75">
      <c r="A579" s="1">
        <v>37046</v>
      </c>
      <c r="B579" s="42">
        <v>155</v>
      </c>
      <c r="C579" s="2">
        <v>0.759259284</v>
      </c>
      <c r="D579" s="56">
        <v>0.759259284</v>
      </c>
      <c r="E579" s="4">
        <v>5698</v>
      </c>
      <c r="F579" s="45">
        <v>0</v>
      </c>
      <c r="G579" s="63">
        <v>38.8422351</v>
      </c>
      <c r="H579" s="63">
        <v>-76.37811354</v>
      </c>
      <c r="I579" s="46">
        <v>873</v>
      </c>
      <c r="J579" s="5">
        <f t="shared" si="56"/>
        <v>827.5</v>
      </c>
      <c r="K579" s="6">
        <f t="shared" si="57"/>
        <v>1681.62620255244</v>
      </c>
      <c r="L579" s="58">
        <f t="shared" si="59"/>
        <v>1708.12620255244</v>
      </c>
      <c r="M579" s="58">
        <f t="shared" si="55"/>
        <v>1730.12620255244</v>
      </c>
      <c r="N579" s="47">
        <f t="shared" si="58"/>
        <v>1719.12620255244</v>
      </c>
      <c r="O579" s="5">
        <v>7.9</v>
      </c>
      <c r="P579" s="5">
        <v>80.2</v>
      </c>
      <c r="Q579">
        <v>55</v>
      </c>
      <c r="S579" s="48">
        <v>4.747</v>
      </c>
      <c r="T579" s="44">
        <v>284.994</v>
      </c>
      <c r="U579" s="44">
        <f t="shared" si="61"/>
        <v>164.28116666666668</v>
      </c>
      <c r="V579" s="48">
        <v>0.188</v>
      </c>
      <c r="W579" s="49">
        <v>1.11</v>
      </c>
      <c r="X579" s="49">
        <f t="shared" si="60"/>
        <v>1.11</v>
      </c>
      <c r="Y579" s="51">
        <v>10.753</v>
      </c>
      <c r="Z579" s="47">
        <v>1719.12620255244</v>
      </c>
      <c r="AA579" s="5"/>
    </row>
    <row r="580" spans="1:27" ht="12.75">
      <c r="A580" s="1">
        <v>37046</v>
      </c>
      <c r="B580" s="42">
        <v>155</v>
      </c>
      <c r="C580" s="2">
        <v>0.759374976</v>
      </c>
      <c r="D580" s="56">
        <v>0.759374976</v>
      </c>
      <c r="E580" s="4">
        <v>5708</v>
      </c>
      <c r="F580" s="45">
        <v>0</v>
      </c>
      <c r="G580" s="63">
        <v>38.84464586</v>
      </c>
      <c r="H580" s="63">
        <v>-76.38333497</v>
      </c>
      <c r="I580" s="46">
        <v>869.8</v>
      </c>
      <c r="J580" s="5">
        <f t="shared" si="56"/>
        <v>824.3</v>
      </c>
      <c r="K580" s="6">
        <f t="shared" si="57"/>
        <v>1713.8004096396776</v>
      </c>
      <c r="L580" s="58">
        <f t="shared" si="59"/>
        <v>1740.3004096396776</v>
      </c>
      <c r="M580" s="58">
        <f t="shared" si="55"/>
        <v>1762.3004096396776</v>
      </c>
      <c r="N580" s="47">
        <f t="shared" si="58"/>
        <v>1751.3004096396776</v>
      </c>
      <c r="O580" s="5">
        <v>8</v>
      </c>
      <c r="P580" s="5">
        <v>78.7</v>
      </c>
      <c r="Q580">
        <v>58.1</v>
      </c>
      <c r="R580" s="59">
        <v>-4.37E-07</v>
      </c>
      <c r="S580" s="48">
        <v>4.899</v>
      </c>
      <c r="T580" s="44">
        <v>389.264</v>
      </c>
      <c r="U580" s="44">
        <f t="shared" si="61"/>
        <v>189.81366666666668</v>
      </c>
      <c r="V580" s="48">
        <v>0.168</v>
      </c>
      <c r="W580" s="49">
        <v>1.11</v>
      </c>
      <c r="X580" s="49">
        <f t="shared" si="60"/>
        <v>1.11</v>
      </c>
      <c r="Y580" s="51">
        <v>10.733</v>
      </c>
      <c r="Z580" s="47">
        <v>1751.3004096396776</v>
      </c>
      <c r="AA580" s="5"/>
    </row>
    <row r="581" spans="1:27" ht="12.75">
      <c r="A581" s="1">
        <v>37046</v>
      </c>
      <c r="B581" s="42">
        <v>155</v>
      </c>
      <c r="C581" s="2">
        <v>0.759490728</v>
      </c>
      <c r="D581" s="56">
        <v>0.759490728</v>
      </c>
      <c r="E581" s="4">
        <v>5718</v>
      </c>
      <c r="F581" s="45">
        <v>0</v>
      </c>
      <c r="G581" s="63">
        <v>38.84500386</v>
      </c>
      <c r="H581" s="63">
        <v>-76.3892804</v>
      </c>
      <c r="I581" s="46">
        <v>867</v>
      </c>
      <c r="J581" s="5">
        <f t="shared" si="56"/>
        <v>821.5</v>
      </c>
      <c r="K581" s="6">
        <f t="shared" si="57"/>
        <v>1742.055466480654</v>
      </c>
      <c r="L581" s="58">
        <f t="shared" si="59"/>
        <v>1768.555466480654</v>
      </c>
      <c r="M581" s="58">
        <f t="shared" si="55"/>
        <v>1790.555466480654</v>
      </c>
      <c r="N581" s="47">
        <f t="shared" si="58"/>
        <v>1779.555466480654</v>
      </c>
      <c r="O581" s="5">
        <v>7.9</v>
      </c>
      <c r="P581" s="5">
        <v>77</v>
      </c>
      <c r="Q581">
        <v>55.9</v>
      </c>
      <c r="S581" s="48">
        <v>5.689</v>
      </c>
      <c r="T581" s="44">
        <v>808.461</v>
      </c>
      <c r="U581" s="44">
        <f t="shared" si="61"/>
        <v>276.57183333333336</v>
      </c>
      <c r="V581" s="48">
        <v>0.177</v>
      </c>
      <c r="W581" s="49">
        <v>1.11</v>
      </c>
      <c r="X581" s="49">
        <f t="shared" si="60"/>
        <v>1.11</v>
      </c>
      <c r="Y581" s="51">
        <v>10.747</v>
      </c>
      <c r="Z581" s="47">
        <v>1779.555466480654</v>
      </c>
      <c r="AA581" s="5"/>
    </row>
    <row r="582" spans="1:27" ht="12.75">
      <c r="A582" s="1">
        <v>37046</v>
      </c>
      <c r="B582" s="42">
        <v>155</v>
      </c>
      <c r="C582" s="2">
        <v>0.759606481</v>
      </c>
      <c r="D582" s="56">
        <v>0.759606481</v>
      </c>
      <c r="E582" s="4">
        <v>5728</v>
      </c>
      <c r="F582" s="45">
        <v>0</v>
      </c>
      <c r="G582" s="63">
        <v>38.84336497</v>
      </c>
      <c r="H582" s="63">
        <v>-76.39506343</v>
      </c>
      <c r="I582" s="46">
        <v>864.6</v>
      </c>
      <c r="J582" s="5">
        <f t="shared" si="56"/>
        <v>819.1</v>
      </c>
      <c r="K582" s="6">
        <f t="shared" si="57"/>
        <v>1766.3508431834355</v>
      </c>
      <c r="L582" s="58">
        <f t="shared" si="59"/>
        <v>1792.8508431834355</v>
      </c>
      <c r="M582" s="58">
        <f t="shared" si="55"/>
        <v>1814.8508431834355</v>
      </c>
      <c r="N582" s="47">
        <f t="shared" si="58"/>
        <v>1803.8508431834355</v>
      </c>
      <c r="O582" s="5">
        <v>7.3</v>
      </c>
      <c r="P582" s="5">
        <v>79.8</v>
      </c>
      <c r="Q582">
        <v>55.9</v>
      </c>
      <c r="S582" s="48">
        <v>4.172</v>
      </c>
      <c r="T582" s="44">
        <v>20.305</v>
      </c>
      <c r="U582" s="44">
        <f t="shared" si="61"/>
        <v>240.84233333333336</v>
      </c>
      <c r="V582" s="48">
        <v>0.157</v>
      </c>
      <c r="W582" s="49">
        <v>1.11</v>
      </c>
      <c r="X582" s="49">
        <f t="shared" si="60"/>
        <v>1.11</v>
      </c>
      <c r="Y582" s="51">
        <v>10.751</v>
      </c>
      <c r="Z582" s="47">
        <v>1803.8508431834355</v>
      </c>
      <c r="AA582" s="5"/>
    </row>
    <row r="583" spans="1:27" ht="12.75">
      <c r="A583" s="1">
        <v>37046</v>
      </c>
      <c r="B583" s="42">
        <v>155</v>
      </c>
      <c r="C583" s="2">
        <v>0.759722233</v>
      </c>
      <c r="D583" s="56">
        <v>0.759722233</v>
      </c>
      <c r="E583" s="4">
        <v>5738</v>
      </c>
      <c r="F583" s="45">
        <v>0</v>
      </c>
      <c r="G583" s="63">
        <v>38.83993628</v>
      </c>
      <c r="H583" s="63">
        <v>-76.39974545</v>
      </c>
      <c r="I583" s="46">
        <v>862.9</v>
      </c>
      <c r="J583" s="5">
        <f t="shared" si="56"/>
        <v>817.4</v>
      </c>
      <c r="K583" s="6">
        <f t="shared" si="57"/>
        <v>1783.603177323656</v>
      </c>
      <c r="L583" s="58">
        <f t="shared" si="59"/>
        <v>1810.103177323656</v>
      </c>
      <c r="M583" s="58">
        <f t="shared" si="55"/>
        <v>1832.103177323656</v>
      </c>
      <c r="N583" s="47">
        <f t="shared" si="58"/>
        <v>1821.103177323656</v>
      </c>
      <c r="O583" s="5">
        <v>7.3</v>
      </c>
      <c r="P583" s="5">
        <v>79</v>
      </c>
      <c r="Q583">
        <v>57</v>
      </c>
      <c r="S583" s="48">
        <v>4.91</v>
      </c>
      <c r="T583" s="44">
        <v>387.075</v>
      </c>
      <c r="U583" s="44">
        <f t="shared" si="61"/>
        <v>266.37483333333336</v>
      </c>
      <c r="V583" s="48">
        <v>0.168</v>
      </c>
      <c r="W583" s="49">
        <v>1.11</v>
      </c>
      <c r="X583" s="49">
        <f t="shared" si="60"/>
        <v>1.11</v>
      </c>
      <c r="Y583" s="51">
        <v>10.738</v>
      </c>
      <c r="Z583" s="47">
        <v>1821.103177323656</v>
      </c>
      <c r="AA583" s="5"/>
    </row>
    <row r="584" spans="1:27" ht="12.75">
      <c r="A584" s="1">
        <v>37046</v>
      </c>
      <c r="B584" s="42">
        <v>155</v>
      </c>
      <c r="C584" s="2">
        <v>0.759837985</v>
      </c>
      <c r="D584" s="56">
        <v>0.759837985</v>
      </c>
      <c r="E584" s="4">
        <v>5748</v>
      </c>
      <c r="F584" s="45">
        <v>0</v>
      </c>
      <c r="G584" s="63">
        <v>38.83507512</v>
      </c>
      <c r="H584" s="63">
        <v>-76.40202395</v>
      </c>
      <c r="I584" s="46">
        <v>862.5</v>
      </c>
      <c r="J584" s="5">
        <f t="shared" si="56"/>
        <v>817</v>
      </c>
      <c r="K584" s="6">
        <f t="shared" si="57"/>
        <v>1787.6677644689278</v>
      </c>
      <c r="L584" s="58">
        <f t="shared" si="59"/>
        <v>1814.1677644689278</v>
      </c>
      <c r="M584" s="58">
        <f t="shared" si="55"/>
        <v>1836.1677644689278</v>
      </c>
      <c r="N584" s="47">
        <f t="shared" si="58"/>
        <v>1825.1677644689278</v>
      </c>
      <c r="O584" s="5">
        <v>7.3</v>
      </c>
      <c r="P584" s="5">
        <v>79.7</v>
      </c>
      <c r="Q584">
        <v>55.1</v>
      </c>
      <c r="S584" s="48">
        <v>4.301</v>
      </c>
      <c r="T584" s="44">
        <v>71.346</v>
      </c>
      <c r="U584" s="44">
        <f t="shared" si="61"/>
        <v>326.9075</v>
      </c>
      <c r="V584" s="48">
        <v>0.168</v>
      </c>
      <c r="W584" s="49">
        <v>1.11</v>
      </c>
      <c r="X584" s="49">
        <f t="shared" si="60"/>
        <v>1.11</v>
      </c>
      <c r="Y584" s="51">
        <v>10.751</v>
      </c>
      <c r="Z584" s="47">
        <v>1825.1677644689278</v>
      </c>
      <c r="AA584" s="5"/>
    </row>
    <row r="585" spans="1:27" ht="12.75">
      <c r="A585" s="1">
        <v>37046</v>
      </c>
      <c r="B585" s="42">
        <v>155</v>
      </c>
      <c r="C585" s="2">
        <v>0.759953678</v>
      </c>
      <c r="D585" s="56">
        <v>0.759953678</v>
      </c>
      <c r="E585" s="4">
        <v>5758</v>
      </c>
      <c r="F585" s="45">
        <v>0</v>
      </c>
      <c r="G585" s="63">
        <v>38.82936091</v>
      </c>
      <c r="H585" s="63">
        <v>-76.40093396</v>
      </c>
      <c r="I585" s="46">
        <v>860.1</v>
      </c>
      <c r="J585" s="5">
        <f t="shared" si="56"/>
        <v>814.6</v>
      </c>
      <c r="K585" s="6">
        <f t="shared" si="57"/>
        <v>1812.0971560680468</v>
      </c>
      <c r="L585" s="58">
        <f t="shared" si="59"/>
        <v>1838.5971560680468</v>
      </c>
      <c r="M585" s="58">
        <f aca="true" t="shared" si="62" ref="M585:M648">(K585+48.5)</f>
        <v>1860.5971560680468</v>
      </c>
      <c r="N585" s="47">
        <f t="shared" si="58"/>
        <v>1849.5971560680468</v>
      </c>
      <c r="O585" s="5">
        <v>6.9</v>
      </c>
      <c r="P585" s="5">
        <v>80.6</v>
      </c>
      <c r="Q585">
        <v>55.1</v>
      </c>
      <c r="S585" s="48">
        <v>4.836</v>
      </c>
      <c r="T585" s="44">
        <v>333.043</v>
      </c>
      <c r="U585" s="44">
        <f t="shared" si="61"/>
        <v>334.9156666666667</v>
      </c>
      <c r="V585" s="48">
        <v>0.148</v>
      </c>
      <c r="W585" s="49">
        <v>0</v>
      </c>
      <c r="X585" s="49">
        <f t="shared" si="60"/>
        <v>0.9250000000000002</v>
      </c>
      <c r="Y585" s="51">
        <v>10.748</v>
      </c>
      <c r="Z585" s="47">
        <v>1849.5971560680468</v>
      </c>
      <c r="AA585" s="5"/>
    </row>
    <row r="586" spans="1:27" ht="12.75">
      <c r="A586" s="1">
        <v>37046</v>
      </c>
      <c r="B586" s="42">
        <v>155</v>
      </c>
      <c r="C586" s="2">
        <v>0.76006943</v>
      </c>
      <c r="D586" s="56">
        <v>0.76006943</v>
      </c>
      <c r="E586" s="4">
        <v>5768</v>
      </c>
      <c r="F586" s="45">
        <v>0</v>
      </c>
      <c r="G586" s="63">
        <v>38.82407895</v>
      </c>
      <c r="H586" s="63">
        <v>-76.39692339</v>
      </c>
      <c r="I586" s="46">
        <v>860</v>
      </c>
      <c r="J586" s="5">
        <f aca="true" t="shared" si="63" ref="J586:J649">I586-45.5</f>
        <v>814.5</v>
      </c>
      <c r="K586" s="6">
        <f aca="true" t="shared" si="64" ref="K586:K649">(8303.951372*(LN(1013.25/J586)))</f>
        <v>1813.1166086961778</v>
      </c>
      <c r="L586" s="58">
        <f t="shared" si="59"/>
        <v>1839.6166086961778</v>
      </c>
      <c r="M586" s="58">
        <f t="shared" si="62"/>
        <v>1861.6166086961778</v>
      </c>
      <c r="N586" s="47">
        <f aca="true" t="shared" si="65" ref="N586:N649">AVERAGE(L586:M586)</f>
        <v>1850.6166086961778</v>
      </c>
      <c r="O586" s="5">
        <v>6.9</v>
      </c>
      <c r="P586" s="5">
        <v>80.9</v>
      </c>
      <c r="Q586">
        <v>55</v>
      </c>
      <c r="R586" s="59">
        <v>-5.44E-06</v>
      </c>
      <c r="S586" s="48">
        <v>4.491</v>
      </c>
      <c r="T586" s="44">
        <v>174.886</v>
      </c>
      <c r="U586" s="44">
        <f t="shared" si="61"/>
        <v>299.186</v>
      </c>
      <c r="V586" s="48">
        <v>0.137</v>
      </c>
      <c r="W586" s="49">
        <v>0</v>
      </c>
      <c r="X586" s="49">
        <f t="shared" si="60"/>
        <v>0.7400000000000001</v>
      </c>
      <c r="Y586" s="51">
        <v>10.732</v>
      </c>
      <c r="Z586" s="47">
        <v>1850.6166086961778</v>
      </c>
      <c r="AA586" s="5"/>
    </row>
    <row r="587" spans="1:27" ht="12.75">
      <c r="A587" s="1">
        <v>37046</v>
      </c>
      <c r="B587" s="42">
        <v>155</v>
      </c>
      <c r="C587" s="2">
        <v>0.760185182</v>
      </c>
      <c r="D587" s="56">
        <v>0.760185182</v>
      </c>
      <c r="E587" s="4">
        <v>5778</v>
      </c>
      <c r="F587" s="45">
        <v>0</v>
      </c>
      <c r="G587" s="63">
        <v>38.82060308</v>
      </c>
      <c r="H587" s="63">
        <v>-76.38998067</v>
      </c>
      <c r="I587" s="46">
        <v>858.2</v>
      </c>
      <c r="J587" s="5">
        <f t="shared" si="63"/>
        <v>812.7</v>
      </c>
      <c r="K587" s="6">
        <f t="shared" si="64"/>
        <v>1831.488190021601</v>
      </c>
      <c r="L587" s="58">
        <f t="shared" si="59"/>
        <v>1857.988190021601</v>
      </c>
      <c r="M587" s="58">
        <f t="shared" si="62"/>
        <v>1879.988190021601</v>
      </c>
      <c r="N587" s="47">
        <f t="shared" si="65"/>
        <v>1868.988190021601</v>
      </c>
      <c r="O587" s="5">
        <v>7.9</v>
      </c>
      <c r="P587" s="5">
        <v>74.1</v>
      </c>
      <c r="Q587">
        <v>54.9</v>
      </c>
      <c r="S587" s="48">
        <v>4.836</v>
      </c>
      <c r="T587" s="44">
        <v>331.657</v>
      </c>
      <c r="U587" s="44">
        <f t="shared" si="61"/>
        <v>219.71866666666665</v>
      </c>
      <c r="V587" s="48">
        <v>0.176</v>
      </c>
      <c r="W587" s="49">
        <v>1.11</v>
      </c>
      <c r="X587" s="49">
        <f t="shared" si="60"/>
        <v>0.7400000000000001</v>
      </c>
      <c r="Y587" s="51">
        <v>10.754</v>
      </c>
      <c r="Z587" s="47">
        <v>1868.988190021601</v>
      </c>
      <c r="AA587" s="5"/>
    </row>
    <row r="588" spans="1:27" ht="12.75">
      <c r="A588" s="1">
        <v>37046</v>
      </c>
      <c r="B588" s="42">
        <v>155</v>
      </c>
      <c r="C588" s="2">
        <v>0.760300934</v>
      </c>
      <c r="D588" s="56">
        <v>0.760300934</v>
      </c>
      <c r="E588" s="4">
        <v>5788</v>
      </c>
      <c r="F588" s="45">
        <v>0</v>
      </c>
      <c r="G588" s="63">
        <v>38.81900547</v>
      </c>
      <c r="H588" s="63">
        <v>-76.38183598</v>
      </c>
      <c r="I588" s="46">
        <v>855.6</v>
      </c>
      <c r="J588" s="5">
        <f t="shared" si="63"/>
        <v>810.1</v>
      </c>
      <c r="K588" s="6">
        <f t="shared" si="64"/>
        <v>1858.096881223125</v>
      </c>
      <c r="L588" s="58">
        <f t="shared" si="59"/>
        <v>1884.596881223125</v>
      </c>
      <c r="M588" s="58">
        <f t="shared" si="62"/>
        <v>1906.596881223125</v>
      </c>
      <c r="N588" s="47">
        <f t="shared" si="65"/>
        <v>1895.596881223125</v>
      </c>
      <c r="O588" s="5">
        <v>8.3</v>
      </c>
      <c r="P588" s="5">
        <v>65.4</v>
      </c>
      <c r="Q588">
        <v>57.9</v>
      </c>
      <c r="S588" s="48">
        <v>4.909</v>
      </c>
      <c r="T588" s="44">
        <v>383.354</v>
      </c>
      <c r="U588" s="44">
        <f t="shared" si="61"/>
        <v>280.22683333333333</v>
      </c>
      <c r="V588" s="48">
        <v>0.169</v>
      </c>
      <c r="W588" s="49">
        <v>1.11</v>
      </c>
      <c r="X588" s="49">
        <f t="shared" si="60"/>
        <v>0.7400000000000001</v>
      </c>
      <c r="Y588" s="51">
        <v>10.748</v>
      </c>
      <c r="Z588" s="47">
        <v>1895.596881223125</v>
      </c>
      <c r="AA588" s="5"/>
    </row>
    <row r="589" spans="1:27" ht="12.75">
      <c r="A589" s="1">
        <v>37046</v>
      </c>
      <c r="B589" s="42">
        <v>155</v>
      </c>
      <c r="C589" s="2">
        <v>0.760416687</v>
      </c>
      <c r="D589" s="56">
        <v>0.760416687</v>
      </c>
      <c r="E589" s="4">
        <v>5798</v>
      </c>
      <c r="F589" s="45">
        <v>0</v>
      </c>
      <c r="G589" s="63">
        <v>38.81948888</v>
      </c>
      <c r="H589" s="63">
        <v>-76.37379547</v>
      </c>
      <c r="I589" s="46">
        <v>854.3</v>
      </c>
      <c r="J589" s="5">
        <f t="shared" si="63"/>
        <v>808.8</v>
      </c>
      <c r="K589" s="6">
        <f t="shared" si="64"/>
        <v>1871.4332690221877</v>
      </c>
      <c r="L589" s="58">
        <f aca="true" t="shared" si="66" ref="L589:L652">(K589+26.5)</f>
        <v>1897.9332690221877</v>
      </c>
      <c r="M589" s="58">
        <f t="shared" si="62"/>
        <v>1919.9332690221877</v>
      </c>
      <c r="N589" s="47">
        <f t="shared" si="65"/>
        <v>1908.9332690221877</v>
      </c>
      <c r="O589" s="5">
        <v>7.5</v>
      </c>
      <c r="P589" s="5">
        <v>67.3</v>
      </c>
      <c r="Q589">
        <v>54.6</v>
      </c>
      <c r="S589" s="48">
        <v>4.636</v>
      </c>
      <c r="T589" s="44">
        <v>225.125</v>
      </c>
      <c r="U589" s="44">
        <f t="shared" si="61"/>
        <v>253.2351666666667</v>
      </c>
      <c r="V589" s="48">
        <v>0.158</v>
      </c>
      <c r="W589" s="49">
        <v>1.11</v>
      </c>
      <c r="X589" s="49">
        <f t="shared" si="60"/>
        <v>0.7400000000000001</v>
      </c>
      <c r="Y589" s="51">
        <v>10.753</v>
      </c>
      <c r="Z589" s="47">
        <v>1908.9332690221877</v>
      </c>
      <c r="AA589" s="5"/>
    </row>
    <row r="590" spans="1:27" ht="12.75">
      <c r="A590" s="1">
        <v>37046</v>
      </c>
      <c r="B590" s="42">
        <v>155</v>
      </c>
      <c r="C590" s="2">
        <v>0.760532379</v>
      </c>
      <c r="D590" s="56">
        <v>0.760532379</v>
      </c>
      <c r="E590" s="4">
        <v>5808</v>
      </c>
      <c r="F590" s="45">
        <v>0</v>
      </c>
      <c r="G590" s="63">
        <v>38.82157488</v>
      </c>
      <c r="H590" s="63">
        <v>-76.36651299</v>
      </c>
      <c r="I590" s="46">
        <v>852.5</v>
      </c>
      <c r="J590" s="5">
        <f t="shared" si="63"/>
        <v>807</v>
      </c>
      <c r="K590" s="6">
        <f t="shared" si="64"/>
        <v>1889.9344679981737</v>
      </c>
      <c r="L590" s="58">
        <f t="shared" si="66"/>
        <v>1916.4344679981737</v>
      </c>
      <c r="M590" s="58">
        <f t="shared" si="62"/>
        <v>1938.4344679981737</v>
      </c>
      <c r="N590" s="47">
        <f t="shared" si="65"/>
        <v>1927.4344679981737</v>
      </c>
      <c r="O590" s="5">
        <v>7.8</v>
      </c>
      <c r="P590" s="5">
        <v>64.7</v>
      </c>
      <c r="Q590">
        <v>53</v>
      </c>
      <c r="S590" s="48">
        <v>4.929</v>
      </c>
      <c r="T590" s="44">
        <v>381.968</v>
      </c>
      <c r="U590" s="44">
        <f t="shared" si="61"/>
        <v>305.00550000000004</v>
      </c>
      <c r="V590" s="48">
        <v>0.149</v>
      </c>
      <c r="W590" s="49">
        <v>0</v>
      </c>
      <c r="X590" s="49">
        <f t="shared" si="60"/>
        <v>0.555</v>
      </c>
      <c r="Y590" s="51">
        <v>10.75</v>
      </c>
      <c r="Z590" s="47">
        <v>1927.4344679981737</v>
      </c>
      <c r="AA590" s="5"/>
    </row>
    <row r="591" spans="1:27" ht="12.75">
      <c r="A591" s="1">
        <v>37046</v>
      </c>
      <c r="B591" s="42">
        <v>155</v>
      </c>
      <c r="C591" s="2">
        <v>0.760648131</v>
      </c>
      <c r="D591" s="56">
        <v>0.760648131</v>
      </c>
      <c r="E591" s="4">
        <v>5818</v>
      </c>
      <c r="F591" s="45">
        <v>0</v>
      </c>
      <c r="G591" s="63">
        <v>38.82532968</v>
      </c>
      <c r="H591" s="63">
        <v>-76.36055267</v>
      </c>
      <c r="I591" s="46">
        <v>848.5</v>
      </c>
      <c r="J591" s="5">
        <f t="shared" si="63"/>
        <v>803</v>
      </c>
      <c r="K591" s="6">
        <f t="shared" si="64"/>
        <v>1931.1964230676083</v>
      </c>
      <c r="L591" s="58">
        <f t="shared" si="66"/>
        <v>1957.6964230676083</v>
      </c>
      <c r="M591" s="58">
        <f t="shared" si="62"/>
        <v>1979.6964230676083</v>
      </c>
      <c r="N591" s="47">
        <f t="shared" si="65"/>
        <v>1968.6964230676083</v>
      </c>
      <c r="O591" s="5">
        <v>7.5</v>
      </c>
      <c r="P591" s="5">
        <v>63.7</v>
      </c>
      <c r="Q591">
        <v>54</v>
      </c>
      <c r="S591" s="48">
        <v>4.686</v>
      </c>
      <c r="T591" s="44">
        <v>276.238</v>
      </c>
      <c r="U591" s="44">
        <f t="shared" si="61"/>
        <v>295.538</v>
      </c>
      <c r="V591" s="48">
        <v>0.157</v>
      </c>
      <c r="W591" s="49">
        <v>1.11</v>
      </c>
      <c r="X591" s="49">
        <f t="shared" si="60"/>
        <v>0.7400000000000001</v>
      </c>
      <c r="Y591" s="51">
        <v>10.746</v>
      </c>
      <c r="Z591" s="47">
        <v>1968.6964230676083</v>
      </c>
      <c r="AA591" s="5"/>
    </row>
    <row r="592" spans="1:27" ht="12.75">
      <c r="A592" s="1">
        <v>37046</v>
      </c>
      <c r="B592" s="42">
        <v>155</v>
      </c>
      <c r="C592" s="2">
        <v>0.760763884</v>
      </c>
      <c r="D592" s="56">
        <v>0.760763884</v>
      </c>
      <c r="E592" s="4">
        <v>5828</v>
      </c>
      <c r="F592" s="45">
        <v>0</v>
      </c>
      <c r="G592" s="63">
        <v>38.82993202</v>
      </c>
      <c r="H592" s="63">
        <v>-76.35640082</v>
      </c>
      <c r="I592" s="46">
        <v>846.8</v>
      </c>
      <c r="J592" s="5">
        <f t="shared" si="63"/>
        <v>801.3</v>
      </c>
      <c r="K592" s="6">
        <f t="shared" si="64"/>
        <v>1948.7950300814039</v>
      </c>
      <c r="L592" s="58">
        <f t="shared" si="66"/>
        <v>1975.2950300814039</v>
      </c>
      <c r="M592" s="58">
        <f t="shared" si="62"/>
        <v>1997.2950300814039</v>
      </c>
      <c r="N592" s="47">
        <f t="shared" si="65"/>
        <v>1986.2950300814039</v>
      </c>
      <c r="O592" s="5">
        <v>6.8</v>
      </c>
      <c r="P592" s="5">
        <v>66.4</v>
      </c>
      <c r="Q592">
        <v>57.4</v>
      </c>
      <c r="R592" s="59">
        <v>-1.56E-06</v>
      </c>
      <c r="S592" s="48">
        <v>4.499</v>
      </c>
      <c r="T592" s="44">
        <v>170.436</v>
      </c>
      <c r="U592" s="44">
        <f t="shared" si="61"/>
        <v>294.79633333333334</v>
      </c>
      <c r="V592" s="48">
        <v>0.146</v>
      </c>
      <c r="W592" s="49">
        <v>0</v>
      </c>
      <c r="X592" s="49">
        <f t="shared" si="60"/>
        <v>0.7400000000000001</v>
      </c>
      <c r="Y592" s="51">
        <v>10.749</v>
      </c>
      <c r="Z592" s="47">
        <v>1986.2950300814039</v>
      </c>
      <c r="AA592" s="5"/>
    </row>
    <row r="593" spans="1:27" ht="12.75">
      <c r="A593" s="1">
        <v>37046</v>
      </c>
      <c r="B593" s="42">
        <v>155</v>
      </c>
      <c r="C593" s="2">
        <v>0.760879636</v>
      </c>
      <c r="D593" s="56">
        <v>0.760879636</v>
      </c>
      <c r="E593" s="4">
        <v>5838</v>
      </c>
      <c r="F593" s="45">
        <v>0</v>
      </c>
      <c r="G593" s="63">
        <v>38.83471388</v>
      </c>
      <c r="H593" s="63">
        <v>-76.35451836</v>
      </c>
      <c r="I593" s="46">
        <v>847.4</v>
      </c>
      <c r="J593" s="5">
        <f t="shared" si="63"/>
        <v>801.9</v>
      </c>
      <c r="K593" s="6">
        <f t="shared" si="64"/>
        <v>1942.5794973271397</v>
      </c>
      <c r="L593" s="58">
        <f t="shared" si="66"/>
        <v>1969.0794973271397</v>
      </c>
      <c r="M593" s="58">
        <f t="shared" si="62"/>
        <v>1991.0794973271397</v>
      </c>
      <c r="N593" s="47">
        <f t="shared" si="65"/>
        <v>1980.0794973271397</v>
      </c>
      <c r="O593" s="5">
        <v>6.4</v>
      </c>
      <c r="P593" s="5">
        <v>72.4</v>
      </c>
      <c r="Q593">
        <v>50.4</v>
      </c>
      <c r="S593" s="48">
        <v>4.746</v>
      </c>
      <c r="T593" s="44">
        <v>274.706</v>
      </c>
      <c r="U593" s="44">
        <f t="shared" si="61"/>
        <v>285.3045</v>
      </c>
      <c r="V593" s="48">
        <v>0.148</v>
      </c>
      <c r="W593" s="49">
        <v>0</v>
      </c>
      <c r="X593" s="49">
        <f t="shared" si="60"/>
        <v>0.555</v>
      </c>
      <c r="Y593" s="51">
        <v>10.748</v>
      </c>
      <c r="Z593" s="47">
        <v>1980.0794973271397</v>
      </c>
      <c r="AA593" s="5"/>
    </row>
    <row r="594" spans="1:27" ht="12.75">
      <c r="A594" s="1">
        <v>37046</v>
      </c>
      <c r="B594" s="42">
        <v>155</v>
      </c>
      <c r="C594" s="2">
        <v>0.760995388</v>
      </c>
      <c r="D594" s="56">
        <v>0.760995388</v>
      </c>
      <c r="E594" s="4">
        <v>5848</v>
      </c>
      <c r="F594" s="45">
        <v>0</v>
      </c>
      <c r="G594" s="63">
        <v>38.83941121</v>
      </c>
      <c r="H594" s="63">
        <v>-76.3551953</v>
      </c>
      <c r="I594" s="46">
        <v>845.2</v>
      </c>
      <c r="J594" s="5">
        <f t="shared" si="63"/>
        <v>799.7</v>
      </c>
      <c r="K594" s="6">
        <f t="shared" si="64"/>
        <v>1965.3925648952006</v>
      </c>
      <c r="L594" s="58">
        <f t="shared" si="66"/>
        <v>1991.8925648952006</v>
      </c>
      <c r="M594" s="58">
        <f t="shared" si="62"/>
        <v>2013.8925648952006</v>
      </c>
      <c r="N594" s="47">
        <f t="shared" si="65"/>
        <v>2002.8925648952006</v>
      </c>
      <c r="O594" s="5">
        <v>6.4</v>
      </c>
      <c r="P594" s="5">
        <v>74.7</v>
      </c>
      <c r="Q594">
        <v>51.7</v>
      </c>
      <c r="S594" s="48">
        <v>4.855</v>
      </c>
      <c r="T594" s="44">
        <v>379.05</v>
      </c>
      <c r="U594" s="44">
        <f t="shared" si="61"/>
        <v>284.58716666666663</v>
      </c>
      <c r="V594" s="48">
        <v>0.128</v>
      </c>
      <c r="W594" s="49">
        <v>0</v>
      </c>
      <c r="X594" s="49">
        <f t="shared" si="60"/>
        <v>0.37000000000000005</v>
      </c>
      <c r="Y594" s="51">
        <v>10.732</v>
      </c>
      <c r="Z594" s="47">
        <v>2002.8925648952006</v>
      </c>
      <c r="AA594" s="5"/>
    </row>
    <row r="595" spans="1:27" ht="12.75">
      <c r="A595" s="1">
        <v>37046</v>
      </c>
      <c r="B595" s="42">
        <v>155</v>
      </c>
      <c r="C595" s="2">
        <v>0.76111114</v>
      </c>
      <c r="D595" s="56">
        <v>0.76111114</v>
      </c>
      <c r="E595" s="4">
        <v>5858</v>
      </c>
      <c r="F595" s="45">
        <v>0</v>
      </c>
      <c r="G595" s="63">
        <v>38.8437113</v>
      </c>
      <c r="H595" s="63">
        <v>-76.35877522</v>
      </c>
      <c r="I595" s="46">
        <v>840.2</v>
      </c>
      <c r="J595" s="5">
        <f t="shared" si="63"/>
        <v>794.7</v>
      </c>
      <c r="K595" s="6">
        <f t="shared" si="64"/>
        <v>2017.4747186424913</v>
      </c>
      <c r="L595" s="58">
        <f t="shared" si="66"/>
        <v>2043.9747186424913</v>
      </c>
      <c r="M595" s="58">
        <f t="shared" si="62"/>
        <v>2065.974718642491</v>
      </c>
      <c r="N595" s="47">
        <f t="shared" si="65"/>
        <v>2054.974718642491</v>
      </c>
      <c r="O595" s="5">
        <v>7.3</v>
      </c>
      <c r="P595" s="5">
        <v>67.9</v>
      </c>
      <c r="Q595">
        <v>53.4</v>
      </c>
      <c r="S595" s="48">
        <v>4.433</v>
      </c>
      <c r="T595" s="44">
        <v>115.82</v>
      </c>
      <c r="U595" s="44">
        <f t="shared" si="61"/>
        <v>266.36966666666666</v>
      </c>
      <c r="V595" s="48">
        <v>0.148</v>
      </c>
      <c r="W595" s="49">
        <v>0</v>
      </c>
      <c r="X595" s="49">
        <f t="shared" si="60"/>
        <v>0.18500000000000003</v>
      </c>
      <c r="Y595" s="51">
        <v>10.745</v>
      </c>
      <c r="Z595" s="47">
        <v>2054.974718642491</v>
      </c>
      <c r="AA595" s="5"/>
    </row>
    <row r="596" spans="1:27" ht="12.75">
      <c r="A596" s="1">
        <v>37046</v>
      </c>
      <c r="B596" s="42">
        <v>155</v>
      </c>
      <c r="C596" s="2">
        <v>0.761226833</v>
      </c>
      <c r="D596" s="56">
        <v>0.761226833</v>
      </c>
      <c r="E596" s="4">
        <v>5868</v>
      </c>
      <c r="F596" s="45">
        <v>0</v>
      </c>
      <c r="G596" s="63">
        <v>38.84673573</v>
      </c>
      <c r="H596" s="63">
        <v>-76.36345449</v>
      </c>
      <c r="I596" s="46">
        <v>833.8</v>
      </c>
      <c r="J596" s="5">
        <f t="shared" si="63"/>
        <v>788.3</v>
      </c>
      <c r="K596" s="6">
        <f t="shared" si="64"/>
        <v>2084.620111372354</v>
      </c>
      <c r="L596" s="58">
        <f t="shared" si="66"/>
        <v>2111.120111372354</v>
      </c>
      <c r="M596" s="58">
        <f t="shared" si="62"/>
        <v>2133.120111372354</v>
      </c>
      <c r="N596" s="47">
        <f t="shared" si="65"/>
        <v>2122.120111372354</v>
      </c>
      <c r="O596" s="5">
        <v>8.1</v>
      </c>
      <c r="P596" s="5">
        <v>60.1</v>
      </c>
      <c r="Q596">
        <v>52.1</v>
      </c>
      <c r="S596" s="48">
        <v>5.129</v>
      </c>
      <c r="T596" s="44">
        <v>482.518</v>
      </c>
      <c r="U596" s="44">
        <f t="shared" si="61"/>
        <v>283.128</v>
      </c>
      <c r="V596" s="48">
        <v>0.107</v>
      </c>
      <c r="W596" s="49">
        <v>0</v>
      </c>
      <c r="X596" s="49">
        <f t="shared" si="60"/>
        <v>0.18500000000000003</v>
      </c>
      <c r="Y596" s="51">
        <v>10.754</v>
      </c>
      <c r="Z596" s="47">
        <v>2122.120111372354</v>
      </c>
      <c r="AA596" s="5"/>
    </row>
    <row r="597" spans="1:27" ht="12.75">
      <c r="A597" s="1">
        <v>37046</v>
      </c>
      <c r="B597" s="42">
        <v>155</v>
      </c>
      <c r="C597" s="2">
        <v>0.761342585</v>
      </c>
      <c r="D597" s="56">
        <v>0.761342585</v>
      </c>
      <c r="E597" s="4">
        <v>5878</v>
      </c>
      <c r="F597" s="45">
        <v>0</v>
      </c>
      <c r="G597" s="63">
        <v>38.84783498</v>
      </c>
      <c r="H597" s="63">
        <v>-76.36904321</v>
      </c>
      <c r="I597" s="46">
        <v>832</v>
      </c>
      <c r="J597" s="5">
        <f t="shared" si="63"/>
        <v>786.5</v>
      </c>
      <c r="K597" s="6">
        <f t="shared" si="64"/>
        <v>2103.602990441244</v>
      </c>
      <c r="L597" s="58">
        <f t="shared" si="66"/>
        <v>2130.102990441244</v>
      </c>
      <c r="M597" s="58">
        <f t="shared" si="62"/>
        <v>2152.102990441244</v>
      </c>
      <c r="N597" s="47">
        <f t="shared" si="65"/>
        <v>2141.102990441244</v>
      </c>
      <c r="O597" s="5">
        <v>8.9</v>
      </c>
      <c r="P597" s="5">
        <v>54</v>
      </c>
      <c r="Q597">
        <v>52.9</v>
      </c>
      <c r="S597" s="48">
        <v>4.932</v>
      </c>
      <c r="T597" s="44">
        <v>376.788</v>
      </c>
      <c r="U597" s="44">
        <f t="shared" si="61"/>
        <v>299.8863333333333</v>
      </c>
      <c r="V597" s="48">
        <v>0.138</v>
      </c>
      <c r="W597" s="49">
        <v>0</v>
      </c>
      <c r="X597" s="49">
        <f t="shared" si="60"/>
        <v>0</v>
      </c>
      <c r="Y597" s="51">
        <v>10.736</v>
      </c>
      <c r="Z597" s="47">
        <v>2141.102990441244</v>
      </c>
      <c r="AA597" s="5"/>
    </row>
    <row r="598" spans="1:27" ht="12.75">
      <c r="A598" s="1">
        <v>37046</v>
      </c>
      <c r="B598" s="42">
        <v>155</v>
      </c>
      <c r="C598" s="2">
        <v>0.761458337</v>
      </c>
      <c r="D598" s="56">
        <v>0.761458337</v>
      </c>
      <c r="E598" s="4">
        <v>5888</v>
      </c>
      <c r="F598" s="45">
        <v>0</v>
      </c>
      <c r="G598" s="63">
        <v>38.84815956</v>
      </c>
      <c r="H598" s="63">
        <v>-76.37442174</v>
      </c>
      <c r="I598" s="46">
        <v>830.3</v>
      </c>
      <c r="J598" s="5">
        <f t="shared" si="63"/>
        <v>784.8</v>
      </c>
      <c r="K598" s="6">
        <f t="shared" si="64"/>
        <v>2121.57119872786</v>
      </c>
      <c r="L598" s="58">
        <f t="shared" si="66"/>
        <v>2148.07119872786</v>
      </c>
      <c r="M598" s="58">
        <f t="shared" si="62"/>
        <v>2170.07119872786</v>
      </c>
      <c r="N598" s="47">
        <f t="shared" si="65"/>
        <v>2159.07119872786</v>
      </c>
      <c r="O598" s="5">
        <v>9.4</v>
      </c>
      <c r="P598" s="5">
        <v>51.6</v>
      </c>
      <c r="Q598">
        <v>55.9</v>
      </c>
      <c r="R598" s="59">
        <v>-2.33E-05</v>
      </c>
      <c r="S598" s="48">
        <v>4.824</v>
      </c>
      <c r="T598" s="44">
        <v>323.631</v>
      </c>
      <c r="U598" s="44">
        <f t="shared" si="61"/>
        <v>325.41883333333334</v>
      </c>
      <c r="V598" s="48">
        <v>0.118</v>
      </c>
      <c r="W598" s="49">
        <v>0</v>
      </c>
      <c r="X598" s="49">
        <f t="shared" si="60"/>
        <v>0</v>
      </c>
      <c r="Y598" s="51">
        <v>10.769</v>
      </c>
      <c r="Z598" s="47">
        <v>2159.07119872786</v>
      </c>
      <c r="AA598" s="5"/>
    </row>
    <row r="599" spans="1:27" ht="12.75">
      <c r="A599" s="1">
        <v>37046</v>
      </c>
      <c r="B599" s="42">
        <v>155</v>
      </c>
      <c r="C599" s="2">
        <v>0.76157409</v>
      </c>
      <c r="D599" s="56">
        <v>0.76157409</v>
      </c>
      <c r="E599" s="4">
        <v>5898</v>
      </c>
      <c r="F599" s="45">
        <v>0</v>
      </c>
      <c r="G599" s="63">
        <v>38.84808737</v>
      </c>
      <c r="H599" s="63">
        <v>-76.38019304</v>
      </c>
      <c r="I599" s="46">
        <v>826.2</v>
      </c>
      <c r="J599" s="5">
        <f t="shared" si="63"/>
        <v>780.7</v>
      </c>
      <c r="K599" s="6">
        <f t="shared" si="64"/>
        <v>2165.066923373815</v>
      </c>
      <c r="L599" s="58">
        <f t="shared" si="66"/>
        <v>2191.566923373815</v>
      </c>
      <c r="M599" s="58">
        <f t="shared" si="62"/>
        <v>2213.566923373815</v>
      </c>
      <c r="N599" s="47">
        <f t="shared" si="65"/>
        <v>2202.566923373815</v>
      </c>
      <c r="O599" s="5">
        <v>9</v>
      </c>
      <c r="P599" s="5">
        <v>50.5</v>
      </c>
      <c r="Q599">
        <v>56.5</v>
      </c>
      <c r="S599" s="48">
        <v>5.159</v>
      </c>
      <c r="T599" s="44">
        <v>532.902</v>
      </c>
      <c r="U599" s="44">
        <f t="shared" si="61"/>
        <v>368.45149999999995</v>
      </c>
      <c r="V599" s="48">
        <v>0.119</v>
      </c>
      <c r="W599" s="49">
        <v>0</v>
      </c>
      <c r="X599" s="49">
        <f t="shared" si="60"/>
        <v>0</v>
      </c>
      <c r="Y599" s="51">
        <v>10.756</v>
      </c>
      <c r="Z599" s="47">
        <v>2202.566923373815</v>
      </c>
      <c r="AA599" s="5"/>
    </row>
    <row r="600" spans="1:27" ht="12.75">
      <c r="A600" s="1">
        <v>37046</v>
      </c>
      <c r="B600" s="42">
        <v>155</v>
      </c>
      <c r="C600" s="2">
        <v>0.761689842</v>
      </c>
      <c r="D600" s="56">
        <v>0.761689842</v>
      </c>
      <c r="E600" s="4">
        <v>5908</v>
      </c>
      <c r="F600" s="45">
        <v>0</v>
      </c>
      <c r="G600" s="63">
        <v>38.84707647</v>
      </c>
      <c r="H600" s="63">
        <v>-76.38600433</v>
      </c>
      <c r="I600" s="46">
        <v>823</v>
      </c>
      <c r="J600" s="5">
        <f t="shared" si="63"/>
        <v>777.5</v>
      </c>
      <c r="K600" s="6">
        <f t="shared" si="64"/>
        <v>2199.1738181845863</v>
      </c>
      <c r="L600" s="58">
        <f t="shared" si="66"/>
        <v>2225.6738181845863</v>
      </c>
      <c r="M600" s="58">
        <f t="shared" si="62"/>
        <v>2247.6738181845863</v>
      </c>
      <c r="N600" s="47">
        <f t="shared" si="65"/>
        <v>2236.6738181845863</v>
      </c>
      <c r="O600" s="5">
        <v>8.7</v>
      </c>
      <c r="P600" s="5">
        <v>50.6</v>
      </c>
      <c r="Q600">
        <v>55.9</v>
      </c>
      <c r="S600" s="48">
        <v>3.824</v>
      </c>
      <c r="T600" s="44">
        <v>-202.901</v>
      </c>
      <c r="U600" s="44">
        <f t="shared" si="61"/>
        <v>271.4596666666667</v>
      </c>
      <c r="V600" s="48">
        <v>0.127</v>
      </c>
      <c r="W600" s="49">
        <v>0</v>
      </c>
      <c r="X600" s="49">
        <f t="shared" si="60"/>
        <v>0</v>
      </c>
      <c r="Y600" s="51">
        <v>10.738</v>
      </c>
      <c r="Z600" s="47">
        <v>2236.6738181845863</v>
      </c>
      <c r="AA600" s="5"/>
    </row>
    <row r="601" spans="1:27" ht="12.75">
      <c r="A601" s="1">
        <v>37046</v>
      </c>
      <c r="B601" s="42">
        <v>155</v>
      </c>
      <c r="C601" s="2">
        <v>0.761805534</v>
      </c>
      <c r="D601" s="56">
        <v>0.761805534</v>
      </c>
      <c r="E601" s="4">
        <v>5918</v>
      </c>
      <c r="F601" s="45">
        <v>0</v>
      </c>
      <c r="G601" s="63">
        <v>38.84505896</v>
      </c>
      <c r="H601" s="63">
        <v>-76.39138791</v>
      </c>
      <c r="I601" s="46">
        <v>821.4</v>
      </c>
      <c r="J601" s="5">
        <f t="shared" si="63"/>
        <v>775.9</v>
      </c>
      <c r="K601" s="6">
        <f t="shared" si="64"/>
        <v>2216.279942677541</v>
      </c>
      <c r="L601" s="58">
        <f t="shared" si="66"/>
        <v>2242.779942677541</v>
      </c>
      <c r="M601" s="58">
        <f t="shared" si="62"/>
        <v>2264.779942677541</v>
      </c>
      <c r="N601" s="47">
        <f t="shared" si="65"/>
        <v>2253.779942677541</v>
      </c>
      <c r="O601" s="5">
        <v>8.7</v>
      </c>
      <c r="P601" s="5">
        <v>51.1</v>
      </c>
      <c r="Q601">
        <v>55.9</v>
      </c>
      <c r="S601" s="48">
        <v>4.25</v>
      </c>
      <c r="T601" s="44">
        <v>6.369</v>
      </c>
      <c r="U601" s="44">
        <f t="shared" si="61"/>
        <v>253.2178333333333</v>
      </c>
      <c r="V601" s="48">
        <v>0.107</v>
      </c>
      <c r="W601" s="49">
        <v>0</v>
      </c>
      <c r="X601" s="49">
        <f t="shared" si="60"/>
        <v>0</v>
      </c>
      <c r="Y601" s="51">
        <v>10.776</v>
      </c>
      <c r="Z601" s="47">
        <v>2253.779942677541</v>
      </c>
      <c r="AA601" s="5"/>
    </row>
    <row r="602" spans="1:27" ht="12.75">
      <c r="A602" s="1">
        <v>37046</v>
      </c>
      <c r="B602" s="42">
        <v>155</v>
      </c>
      <c r="C602" s="2">
        <v>0.761921287</v>
      </c>
      <c r="D602" s="56">
        <v>0.761921287</v>
      </c>
      <c r="E602" s="4">
        <v>5928</v>
      </c>
      <c r="F602" s="45">
        <v>0</v>
      </c>
      <c r="G602" s="63">
        <v>38.84206211</v>
      </c>
      <c r="H602" s="63">
        <v>-76.39621426</v>
      </c>
      <c r="I602" s="46">
        <v>819.3</v>
      </c>
      <c r="J602" s="5">
        <f t="shared" si="63"/>
        <v>773.8</v>
      </c>
      <c r="K602" s="6">
        <f t="shared" si="64"/>
        <v>2238.785341858268</v>
      </c>
      <c r="L602" s="58">
        <f t="shared" si="66"/>
        <v>2265.285341858268</v>
      </c>
      <c r="M602" s="58">
        <f t="shared" si="62"/>
        <v>2287.285341858268</v>
      </c>
      <c r="N602" s="47">
        <f t="shared" si="65"/>
        <v>2276.285341858268</v>
      </c>
      <c r="O602" s="5">
        <v>8.4</v>
      </c>
      <c r="P602" s="5">
        <v>51.2</v>
      </c>
      <c r="Q602">
        <v>56.9</v>
      </c>
      <c r="S602" s="48">
        <v>5.529</v>
      </c>
      <c r="T602" s="44">
        <v>688.213</v>
      </c>
      <c r="U602" s="44">
        <f t="shared" si="61"/>
        <v>287.5003333333333</v>
      </c>
      <c r="V602" s="48">
        <v>0.138</v>
      </c>
      <c r="W602" s="49">
        <v>0</v>
      </c>
      <c r="X602" s="49">
        <f t="shared" si="60"/>
        <v>0</v>
      </c>
      <c r="Y602" s="51">
        <v>10.758</v>
      </c>
      <c r="Z602" s="47">
        <v>2276.285341858268</v>
      </c>
      <c r="AA602" s="5"/>
    </row>
    <row r="603" spans="1:27" ht="12.75">
      <c r="A603" s="1">
        <v>37046</v>
      </c>
      <c r="B603" s="42">
        <v>155</v>
      </c>
      <c r="C603" s="2">
        <v>0.762037039</v>
      </c>
      <c r="D603" s="56">
        <v>0.762037039</v>
      </c>
      <c r="E603" s="4">
        <v>5938</v>
      </c>
      <c r="F603" s="45">
        <v>0</v>
      </c>
      <c r="G603" s="63">
        <v>38.83841653</v>
      </c>
      <c r="H603" s="63">
        <v>-76.4006675</v>
      </c>
      <c r="I603" s="46">
        <v>816.9</v>
      </c>
      <c r="J603" s="5">
        <f t="shared" si="63"/>
        <v>771.4</v>
      </c>
      <c r="K603" s="6">
        <f t="shared" si="64"/>
        <v>2264.580707272355</v>
      </c>
      <c r="L603" s="58">
        <f t="shared" si="66"/>
        <v>2291.080707272355</v>
      </c>
      <c r="M603" s="58">
        <f t="shared" si="62"/>
        <v>2313.080707272355</v>
      </c>
      <c r="N603" s="47">
        <f t="shared" si="65"/>
        <v>2302.080707272355</v>
      </c>
      <c r="O603" s="5">
        <v>8.1</v>
      </c>
      <c r="P603" s="5">
        <v>51.5</v>
      </c>
      <c r="Q603">
        <v>57</v>
      </c>
      <c r="S603" s="48">
        <v>5.372</v>
      </c>
      <c r="T603" s="44">
        <v>634.983</v>
      </c>
      <c r="U603" s="44">
        <f t="shared" si="61"/>
        <v>330.5328333333333</v>
      </c>
      <c r="V603" s="48">
        <v>0.109</v>
      </c>
      <c r="W603" s="49">
        <v>0</v>
      </c>
      <c r="X603" s="49">
        <f t="shared" si="60"/>
        <v>0</v>
      </c>
      <c r="Y603" s="51">
        <v>10.736</v>
      </c>
      <c r="Z603" s="47">
        <v>2302.080707272355</v>
      </c>
      <c r="AA603" s="5"/>
    </row>
    <row r="604" spans="1:27" ht="12.75">
      <c r="A604" s="1">
        <v>37046</v>
      </c>
      <c r="B604" s="42">
        <v>155</v>
      </c>
      <c r="C604" s="2">
        <v>0.762152791</v>
      </c>
      <c r="D604" s="56">
        <v>0.762152791</v>
      </c>
      <c r="E604" s="4">
        <v>5948</v>
      </c>
      <c r="F604" s="45">
        <v>0</v>
      </c>
      <c r="G604" s="63">
        <v>38.83454139</v>
      </c>
      <c r="H604" s="63">
        <v>-76.40472892</v>
      </c>
      <c r="I604" s="46">
        <v>815.5</v>
      </c>
      <c r="J604" s="5">
        <f t="shared" si="63"/>
        <v>770</v>
      </c>
      <c r="K604" s="6">
        <f t="shared" si="64"/>
        <v>2279.6650917508973</v>
      </c>
      <c r="L604" s="58">
        <f t="shared" si="66"/>
        <v>2306.1650917508973</v>
      </c>
      <c r="M604" s="58">
        <f t="shared" si="62"/>
        <v>2328.1650917508973</v>
      </c>
      <c r="N604" s="47">
        <f t="shared" si="65"/>
        <v>2317.1650917508973</v>
      </c>
      <c r="O604" s="5">
        <v>7.9</v>
      </c>
      <c r="P604" s="5">
        <v>51.8</v>
      </c>
      <c r="Q604">
        <v>54.9</v>
      </c>
      <c r="R604" s="59">
        <v>-9.38E-06</v>
      </c>
      <c r="S604" s="48">
        <v>4.421</v>
      </c>
      <c r="T604" s="44">
        <v>109.181</v>
      </c>
      <c r="U604" s="44">
        <f t="shared" si="61"/>
        <v>294.7911666666667</v>
      </c>
      <c r="V604" s="48">
        <v>0.128</v>
      </c>
      <c r="W604" s="49">
        <v>0</v>
      </c>
      <c r="X604" s="49">
        <f t="shared" si="60"/>
        <v>0</v>
      </c>
      <c r="Y604" s="51">
        <v>10.777</v>
      </c>
      <c r="Z604" s="47">
        <v>2317.1650917508973</v>
      </c>
      <c r="AA604" s="5"/>
    </row>
    <row r="605" spans="1:27" ht="12.75">
      <c r="A605" s="1">
        <v>37046</v>
      </c>
      <c r="B605" s="42">
        <v>155</v>
      </c>
      <c r="C605" s="2">
        <v>0.762268543</v>
      </c>
      <c r="D605" s="56">
        <v>0.762268543</v>
      </c>
      <c r="E605" s="4">
        <v>5958</v>
      </c>
      <c r="F605" s="45">
        <v>0</v>
      </c>
      <c r="G605" s="63">
        <v>38.83027667</v>
      </c>
      <c r="H605" s="63">
        <v>-76.4081527</v>
      </c>
      <c r="I605" s="46">
        <v>810.7</v>
      </c>
      <c r="J605" s="5">
        <f t="shared" si="63"/>
        <v>765.2</v>
      </c>
      <c r="K605" s="6">
        <f t="shared" si="64"/>
        <v>2331.592002213199</v>
      </c>
      <c r="L605" s="58">
        <f t="shared" si="66"/>
        <v>2358.092002213199</v>
      </c>
      <c r="M605" s="58">
        <f t="shared" si="62"/>
        <v>2380.092002213199</v>
      </c>
      <c r="N605" s="47">
        <f t="shared" si="65"/>
        <v>2369.092002213199</v>
      </c>
      <c r="O605" s="5">
        <v>7.6</v>
      </c>
      <c r="P605" s="5">
        <v>51.8</v>
      </c>
      <c r="Q605">
        <v>53.4</v>
      </c>
      <c r="S605" s="48">
        <v>4.574</v>
      </c>
      <c r="T605" s="44">
        <v>213.451</v>
      </c>
      <c r="U605" s="44">
        <f t="shared" si="61"/>
        <v>241.5493333333333</v>
      </c>
      <c r="V605" s="48">
        <v>0.148</v>
      </c>
      <c r="W605" s="49">
        <v>0</v>
      </c>
      <c r="X605" s="49">
        <f t="shared" si="60"/>
        <v>0</v>
      </c>
      <c r="Y605" s="51">
        <v>10.758</v>
      </c>
      <c r="Z605" s="47">
        <v>2369.092002213199</v>
      </c>
      <c r="AA605" s="5"/>
    </row>
    <row r="606" spans="1:27" ht="12.75">
      <c r="A606" s="1">
        <v>37046</v>
      </c>
      <c r="B606" s="42">
        <v>155</v>
      </c>
      <c r="C606" s="2">
        <v>0.762384236</v>
      </c>
      <c r="D606" s="56">
        <v>0.762384236</v>
      </c>
      <c r="E606" s="4">
        <v>5968</v>
      </c>
      <c r="F606" s="45">
        <v>0</v>
      </c>
      <c r="G606" s="63">
        <v>38.82534266</v>
      </c>
      <c r="H606" s="63">
        <v>-76.41056433</v>
      </c>
      <c r="I606" s="46">
        <v>806.3</v>
      </c>
      <c r="J606" s="5">
        <f t="shared" si="63"/>
        <v>760.8</v>
      </c>
      <c r="K606" s="6">
        <f t="shared" si="64"/>
        <v>2379.478617273984</v>
      </c>
      <c r="L606" s="58">
        <f t="shared" si="66"/>
        <v>2405.978617273984</v>
      </c>
      <c r="M606" s="58">
        <f t="shared" si="62"/>
        <v>2427.978617273984</v>
      </c>
      <c r="N606" s="47">
        <f t="shared" si="65"/>
        <v>2416.978617273984</v>
      </c>
      <c r="O606" s="5">
        <v>7</v>
      </c>
      <c r="P606" s="5">
        <v>52.3</v>
      </c>
      <c r="Q606">
        <v>53.5</v>
      </c>
      <c r="S606" s="48">
        <v>5.649</v>
      </c>
      <c r="T606" s="44">
        <v>737.794</v>
      </c>
      <c r="U606" s="44">
        <f t="shared" si="61"/>
        <v>398.33183333333335</v>
      </c>
      <c r="V606" s="48">
        <v>0.107</v>
      </c>
      <c r="W606" s="49">
        <v>0</v>
      </c>
      <c r="X606" s="49">
        <f t="shared" si="60"/>
        <v>0</v>
      </c>
      <c r="Y606" s="51">
        <v>10.783</v>
      </c>
      <c r="Z606" s="47">
        <v>2416.978617273984</v>
      </c>
      <c r="AA606" s="5"/>
    </row>
    <row r="607" spans="1:27" ht="12.75">
      <c r="A607" s="1">
        <v>37046</v>
      </c>
      <c r="B607" s="42">
        <v>155</v>
      </c>
      <c r="C607" s="2">
        <v>0.762499988</v>
      </c>
      <c r="D607" s="56">
        <v>0.762499988</v>
      </c>
      <c r="E607" s="4">
        <v>5978</v>
      </c>
      <c r="F607" s="45">
        <v>0</v>
      </c>
      <c r="G607" s="63">
        <v>38.81988257</v>
      </c>
      <c r="H607" s="63">
        <v>-76.41127057</v>
      </c>
      <c r="I607" s="46">
        <v>804.9</v>
      </c>
      <c r="J607" s="5">
        <f t="shared" si="63"/>
        <v>759.4</v>
      </c>
      <c r="K607" s="6">
        <f t="shared" si="64"/>
        <v>2394.773361659456</v>
      </c>
      <c r="L607" s="58">
        <f t="shared" si="66"/>
        <v>2421.273361659456</v>
      </c>
      <c r="M607" s="58">
        <f t="shared" si="62"/>
        <v>2443.273361659456</v>
      </c>
      <c r="N607" s="47">
        <f t="shared" si="65"/>
        <v>2432.273361659456</v>
      </c>
      <c r="O607" s="5">
        <v>7</v>
      </c>
      <c r="P607" s="5">
        <v>52.7</v>
      </c>
      <c r="Q607">
        <v>51.5</v>
      </c>
      <c r="S607" s="48">
        <v>3.932</v>
      </c>
      <c r="T607" s="44">
        <v>-155.435</v>
      </c>
      <c r="U607" s="44">
        <f t="shared" si="61"/>
        <v>371.36449999999996</v>
      </c>
      <c r="V607" s="48">
        <v>0.117</v>
      </c>
      <c r="W607" s="49">
        <v>0</v>
      </c>
      <c r="X607" s="49">
        <f aca="true" t="shared" si="67" ref="X607:X635">AVERAGE(W602:W607)</f>
        <v>0</v>
      </c>
      <c r="Y607" s="51">
        <v>10.791</v>
      </c>
      <c r="Z607" s="47">
        <v>2432.273361659456</v>
      </c>
      <c r="AA607" s="5"/>
    </row>
    <row r="608" spans="1:27" ht="12.75">
      <c r="A608" s="1">
        <v>37046</v>
      </c>
      <c r="B608" s="42">
        <v>155</v>
      </c>
      <c r="C608" s="2">
        <v>0.76261574</v>
      </c>
      <c r="D608" s="56">
        <v>0.76261574</v>
      </c>
      <c r="E608" s="4">
        <v>5988</v>
      </c>
      <c r="F608" s="45">
        <v>0</v>
      </c>
      <c r="G608" s="63">
        <v>38.81412392</v>
      </c>
      <c r="H608" s="63">
        <v>-76.40897441</v>
      </c>
      <c r="I608" s="46">
        <v>802</v>
      </c>
      <c r="J608" s="5">
        <f t="shared" si="63"/>
        <v>756.5</v>
      </c>
      <c r="K608" s="6">
        <f t="shared" si="64"/>
        <v>2426.5452309865523</v>
      </c>
      <c r="L608" s="58">
        <f t="shared" si="66"/>
        <v>2453.0452309865523</v>
      </c>
      <c r="M608" s="58">
        <f t="shared" si="62"/>
        <v>2475.0452309865523</v>
      </c>
      <c r="N608" s="47">
        <f t="shared" si="65"/>
        <v>2464.0452309865523</v>
      </c>
      <c r="O608" s="5">
        <v>6.7</v>
      </c>
      <c r="P608" s="5">
        <v>52</v>
      </c>
      <c r="Q608">
        <v>52.6</v>
      </c>
      <c r="S608" s="48">
        <v>4.656</v>
      </c>
      <c r="T608" s="44">
        <v>263.762</v>
      </c>
      <c r="U608" s="44">
        <f t="shared" si="61"/>
        <v>300.6226666666667</v>
      </c>
      <c r="V608" s="48">
        <v>0.119</v>
      </c>
      <c r="W608" s="49">
        <v>0</v>
      </c>
      <c r="X608" s="49">
        <f t="shared" si="67"/>
        <v>0</v>
      </c>
      <c r="Y608" s="51">
        <v>10.768</v>
      </c>
      <c r="Z608" s="47">
        <v>2464.0452309865523</v>
      </c>
      <c r="AA608" s="5"/>
    </row>
    <row r="609" spans="1:27" ht="12.75">
      <c r="A609" s="1">
        <v>37046</v>
      </c>
      <c r="B609" s="42">
        <v>155</v>
      </c>
      <c r="C609" s="2">
        <v>0.762731493</v>
      </c>
      <c r="D609" s="56">
        <v>0.762731493</v>
      </c>
      <c r="E609" s="4">
        <v>5998</v>
      </c>
      <c r="F609" s="45">
        <v>0</v>
      </c>
      <c r="G609" s="63">
        <v>38.80842289</v>
      </c>
      <c r="H609" s="63">
        <v>-76.40417521</v>
      </c>
      <c r="I609" s="46">
        <v>798.6</v>
      </c>
      <c r="J609" s="5">
        <f t="shared" si="63"/>
        <v>753.1</v>
      </c>
      <c r="K609" s="6">
        <f t="shared" si="64"/>
        <v>2463.950480594787</v>
      </c>
      <c r="L609" s="58">
        <f t="shared" si="66"/>
        <v>2490.450480594787</v>
      </c>
      <c r="M609" s="58">
        <f t="shared" si="62"/>
        <v>2512.450480594787</v>
      </c>
      <c r="N609" s="47">
        <f t="shared" si="65"/>
        <v>2501.450480594787</v>
      </c>
      <c r="O609" s="5">
        <v>6.3</v>
      </c>
      <c r="P609" s="5">
        <v>51.8</v>
      </c>
      <c r="Q609">
        <v>55.5</v>
      </c>
      <c r="S609" s="48">
        <v>5.304</v>
      </c>
      <c r="T609" s="44">
        <v>578.106</v>
      </c>
      <c r="U609" s="44">
        <f t="shared" si="61"/>
        <v>291.1431666666667</v>
      </c>
      <c r="V609" s="48">
        <v>0.129</v>
      </c>
      <c r="W609" s="49">
        <v>0</v>
      </c>
      <c r="X609" s="49">
        <f t="shared" si="67"/>
        <v>0</v>
      </c>
      <c r="Y609" s="51">
        <v>10.749</v>
      </c>
      <c r="Z609" s="47">
        <v>2501.450480594787</v>
      </c>
      <c r="AA609" s="5"/>
    </row>
    <row r="610" spans="1:27" ht="12.75">
      <c r="A610" s="1">
        <v>37046</v>
      </c>
      <c r="B610" s="42">
        <v>155</v>
      </c>
      <c r="C610" s="2">
        <v>0.762847245</v>
      </c>
      <c r="D610" s="56">
        <v>0.762847245</v>
      </c>
      <c r="E610" s="4">
        <v>6008</v>
      </c>
      <c r="F610" s="45">
        <v>0</v>
      </c>
      <c r="G610" s="63">
        <v>38.80371722</v>
      </c>
      <c r="H610" s="63">
        <v>-76.39689016</v>
      </c>
      <c r="I610" s="46">
        <v>797.5</v>
      </c>
      <c r="J610" s="5">
        <f t="shared" si="63"/>
        <v>752</v>
      </c>
      <c r="K610" s="6">
        <f t="shared" si="64"/>
        <v>2476.088342710978</v>
      </c>
      <c r="L610" s="58">
        <f t="shared" si="66"/>
        <v>2502.588342710978</v>
      </c>
      <c r="M610" s="58">
        <f t="shared" si="62"/>
        <v>2524.588342710978</v>
      </c>
      <c r="N610" s="47">
        <f t="shared" si="65"/>
        <v>2513.588342710978</v>
      </c>
      <c r="O610" s="5">
        <v>6.3</v>
      </c>
      <c r="P610" s="5">
        <v>53.3</v>
      </c>
      <c r="Q610">
        <v>55.9</v>
      </c>
      <c r="R610" s="59">
        <v>-1.35E-05</v>
      </c>
      <c r="S610" s="48">
        <v>5.789</v>
      </c>
      <c r="T610" s="44">
        <v>839.876</v>
      </c>
      <c r="U610" s="44">
        <f t="shared" si="61"/>
        <v>412.9256666666667</v>
      </c>
      <c r="V610" s="48">
        <v>0.118</v>
      </c>
      <c r="W610" s="49">
        <v>0</v>
      </c>
      <c r="X610" s="49">
        <f t="shared" si="67"/>
        <v>0</v>
      </c>
      <c r="Y610" s="51">
        <v>10.787</v>
      </c>
      <c r="Z610" s="47">
        <v>2513.588342710978</v>
      </c>
      <c r="AA610" s="5"/>
    </row>
    <row r="611" spans="1:27" ht="12.75">
      <c r="A611" s="1">
        <v>37046</v>
      </c>
      <c r="B611" s="42">
        <v>155</v>
      </c>
      <c r="C611" s="2">
        <v>0.762962937</v>
      </c>
      <c r="D611" s="56">
        <v>0.762962937</v>
      </c>
      <c r="E611" s="4">
        <v>6018</v>
      </c>
      <c r="F611" s="45">
        <v>0</v>
      </c>
      <c r="G611" s="63">
        <v>38.80043762</v>
      </c>
      <c r="H611" s="63">
        <v>-76.38836611</v>
      </c>
      <c r="I611" s="46">
        <v>797.4</v>
      </c>
      <c r="J611" s="5">
        <f t="shared" si="63"/>
        <v>751.9</v>
      </c>
      <c r="K611" s="6">
        <f t="shared" si="64"/>
        <v>2477.1926649909487</v>
      </c>
      <c r="L611" s="58">
        <f t="shared" si="66"/>
        <v>2503.6926649909487</v>
      </c>
      <c r="M611" s="58">
        <f t="shared" si="62"/>
        <v>2525.6926649909487</v>
      </c>
      <c r="N611" s="47">
        <f t="shared" si="65"/>
        <v>2514.6926649909487</v>
      </c>
      <c r="O611" s="5">
        <v>7.3</v>
      </c>
      <c r="P611" s="5">
        <v>48.8</v>
      </c>
      <c r="Q611">
        <v>55.9</v>
      </c>
      <c r="S611" s="48">
        <v>4.181</v>
      </c>
      <c r="T611" s="44">
        <v>-0.926</v>
      </c>
      <c r="U611" s="44">
        <f t="shared" si="61"/>
        <v>377.19616666666667</v>
      </c>
      <c r="V611" s="48">
        <v>0.098</v>
      </c>
      <c r="W611" s="49">
        <v>0</v>
      </c>
      <c r="X611" s="49">
        <f t="shared" si="67"/>
        <v>0</v>
      </c>
      <c r="Y611" s="51">
        <v>10.749</v>
      </c>
      <c r="Z611" s="47">
        <v>2514.6926649909487</v>
      </c>
      <c r="AA611" s="5"/>
    </row>
    <row r="612" spans="1:27" ht="12.75">
      <c r="A612" s="1">
        <v>37046</v>
      </c>
      <c r="B612" s="42">
        <v>155</v>
      </c>
      <c r="C612" s="2">
        <v>0.76307869</v>
      </c>
      <c r="D612" s="56">
        <v>0.76307869</v>
      </c>
      <c r="E612" s="4">
        <v>6028</v>
      </c>
      <c r="F612" s="45">
        <v>0</v>
      </c>
      <c r="G612" s="63">
        <v>38.80023329</v>
      </c>
      <c r="H612" s="63">
        <v>-76.37914285</v>
      </c>
      <c r="I612" s="46">
        <v>794.8</v>
      </c>
      <c r="J612" s="5">
        <f t="shared" si="63"/>
        <v>749.3</v>
      </c>
      <c r="K612" s="6">
        <f t="shared" si="64"/>
        <v>2505.9567139583673</v>
      </c>
      <c r="L612" s="58">
        <f t="shared" si="66"/>
        <v>2532.4567139583673</v>
      </c>
      <c r="M612" s="58">
        <f t="shared" si="62"/>
        <v>2554.4567139583673</v>
      </c>
      <c r="N612" s="47">
        <f t="shared" si="65"/>
        <v>2543.4567139583673</v>
      </c>
      <c r="O612" s="5">
        <v>7.2</v>
      </c>
      <c r="P612" s="5">
        <v>45.5</v>
      </c>
      <c r="Q612">
        <v>54.4</v>
      </c>
      <c r="S612" s="48">
        <v>5.156</v>
      </c>
      <c r="T612" s="44">
        <v>523.344</v>
      </c>
      <c r="U612" s="44">
        <f t="shared" si="61"/>
        <v>341.4545</v>
      </c>
      <c r="V612" s="48">
        <v>0.118</v>
      </c>
      <c r="W612" s="49">
        <v>0</v>
      </c>
      <c r="X612" s="49">
        <f t="shared" si="67"/>
        <v>0</v>
      </c>
      <c r="Y612" s="51">
        <v>10.776</v>
      </c>
      <c r="Z612" s="47">
        <v>2543.4567139583673</v>
      </c>
      <c r="AA612" s="5"/>
    </row>
    <row r="613" spans="1:27" ht="12.75">
      <c r="A613" s="1">
        <v>37046</v>
      </c>
      <c r="B613" s="42">
        <v>155</v>
      </c>
      <c r="C613" s="2">
        <v>0.763194442</v>
      </c>
      <c r="D613" s="56">
        <v>0.763194442</v>
      </c>
      <c r="E613" s="4">
        <v>6038</v>
      </c>
      <c r="F613" s="45">
        <v>0</v>
      </c>
      <c r="G613" s="63">
        <v>38.80241599</v>
      </c>
      <c r="H613" s="63">
        <v>-76.37085149</v>
      </c>
      <c r="I613" s="46">
        <v>793.4</v>
      </c>
      <c r="J613" s="5">
        <f t="shared" si="63"/>
        <v>747.9</v>
      </c>
      <c r="K613" s="6">
        <f t="shared" si="64"/>
        <v>2521.4864164819437</v>
      </c>
      <c r="L613" s="58">
        <f t="shared" si="66"/>
        <v>2547.9864164819437</v>
      </c>
      <c r="M613" s="58">
        <f t="shared" si="62"/>
        <v>2569.9864164819437</v>
      </c>
      <c r="N613" s="47">
        <f t="shared" si="65"/>
        <v>2558.9864164819437</v>
      </c>
      <c r="O613" s="5">
        <v>7.1</v>
      </c>
      <c r="P613" s="5">
        <v>45.1</v>
      </c>
      <c r="Q613">
        <v>52</v>
      </c>
      <c r="S613" s="48">
        <v>4.606</v>
      </c>
      <c r="T613" s="44">
        <v>207.687</v>
      </c>
      <c r="U613" s="44">
        <f t="shared" si="61"/>
        <v>401.9748333333334</v>
      </c>
      <c r="V613" s="48">
        <v>0.109</v>
      </c>
      <c r="W613" s="49">
        <v>0</v>
      </c>
      <c r="X613" s="49">
        <f t="shared" si="67"/>
        <v>0</v>
      </c>
      <c r="Y613" s="51">
        <v>10.787</v>
      </c>
      <c r="Z613" s="47">
        <v>2558.9864164819437</v>
      </c>
      <c r="AA613" s="5"/>
    </row>
    <row r="614" spans="1:27" ht="12.75">
      <c r="A614" s="1">
        <v>37046</v>
      </c>
      <c r="B614" s="42">
        <v>155</v>
      </c>
      <c r="C614" s="2">
        <v>0.763310194</v>
      </c>
      <c r="D614" s="56">
        <v>0.763310194</v>
      </c>
      <c r="E614" s="4">
        <v>6048</v>
      </c>
      <c r="F614" s="45">
        <v>0</v>
      </c>
      <c r="G614" s="63">
        <v>38.80621488</v>
      </c>
      <c r="H614" s="63">
        <v>-76.36513964</v>
      </c>
      <c r="I614" s="46">
        <v>792.4</v>
      </c>
      <c r="J614" s="5">
        <f t="shared" si="63"/>
        <v>746.9</v>
      </c>
      <c r="K614" s="6">
        <f t="shared" si="64"/>
        <v>2532.596869533575</v>
      </c>
      <c r="L614" s="58">
        <f t="shared" si="66"/>
        <v>2559.096869533575</v>
      </c>
      <c r="M614" s="58">
        <f t="shared" si="62"/>
        <v>2581.096869533575</v>
      </c>
      <c r="N614" s="47">
        <f t="shared" si="65"/>
        <v>2570.096869533575</v>
      </c>
      <c r="O614" s="5">
        <v>7</v>
      </c>
      <c r="P614" s="5">
        <v>45.1</v>
      </c>
      <c r="Q614">
        <v>50.4</v>
      </c>
      <c r="S614" s="48">
        <v>4.676</v>
      </c>
      <c r="T614" s="44">
        <v>259.458</v>
      </c>
      <c r="U614" s="44">
        <f t="shared" si="61"/>
        <v>401.2575</v>
      </c>
      <c r="V614" s="48">
        <v>0.119</v>
      </c>
      <c r="W614" s="49">
        <v>0</v>
      </c>
      <c r="X614" s="49">
        <f t="shared" si="67"/>
        <v>0</v>
      </c>
      <c r="Y614" s="51">
        <v>10.748</v>
      </c>
      <c r="Z614" s="47">
        <v>2570.096869533575</v>
      </c>
      <c r="AA614" s="5"/>
    </row>
    <row r="615" spans="1:27" ht="12.75">
      <c r="A615" s="1">
        <v>37046</v>
      </c>
      <c r="B615" s="42">
        <v>155</v>
      </c>
      <c r="C615" s="2">
        <v>0.763425946</v>
      </c>
      <c r="D615" s="56">
        <v>0.763425946</v>
      </c>
      <c r="E615" s="4">
        <v>6058</v>
      </c>
      <c r="F615" s="45">
        <v>0</v>
      </c>
      <c r="G615" s="63">
        <v>38.81082461</v>
      </c>
      <c r="H615" s="63">
        <v>-76.36272781</v>
      </c>
      <c r="I615" s="46">
        <v>792.1</v>
      </c>
      <c r="J615" s="5">
        <f t="shared" si="63"/>
        <v>746.6</v>
      </c>
      <c r="K615" s="6">
        <f t="shared" si="64"/>
        <v>2535.9329062863103</v>
      </c>
      <c r="L615" s="58">
        <f t="shared" si="66"/>
        <v>2562.4329062863103</v>
      </c>
      <c r="M615" s="58">
        <f t="shared" si="62"/>
        <v>2584.4329062863103</v>
      </c>
      <c r="N615" s="47">
        <f t="shared" si="65"/>
        <v>2573.4329062863103</v>
      </c>
      <c r="O615" s="5">
        <v>6.9</v>
      </c>
      <c r="P615" s="5">
        <v>44.8</v>
      </c>
      <c r="Q615">
        <v>49.4</v>
      </c>
      <c r="S615" s="48">
        <v>5.224</v>
      </c>
      <c r="T615" s="44">
        <v>521.155</v>
      </c>
      <c r="U615" s="44">
        <f t="shared" si="61"/>
        <v>391.7656666666667</v>
      </c>
      <c r="V615" s="48">
        <v>0.106</v>
      </c>
      <c r="W615" s="49">
        <v>0</v>
      </c>
      <c r="X615" s="49">
        <f t="shared" si="67"/>
        <v>0</v>
      </c>
      <c r="Y615" s="51">
        <v>12.308</v>
      </c>
      <c r="Z615" s="47">
        <v>2573.4329062863103</v>
      </c>
      <c r="AA615" s="5"/>
    </row>
    <row r="616" spans="1:27" ht="12.75">
      <c r="A616" s="1">
        <v>37046</v>
      </c>
      <c r="B616" s="42">
        <v>155</v>
      </c>
      <c r="C616" s="2">
        <v>0.763541639</v>
      </c>
      <c r="D616" s="56">
        <v>0.763541639</v>
      </c>
      <c r="E616" s="4">
        <v>6068</v>
      </c>
      <c r="F616" s="45">
        <v>0</v>
      </c>
      <c r="G616" s="63">
        <v>38.81523064</v>
      </c>
      <c r="H616" s="63">
        <v>-76.36306988</v>
      </c>
      <c r="I616" s="46">
        <v>788.9</v>
      </c>
      <c r="J616" s="5">
        <f t="shared" si="63"/>
        <v>743.4</v>
      </c>
      <c r="K616" s="6">
        <f t="shared" si="64"/>
        <v>2571.600940172367</v>
      </c>
      <c r="L616" s="58">
        <f t="shared" si="66"/>
        <v>2598.100940172367</v>
      </c>
      <c r="M616" s="58">
        <f t="shared" si="62"/>
        <v>2620.100940172367</v>
      </c>
      <c r="N616" s="47">
        <f t="shared" si="65"/>
        <v>2609.100940172367</v>
      </c>
      <c r="O616" s="5">
        <v>6.6</v>
      </c>
      <c r="P616" s="5">
        <v>44.7</v>
      </c>
      <c r="Q616">
        <v>50.1</v>
      </c>
      <c r="R616" s="59">
        <v>-1.32E-05</v>
      </c>
      <c r="S616" s="48">
        <v>4.686</v>
      </c>
      <c r="T616" s="44">
        <v>257.926</v>
      </c>
      <c r="U616" s="44">
        <f t="shared" si="61"/>
        <v>294.774</v>
      </c>
      <c r="V616" s="48">
        <v>0.108</v>
      </c>
      <c r="W616" s="49">
        <v>0</v>
      </c>
      <c r="X616" s="49">
        <f t="shared" si="67"/>
        <v>0</v>
      </c>
      <c r="Y616" s="51">
        <v>10.796</v>
      </c>
      <c r="Z616" s="47">
        <v>2609.100940172367</v>
      </c>
      <c r="AA616" s="5"/>
    </row>
    <row r="617" spans="1:27" ht="12.75">
      <c r="A617" s="1">
        <v>37046</v>
      </c>
      <c r="B617" s="42">
        <v>155</v>
      </c>
      <c r="C617" s="2">
        <v>0.763657391</v>
      </c>
      <c r="D617" s="56">
        <v>0.763657391</v>
      </c>
      <c r="E617" s="4">
        <v>6078</v>
      </c>
      <c r="F617" s="45">
        <v>0</v>
      </c>
      <c r="G617" s="63">
        <v>38.8186055</v>
      </c>
      <c r="H617" s="63">
        <v>-76.36565965</v>
      </c>
      <c r="I617" s="46">
        <v>786.2</v>
      </c>
      <c r="J617" s="5">
        <f t="shared" si="63"/>
        <v>740.7</v>
      </c>
      <c r="K617" s="6">
        <f t="shared" si="64"/>
        <v>2601.81547213166</v>
      </c>
      <c r="L617" s="58">
        <f t="shared" si="66"/>
        <v>2628.31547213166</v>
      </c>
      <c r="M617" s="58">
        <f t="shared" si="62"/>
        <v>2650.31547213166</v>
      </c>
      <c r="N617" s="47">
        <f t="shared" si="65"/>
        <v>2639.31547213166</v>
      </c>
      <c r="O617" s="5">
        <v>6.2</v>
      </c>
      <c r="P617" s="5">
        <v>45.1</v>
      </c>
      <c r="Q617">
        <v>52.4</v>
      </c>
      <c r="S617" s="48">
        <v>4.626</v>
      </c>
      <c r="T617" s="44">
        <v>204.769</v>
      </c>
      <c r="U617" s="44">
        <f t="shared" si="61"/>
        <v>329.05649999999997</v>
      </c>
      <c r="V617" s="48">
        <v>0.127</v>
      </c>
      <c r="W617" s="49">
        <v>0</v>
      </c>
      <c r="X617" s="49">
        <f t="shared" si="67"/>
        <v>0</v>
      </c>
      <c r="Y617" s="51">
        <v>10.747</v>
      </c>
      <c r="Z617" s="47">
        <v>2639.31547213166</v>
      </c>
      <c r="AA617" s="5"/>
    </row>
    <row r="618" spans="1:27" ht="12.75">
      <c r="A618" s="1">
        <v>37046</v>
      </c>
      <c r="B618" s="42">
        <v>155</v>
      </c>
      <c r="C618" s="2">
        <v>0.763773143</v>
      </c>
      <c r="D618" s="56">
        <v>0.763773143</v>
      </c>
      <c r="E618" s="4">
        <v>6088</v>
      </c>
      <c r="F618" s="45">
        <v>0</v>
      </c>
      <c r="G618" s="63">
        <v>38.82071471</v>
      </c>
      <c r="H618" s="63">
        <v>-76.36944043</v>
      </c>
      <c r="I618" s="46">
        <v>784.8</v>
      </c>
      <c r="J618" s="5">
        <f t="shared" si="63"/>
        <v>739.3</v>
      </c>
      <c r="K618" s="6">
        <f t="shared" si="64"/>
        <v>2617.52565508891</v>
      </c>
      <c r="L618" s="58">
        <f t="shared" si="66"/>
        <v>2644.02565508891</v>
      </c>
      <c r="M618" s="58">
        <f t="shared" si="62"/>
        <v>2666.02565508891</v>
      </c>
      <c r="N618" s="47">
        <f t="shared" si="65"/>
        <v>2655.02565508891</v>
      </c>
      <c r="O618" s="5">
        <v>6.1</v>
      </c>
      <c r="P618" s="5">
        <v>45.9</v>
      </c>
      <c r="Q618">
        <v>50.1</v>
      </c>
      <c r="S618" s="48">
        <v>4.949</v>
      </c>
      <c r="T618" s="44">
        <v>361.539</v>
      </c>
      <c r="U618" s="44">
        <f t="shared" si="61"/>
        <v>302.089</v>
      </c>
      <c r="V618" s="48">
        <v>0.109</v>
      </c>
      <c r="W618" s="49">
        <v>0</v>
      </c>
      <c r="X618" s="49">
        <f t="shared" si="67"/>
        <v>0</v>
      </c>
      <c r="Y618" s="51">
        <v>10.763</v>
      </c>
      <c r="Z618" s="47">
        <v>2655.02565508891</v>
      </c>
      <c r="AA618" s="5"/>
    </row>
    <row r="619" spans="1:27" ht="12.75">
      <c r="A619" s="1">
        <v>37046</v>
      </c>
      <c r="B619" s="42">
        <v>155</v>
      </c>
      <c r="C619" s="2">
        <v>0.763888896</v>
      </c>
      <c r="D619" s="56">
        <v>0.763888896</v>
      </c>
      <c r="E619" s="4">
        <v>6098</v>
      </c>
      <c r="F619" s="45">
        <v>0</v>
      </c>
      <c r="G619" s="63">
        <v>38.82150467</v>
      </c>
      <c r="H619" s="63">
        <v>-76.37375521</v>
      </c>
      <c r="I619" s="46">
        <v>783.1</v>
      </c>
      <c r="J619" s="5">
        <f t="shared" si="63"/>
        <v>737.6</v>
      </c>
      <c r="K619" s="6">
        <f t="shared" si="64"/>
        <v>2636.642350284247</v>
      </c>
      <c r="L619" s="58">
        <f t="shared" si="66"/>
        <v>2663.142350284247</v>
      </c>
      <c r="M619" s="58">
        <f t="shared" si="62"/>
        <v>2685.142350284247</v>
      </c>
      <c r="N619" s="47">
        <f t="shared" si="65"/>
        <v>2674.142350284247</v>
      </c>
      <c r="O619" s="5">
        <v>6</v>
      </c>
      <c r="P619" s="5">
        <v>46.5</v>
      </c>
      <c r="Q619">
        <v>47.5</v>
      </c>
      <c r="S619" s="48">
        <v>5.049</v>
      </c>
      <c r="T619" s="44">
        <v>413.237</v>
      </c>
      <c r="U619" s="44">
        <f t="shared" si="61"/>
        <v>336.3473333333333</v>
      </c>
      <c r="V619" s="48">
        <v>0.098</v>
      </c>
      <c r="W619" s="49">
        <v>0</v>
      </c>
      <c r="X619" s="49">
        <f t="shared" si="67"/>
        <v>0</v>
      </c>
      <c r="Y619" s="51">
        <v>10.746</v>
      </c>
      <c r="Z619" s="47">
        <v>2674.142350284247</v>
      </c>
      <c r="AA619" s="5"/>
    </row>
    <row r="620" spans="1:27" ht="12.75">
      <c r="A620" s="1">
        <v>37046</v>
      </c>
      <c r="B620" s="42">
        <v>155</v>
      </c>
      <c r="C620" s="2">
        <v>0.764004648</v>
      </c>
      <c r="D620" s="56">
        <v>0.764004648</v>
      </c>
      <c r="E620" s="4">
        <v>6108</v>
      </c>
      <c r="F620" s="45">
        <v>0</v>
      </c>
      <c r="G620" s="63">
        <v>38.82121409</v>
      </c>
      <c r="H620" s="63">
        <v>-76.37842863</v>
      </c>
      <c r="I620" s="46">
        <v>780.7</v>
      </c>
      <c r="J620" s="5">
        <f t="shared" si="63"/>
        <v>735.2</v>
      </c>
      <c r="K620" s="6">
        <f t="shared" si="64"/>
        <v>2663.705768173003</v>
      </c>
      <c r="L620" s="58">
        <f t="shared" si="66"/>
        <v>2690.205768173003</v>
      </c>
      <c r="M620" s="58">
        <f t="shared" si="62"/>
        <v>2712.205768173003</v>
      </c>
      <c r="N620" s="47">
        <f t="shared" si="65"/>
        <v>2701.205768173003</v>
      </c>
      <c r="O620" s="5">
        <v>6.1</v>
      </c>
      <c r="P620" s="5">
        <v>45.4</v>
      </c>
      <c r="Q620">
        <v>45.4</v>
      </c>
      <c r="S620" s="48">
        <v>4.796</v>
      </c>
      <c r="T620" s="44">
        <v>307.507</v>
      </c>
      <c r="U620" s="44">
        <f t="shared" si="61"/>
        <v>344.35549999999995</v>
      </c>
      <c r="V620" s="48">
        <v>0.109</v>
      </c>
      <c r="W620" s="49">
        <v>0</v>
      </c>
      <c r="X620" s="49">
        <f t="shared" si="67"/>
        <v>0</v>
      </c>
      <c r="Y620" s="51">
        <v>10.761</v>
      </c>
      <c r="Z620" s="47">
        <v>2701.205768173003</v>
      </c>
      <c r="AA620" s="5"/>
    </row>
    <row r="621" spans="1:27" ht="12.75">
      <c r="A621" s="1">
        <v>37046</v>
      </c>
      <c r="B621" s="42">
        <v>155</v>
      </c>
      <c r="C621" s="2">
        <v>0.7641204</v>
      </c>
      <c r="D621" s="56">
        <v>0.7641204</v>
      </c>
      <c r="E621" s="4">
        <v>6118</v>
      </c>
      <c r="F621" s="45">
        <v>0</v>
      </c>
      <c r="G621" s="63">
        <v>38.81949958</v>
      </c>
      <c r="H621" s="63">
        <v>-76.38318121</v>
      </c>
      <c r="I621" s="46">
        <v>778.6</v>
      </c>
      <c r="J621" s="5">
        <f t="shared" si="63"/>
        <v>733.1</v>
      </c>
      <c r="K621" s="6">
        <f t="shared" si="64"/>
        <v>2687.4588292252242</v>
      </c>
      <c r="L621" s="58">
        <f t="shared" si="66"/>
        <v>2713.9588292252242</v>
      </c>
      <c r="M621" s="58">
        <f t="shared" si="62"/>
        <v>2735.9588292252242</v>
      </c>
      <c r="N621" s="47">
        <f t="shared" si="65"/>
        <v>2724.9588292252242</v>
      </c>
      <c r="O621" s="5">
        <v>6</v>
      </c>
      <c r="P621" s="5">
        <v>43.9</v>
      </c>
      <c r="Q621">
        <v>45.4</v>
      </c>
      <c r="S621" s="48">
        <v>5.167</v>
      </c>
      <c r="T621" s="44">
        <v>516.851</v>
      </c>
      <c r="U621" s="44">
        <f t="shared" si="61"/>
        <v>343.6381666666667</v>
      </c>
      <c r="V621" s="48">
        <v>0.118</v>
      </c>
      <c r="W621" s="49">
        <v>0</v>
      </c>
      <c r="X621" s="49">
        <f t="shared" si="67"/>
        <v>0</v>
      </c>
      <c r="Y621" s="51">
        <v>10.756</v>
      </c>
      <c r="Z621" s="47">
        <v>2724.9588292252242</v>
      </c>
      <c r="AA621" s="5"/>
    </row>
    <row r="622" spans="1:27" ht="12.75">
      <c r="A622" s="1">
        <v>37046</v>
      </c>
      <c r="B622" s="42">
        <v>155</v>
      </c>
      <c r="C622" s="2">
        <v>0.764236093</v>
      </c>
      <c r="D622" s="56">
        <v>0.764236093</v>
      </c>
      <c r="E622" s="4">
        <v>6128</v>
      </c>
      <c r="F622" s="45">
        <v>0</v>
      </c>
      <c r="G622" s="63">
        <v>38.81715549</v>
      </c>
      <c r="H622" s="63">
        <v>-76.38785755</v>
      </c>
      <c r="I622" s="46">
        <v>776.8</v>
      </c>
      <c r="J622" s="5">
        <f t="shared" si="63"/>
        <v>731.3</v>
      </c>
      <c r="K622" s="6">
        <f t="shared" si="64"/>
        <v>2707.8728144714623</v>
      </c>
      <c r="L622" s="58">
        <f t="shared" si="66"/>
        <v>2734.3728144714623</v>
      </c>
      <c r="M622" s="58">
        <f t="shared" si="62"/>
        <v>2756.3728144714623</v>
      </c>
      <c r="N622" s="47">
        <f t="shared" si="65"/>
        <v>2745.3728144714623</v>
      </c>
      <c r="O622" s="5">
        <v>6.3</v>
      </c>
      <c r="P622" s="5">
        <v>36</v>
      </c>
      <c r="Q622">
        <v>51</v>
      </c>
      <c r="R622" s="59">
        <v>-2.38E-05</v>
      </c>
      <c r="S622" s="48">
        <v>4.636</v>
      </c>
      <c r="T622" s="44">
        <v>201.121</v>
      </c>
      <c r="U622" s="44">
        <f t="shared" si="61"/>
        <v>334.1706666666667</v>
      </c>
      <c r="V622" s="48">
        <v>0.109</v>
      </c>
      <c r="W622" s="49">
        <v>0</v>
      </c>
      <c r="X622" s="49">
        <f t="shared" si="67"/>
        <v>0</v>
      </c>
      <c r="Y622" s="51">
        <v>10.798</v>
      </c>
      <c r="Z622" s="47">
        <v>2745.3728144714623</v>
      </c>
      <c r="AA622" s="5"/>
    </row>
    <row r="623" spans="1:27" ht="12.75">
      <c r="A623" s="1">
        <v>37046</v>
      </c>
      <c r="B623" s="42">
        <v>155</v>
      </c>
      <c r="C623" s="2">
        <v>0.764351845</v>
      </c>
      <c r="D623" s="56">
        <v>0.764351845</v>
      </c>
      <c r="E623" s="4">
        <v>6138</v>
      </c>
      <c r="F623" s="45">
        <v>0</v>
      </c>
      <c r="G623" s="63">
        <v>38.81435385</v>
      </c>
      <c r="H623" s="63">
        <v>-76.39248918</v>
      </c>
      <c r="I623" s="46">
        <v>772.6</v>
      </c>
      <c r="J623" s="5">
        <f t="shared" si="63"/>
        <v>727.1</v>
      </c>
      <c r="K623" s="6">
        <f t="shared" si="64"/>
        <v>2755.701520150118</v>
      </c>
      <c r="L623" s="58">
        <f t="shared" si="66"/>
        <v>2782.201520150118</v>
      </c>
      <c r="M623" s="58">
        <f t="shared" si="62"/>
        <v>2804.201520150118</v>
      </c>
      <c r="N623" s="47">
        <f t="shared" si="65"/>
        <v>2793.201520150118</v>
      </c>
      <c r="O623" s="5">
        <v>6.2</v>
      </c>
      <c r="P623" s="5">
        <v>34.5</v>
      </c>
      <c r="Q623">
        <v>54.1</v>
      </c>
      <c r="S623" s="48">
        <v>5.048</v>
      </c>
      <c r="T623" s="44">
        <v>410.318</v>
      </c>
      <c r="U623" s="44">
        <f t="shared" si="61"/>
        <v>368.4288333333334</v>
      </c>
      <c r="V623" s="48">
        <v>0.109</v>
      </c>
      <c r="W623" s="49">
        <v>0</v>
      </c>
      <c r="X623" s="49">
        <f t="shared" si="67"/>
        <v>0</v>
      </c>
      <c r="Y623" s="51">
        <v>10.762</v>
      </c>
      <c r="Z623" s="47">
        <v>2793.201520150118</v>
      </c>
      <c r="AA623" s="5"/>
    </row>
    <row r="624" spans="1:27" ht="12.75">
      <c r="A624" s="1">
        <v>37046</v>
      </c>
      <c r="B624" s="42">
        <v>155</v>
      </c>
      <c r="C624" s="2">
        <v>0.764467597</v>
      </c>
      <c r="D624" s="56">
        <v>0.764467597</v>
      </c>
      <c r="E624" s="4">
        <v>6148</v>
      </c>
      <c r="F624" s="45">
        <v>0</v>
      </c>
      <c r="G624" s="63">
        <v>38.81072249</v>
      </c>
      <c r="H624" s="63">
        <v>-76.39637122</v>
      </c>
      <c r="I624" s="46">
        <v>770.2</v>
      </c>
      <c r="J624" s="5">
        <f t="shared" si="63"/>
        <v>724.7</v>
      </c>
      <c r="K624" s="6">
        <f t="shared" si="64"/>
        <v>2783.1564057367063</v>
      </c>
      <c r="L624" s="58">
        <f t="shared" si="66"/>
        <v>2809.6564057367063</v>
      </c>
      <c r="M624" s="58">
        <f t="shared" si="62"/>
        <v>2831.6564057367063</v>
      </c>
      <c r="N624" s="47">
        <f t="shared" si="65"/>
        <v>2820.6564057367063</v>
      </c>
      <c r="O624" s="5">
        <v>6.4</v>
      </c>
      <c r="P624" s="5">
        <v>33.3</v>
      </c>
      <c r="Q624">
        <v>58</v>
      </c>
      <c r="S624" s="48">
        <v>4.786</v>
      </c>
      <c r="T624" s="44">
        <v>304.589</v>
      </c>
      <c r="U624" s="44">
        <f t="shared" si="61"/>
        <v>358.93716666666666</v>
      </c>
      <c r="V624" s="48">
        <v>0.119</v>
      </c>
      <c r="W624" s="49">
        <v>0</v>
      </c>
      <c r="X624" s="49">
        <f t="shared" si="67"/>
        <v>0</v>
      </c>
      <c r="Y624" s="51">
        <v>10.771</v>
      </c>
      <c r="Z624" s="47">
        <v>2820.6564057367063</v>
      </c>
      <c r="AA624" s="5"/>
    </row>
    <row r="625" spans="1:27" ht="12.75">
      <c r="A625" s="1">
        <v>37046</v>
      </c>
      <c r="B625" s="42">
        <v>155</v>
      </c>
      <c r="C625" s="2">
        <v>0.764583349</v>
      </c>
      <c r="D625" s="56">
        <v>0.764583349</v>
      </c>
      <c r="E625" s="4">
        <v>6158</v>
      </c>
      <c r="F625" s="45">
        <v>0</v>
      </c>
      <c r="G625" s="63">
        <v>38.80602597</v>
      </c>
      <c r="H625" s="63">
        <v>-76.39889156</v>
      </c>
      <c r="I625" s="46">
        <v>768</v>
      </c>
      <c r="J625" s="5">
        <f t="shared" si="63"/>
        <v>722.5</v>
      </c>
      <c r="K625" s="6">
        <f t="shared" si="64"/>
        <v>2808.4033751825664</v>
      </c>
      <c r="L625" s="58">
        <f t="shared" si="66"/>
        <v>2834.9033751825664</v>
      </c>
      <c r="M625" s="58">
        <f t="shared" si="62"/>
        <v>2856.9033751825664</v>
      </c>
      <c r="N625" s="47">
        <f t="shared" si="65"/>
        <v>2845.9033751825664</v>
      </c>
      <c r="O625" s="5">
        <v>6.7</v>
      </c>
      <c r="P625" s="5">
        <v>33.4</v>
      </c>
      <c r="Q625">
        <v>58.9</v>
      </c>
      <c r="S625" s="48">
        <v>4.764</v>
      </c>
      <c r="T625" s="44">
        <v>303.932</v>
      </c>
      <c r="U625" s="44">
        <f t="shared" si="61"/>
        <v>340.7196666666667</v>
      </c>
      <c r="V625" s="48">
        <v>0.096</v>
      </c>
      <c r="W625" s="49">
        <v>0</v>
      </c>
      <c r="X625" s="49">
        <f t="shared" si="67"/>
        <v>0</v>
      </c>
      <c r="Y625" s="51">
        <v>10.789</v>
      </c>
      <c r="Z625" s="47">
        <v>2845.9033751825664</v>
      </c>
      <c r="AA625" s="5"/>
    </row>
    <row r="626" spans="1:27" ht="12.75">
      <c r="A626" s="1">
        <v>37046</v>
      </c>
      <c r="B626" s="42">
        <v>155</v>
      </c>
      <c r="C626" s="2">
        <v>0.764699101</v>
      </c>
      <c r="D626" s="56">
        <v>0.764699101</v>
      </c>
      <c r="E626" s="4">
        <v>6168</v>
      </c>
      <c r="F626" s="45">
        <v>0</v>
      </c>
      <c r="G626" s="63">
        <v>38.80045479</v>
      </c>
      <c r="H626" s="63">
        <v>-76.39977126</v>
      </c>
      <c r="I626" s="46">
        <v>765.6</v>
      </c>
      <c r="J626" s="5">
        <f t="shared" si="63"/>
        <v>720.1</v>
      </c>
      <c r="K626" s="6">
        <f t="shared" si="64"/>
        <v>2836.0333511698104</v>
      </c>
      <c r="L626" s="58">
        <f t="shared" si="66"/>
        <v>2862.5333511698104</v>
      </c>
      <c r="M626" s="58">
        <f t="shared" si="62"/>
        <v>2884.5333511698104</v>
      </c>
      <c r="N626" s="47">
        <f t="shared" si="65"/>
        <v>2873.5333511698104</v>
      </c>
      <c r="O626" s="5">
        <v>6.4</v>
      </c>
      <c r="P626" s="5">
        <v>33.2</v>
      </c>
      <c r="Q626">
        <v>57.5</v>
      </c>
      <c r="S626" s="48">
        <v>4.957</v>
      </c>
      <c r="T626" s="44">
        <v>408.203</v>
      </c>
      <c r="U626" s="44">
        <f t="shared" si="61"/>
        <v>357.50233333333335</v>
      </c>
      <c r="V626" s="48">
        <v>0.118</v>
      </c>
      <c r="W626" s="49">
        <v>0</v>
      </c>
      <c r="X626" s="49">
        <f t="shared" si="67"/>
        <v>0</v>
      </c>
      <c r="Y626" s="51">
        <v>10.763</v>
      </c>
      <c r="Z626" s="47">
        <v>2873.5333511698104</v>
      </c>
      <c r="AA626" s="5"/>
    </row>
    <row r="627" spans="1:27" ht="12.75">
      <c r="A627" s="1">
        <v>37046</v>
      </c>
      <c r="B627" s="42">
        <v>155</v>
      </c>
      <c r="C627" s="2">
        <v>0.764814794</v>
      </c>
      <c r="D627" s="56">
        <v>0.764814794</v>
      </c>
      <c r="E627" s="4">
        <v>6178</v>
      </c>
      <c r="F627" s="45">
        <v>0</v>
      </c>
      <c r="G627" s="63">
        <v>38.79442833</v>
      </c>
      <c r="H627" s="63">
        <v>-76.39804792</v>
      </c>
      <c r="I627" s="46">
        <v>763.9</v>
      </c>
      <c r="J627" s="5">
        <f t="shared" si="63"/>
        <v>718.4</v>
      </c>
      <c r="K627" s="6">
        <f t="shared" si="64"/>
        <v>2855.6603569456884</v>
      </c>
      <c r="L627" s="58">
        <f t="shared" si="66"/>
        <v>2882.1603569456884</v>
      </c>
      <c r="M627" s="58">
        <f t="shared" si="62"/>
        <v>2904.1603569456884</v>
      </c>
      <c r="N627" s="47">
        <f t="shared" si="65"/>
        <v>2893.1603569456884</v>
      </c>
      <c r="O627" s="5">
        <v>6.2</v>
      </c>
      <c r="P627" s="5">
        <v>33.5</v>
      </c>
      <c r="Q627">
        <v>60.4</v>
      </c>
      <c r="S627" s="48">
        <v>4.936</v>
      </c>
      <c r="T627" s="44">
        <v>354.9</v>
      </c>
      <c r="U627" s="44">
        <f t="shared" si="61"/>
        <v>330.51050000000004</v>
      </c>
      <c r="V627" s="48">
        <v>0.128</v>
      </c>
      <c r="W627" s="49">
        <v>0</v>
      </c>
      <c r="X627" s="49">
        <f t="shared" si="67"/>
        <v>0</v>
      </c>
      <c r="Y627" s="51">
        <v>10.766</v>
      </c>
      <c r="Z627" s="47">
        <v>2893.1603569456884</v>
      </c>
      <c r="AA627" s="5"/>
    </row>
    <row r="628" spans="1:27" ht="12.75">
      <c r="A628" s="1">
        <v>37046</v>
      </c>
      <c r="B628" s="42">
        <v>155</v>
      </c>
      <c r="C628" s="2">
        <v>0.764930546</v>
      </c>
      <c r="D628" s="56">
        <v>0.764930546</v>
      </c>
      <c r="E628" s="4">
        <v>6188</v>
      </c>
      <c r="F628" s="45">
        <v>0</v>
      </c>
      <c r="G628" s="63">
        <v>38.78857691</v>
      </c>
      <c r="H628" s="63">
        <v>-76.39357653</v>
      </c>
      <c r="I628" s="46">
        <v>762.1</v>
      </c>
      <c r="J628" s="5">
        <f t="shared" si="63"/>
        <v>716.6</v>
      </c>
      <c r="K628" s="6">
        <f t="shared" si="64"/>
        <v>2876.492580372735</v>
      </c>
      <c r="L628" s="58">
        <f t="shared" si="66"/>
        <v>2902.992580372735</v>
      </c>
      <c r="M628" s="58">
        <f t="shared" si="62"/>
        <v>2924.992580372735</v>
      </c>
      <c r="N628" s="47">
        <f t="shared" si="65"/>
        <v>2913.992580372735</v>
      </c>
      <c r="O628" s="5">
        <v>6</v>
      </c>
      <c r="P628" s="5">
        <v>33.6</v>
      </c>
      <c r="Q628">
        <v>61.5</v>
      </c>
      <c r="R628" s="59">
        <v>-2.71E-05</v>
      </c>
      <c r="S628" s="48">
        <v>5.008</v>
      </c>
      <c r="T628" s="44">
        <v>406.671</v>
      </c>
      <c r="U628" s="44">
        <f t="shared" si="61"/>
        <v>364.7688333333333</v>
      </c>
      <c r="V628" s="48">
        <v>0.128</v>
      </c>
      <c r="W628" s="49">
        <v>0</v>
      </c>
      <c r="X628" s="49">
        <f t="shared" si="67"/>
        <v>0</v>
      </c>
      <c r="Y628" s="51">
        <v>10.733</v>
      </c>
      <c r="Z628" s="47">
        <v>2913.992580372735</v>
      </c>
      <c r="AA628" s="5"/>
    </row>
    <row r="629" spans="1:27" ht="12.75">
      <c r="A629" s="1">
        <v>37046</v>
      </c>
      <c r="B629" s="42">
        <v>155</v>
      </c>
      <c r="C629" s="2">
        <v>0.765046299</v>
      </c>
      <c r="D629" s="56">
        <v>0.765046299</v>
      </c>
      <c r="E629" s="4">
        <v>6198</v>
      </c>
      <c r="F629" s="45">
        <v>0</v>
      </c>
      <c r="G629" s="63">
        <v>38.78396041</v>
      </c>
      <c r="H629" s="63">
        <v>-76.38638101</v>
      </c>
      <c r="I629" s="46">
        <v>760</v>
      </c>
      <c r="J629" s="5">
        <f t="shared" si="63"/>
        <v>714.5</v>
      </c>
      <c r="K629" s="6">
        <f t="shared" si="64"/>
        <v>2900.8630791466503</v>
      </c>
      <c r="L629" s="58">
        <f t="shared" si="66"/>
        <v>2927.3630791466503</v>
      </c>
      <c r="M629" s="58">
        <f t="shared" si="62"/>
        <v>2949.3630791466503</v>
      </c>
      <c r="N629" s="47">
        <f t="shared" si="65"/>
        <v>2938.3630791466503</v>
      </c>
      <c r="O629" s="5">
        <v>6.1</v>
      </c>
      <c r="P629" s="5">
        <v>30.2</v>
      </c>
      <c r="Q629">
        <v>60.4</v>
      </c>
      <c r="S629" s="48">
        <v>4.927</v>
      </c>
      <c r="T629" s="44">
        <v>353.514</v>
      </c>
      <c r="U629" s="44">
        <f t="shared" si="61"/>
        <v>355.3015</v>
      </c>
      <c r="V629" s="48">
        <v>0.128</v>
      </c>
      <c r="W629" s="49">
        <v>0</v>
      </c>
      <c r="X629" s="49">
        <f t="shared" si="67"/>
        <v>0</v>
      </c>
      <c r="Y629" s="51">
        <v>10.766</v>
      </c>
      <c r="Z629" s="47">
        <v>2938.3630791466503</v>
      </c>
      <c r="AA629" s="5"/>
    </row>
    <row r="630" spans="1:27" ht="12.75">
      <c r="A630" s="1">
        <v>37046</v>
      </c>
      <c r="B630" s="42">
        <v>155</v>
      </c>
      <c r="C630" s="2">
        <v>0.765162051</v>
      </c>
      <c r="D630" s="56">
        <v>0.765162051</v>
      </c>
      <c r="E630" s="4">
        <v>6208</v>
      </c>
      <c r="F630" s="45">
        <v>0</v>
      </c>
      <c r="G630" s="63">
        <v>38.78103027</v>
      </c>
      <c r="H630" s="63">
        <v>-76.37763016</v>
      </c>
      <c r="I630" s="46">
        <v>759.5</v>
      </c>
      <c r="J630" s="5">
        <f t="shared" si="63"/>
        <v>714</v>
      </c>
      <c r="K630" s="6">
        <f t="shared" si="64"/>
        <v>2906.6761359972716</v>
      </c>
      <c r="L630" s="58">
        <f t="shared" si="66"/>
        <v>2933.1761359972716</v>
      </c>
      <c r="M630" s="58">
        <f t="shared" si="62"/>
        <v>2955.1761359972716</v>
      </c>
      <c r="N630" s="47">
        <f t="shared" si="65"/>
        <v>2944.1761359972716</v>
      </c>
      <c r="O630" s="5">
        <v>6.4</v>
      </c>
      <c r="P630" s="5">
        <v>27.6</v>
      </c>
      <c r="Q630">
        <v>61.4</v>
      </c>
      <c r="S630" s="48">
        <v>5.184</v>
      </c>
      <c r="T630" s="44">
        <v>510.284</v>
      </c>
      <c r="U630" s="44">
        <f t="shared" si="61"/>
        <v>389.584</v>
      </c>
      <c r="V630" s="48">
        <v>0.108</v>
      </c>
      <c r="W630" s="49">
        <v>0</v>
      </c>
      <c r="X630" s="49">
        <f t="shared" si="67"/>
        <v>0</v>
      </c>
      <c r="Y630" s="51">
        <v>10.768</v>
      </c>
      <c r="Z630" s="47">
        <v>2944.1761359972716</v>
      </c>
      <c r="AA630" s="5"/>
    </row>
    <row r="631" spans="1:27" ht="12.75">
      <c r="A631" s="1">
        <v>37046</v>
      </c>
      <c r="B631" s="42">
        <v>155</v>
      </c>
      <c r="C631" s="2">
        <v>0.765277803</v>
      </c>
      <c r="D631" s="56">
        <v>0.765277803</v>
      </c>
      <c r="E631" s="4">
        <v>6218</v>
      </c>
      <c r="F631" s="45">
        <v>0</v>
      </c>
      <c r="G631" s="63">
        <v>38.77971029</v>
      </c>
      <c r="H631" s="63">
        <v>-76.36852818</v>
      </c>
      <c r="I631" s="46">
        <v>756.4</v>
      </c>
      <c r="J631" s="5">
        <f t="shared" si="63"/>
        <v>710.9</v>
      </c>
      <c r="K631" s="6">
        <f t="shared" si="64"/>
        <v>2942.8082012196696</v>
      </c>
      <c r="L631" s="58">
        <f t="shared" si="66"/>
        <v>2969.3082012196696</v>
      </c>
      <c r="M631" s="58">
        <f t="shared" si="62"/>
        <v>2991.3082012196696</v>
      </c>
      <c r="N631" s="47">
        <f t="shared" si="65"/>
        <v>2980.3082012196696</v>
      </c>
      <c r="O631" s="5">
        <v>6.6</v>
      </c>
      <c r="P631" s="5">
        <v>27.1</v>
      </c>
      <c r="Q631">
        <v>60.9</v>
      </c>
      <c r="S631" s="48">
        <v>4.28</v>
      </c>
      <c r="T631" s="44">
        <v>36.982</v>
      </c>
      <c r="U631" s="44">
        <f t="shared" si="61"/>
        <v>345.09233333333333</v>
      </c>
      <c r="V631" s="48">
        <v>0.118</v>
      </c>
      <c r="W631" s="49">
        <v>0</v>
      </c>
      <c r="X631" s="49">
        <f t="shared" si="67"/>
        <v>0</v>
      </c>
      <c r="Y631" s="51">
        <v>10.793</v>
      </c>
      <c r="Z631" s="47">
        <v>2980.3082012196696</v>
      </c>
      <c r="AA631" s="5"/>
    </row>
    <row r="632" spans="1:27" ht="12.75">
      <c r="A632" s="1">
        <v>37046</v>
      </c>
      <c r="B632" s="42">
        <v>155</v>
      </c>
      <c r="C632" s="2">
        <v>0.765393496</v>
      </c>
      <c r="D632" s="56">
        <v>0.765393496</v>
      </c>
      <c r="E632" s="4">
        <v>6228</v>
      </c>
      <c r="F632" s="45">
        <v>0</v>
      </c>
      <c r="G632" s="63">
        <v>38.78032311</v>
      </c>
      <c r="H632" s="63">
        <v>-76.35986293</v>
      </c>
      <c r="I632" s="46">
        <v>754.8</v>
      </c>
      <c r="J632" s="5">
        <f t="shared" si="63"/>
        <v>709.3</v>
      </c>
      <c r="K632" s="6">
        <f t="shared" si="64"/>
        <v>2961.5187037071296</v>
      </c>
      <c r="L632" s="58">
        <f t="shared" si="66"/>
        <v>2988.0187037071296</v>
      </c>
      <c r="M632" s="58">
        <f t="shared" si="62"/>
        <v>3010.0187037071296</v>
      </c>
      <c r="N632" s="47">
        <f t="shared" si="65"/>
        <v>2999.0187037071296</v>
      </c>
      <c r="O632" s="5">
        <v>6.5</v>
      </c>
      <c r="P632" s="5">
        <v>27.8</v>
      </c>
      <c r="Q632">
        <v>62.5</v>
      </c>
      <c r="S632" s="48">
        <v>5.331</v>
      </c>
      <c r="T632" s="44">
        <v>561.325</v>
      </c>
      <c r="U632" s="44">
        <f t="shared" si="61"/>
        <v>370.6126666666667</v>
      </c>
      <c r="V632" s="48">
        <v>0.119</v>
      </c>
      <c r="W632" s="49">
        <v>0</v>
      </c>
      <c r="X632" s="49">
        <f t="shared" si="67"/>
        <v>0</v>
      </c>
      <c r="Y632" s="51">
        <v>10.765</v>
      </c>
      <c r="Z632" s="47">
        <v>2999.0187037071296</v>
      </c>
      <c r="AA632" s="5"/>
    </row>
    <row r="633" spans="1:27" ht="12.75">
      <c r="A633" s="1">
        <v>37046</v>
      </c>
      <c r="B633" s="42">
        <v>155</v>
      </c>
      <c r="C633" s="2">
        <v>0.765509248</v>
      </c>
      <c r="D633" s="56">
        <v>0.765509248</v>
      </c>
      <c r="E633" s="4">
        <v>6238</v>
      </c>
      <c r="F633" s="45">
        <v>0</v>
      </c>
      <c r="G633" s="63">
        <v>38.78279126</v>
      </c>
      <c r="H633" s="63">
        <v>-76.35265678</v>
      </c>
      <c r="I633" s="46">
        <v>755.1</v>
      </c>
      <c r="J633" s="5">
        <f t="shared" si="63"/>
        <v>709.6</v>
      </c>
      <c r="K633" s="6">
        <f t="shared" si="64"/>
        <v>2958.0072716841223</v>
      </c>
      <c r="L633" s="58">
        <f t="shared" si="66"/>
        <v>2984.5072716841223</v>
      </c>
      <c r="M633" s="58">
        <f t="shared" si="62"/>
        <v>3006.5072716841223</v>
      </c>
      <c r="N633" s="47">
        <f t="shared" si="65"/>
        <v>2995.5072716841223</v>
      </c>
      <c r="O633" s="5">
        <v>6.9</v>
      </c>
      <c r="P633" s="5">
        <v>29.2</v>
      </c>
      <c r="Q633">
        <v>57.1</v>
      </c>
      <c r="S633" s="48">
        <v>4.949</v>
      </c>
      <c r="U633" s="44">
        <f t="shared" si="61"/>
        <v>373.7552</v>
      </c>
      <c r="V633" s="48">
        <v>0.109</v>
      </c>
      <c r="X633" s="49">
        <f t="shared" si="67"/>
        <v>0</v>
      </c>
      <c r="Y633" s="51">
        <v>0.056</v>
      </c>
      <c r="Z633" s="47">
        <v>2995.5072716841223</v>
      </c>
      <c r="AA633" s="5"/>
    </row>
    <row r="634" spans="1:27" ht="12.75">
      <c r="A634" s="1">
        <v>37046</v>
      </c>
      <c r="B634" s="42">
        <v>155</v>
      </c>
      <c r="C634" s="2">
        <v>0.765625</v>
      </c>
      <c r="D634" s="56">
        <v>0.765625</v>
      </c>
      <c r="E634" s="4">
        <v>6248</v>
      </c>
      <c r="F634" s="45">
        <v>0</v>
      </c>
      <c r="G634" s="63">
        <v>38.78683153</v>
      </c>
      <c r="H634" s="63">
        <v>-76.34816102</v>
      </c>
      <c r="I634" s="46">
        <v>755.1</v>
      </c>
      <c r="J634" s="5">
        <f t="shared" si="63"/>
        <v>709.6</v>
      </c>
      <c r="K634" s="6">
        <f t="shared" si="64"/>
        <v>2958.0072716841223</v>
      </c>
      <c r="L634" s="58">
        <f t="shared" si="66"/>
        <v>2984.5072716841223</v>
      </c>
      <c r="M634" s="58">
        <f t="shared" si="62"/>
        <v>3006.5072716841223</v>
      </c>
      <c r="N634" s="47">
        <f t="shared" si="65"/>
        <v>2995.5072716841223</v>
      </c>
      <c r="O634" s="5">
        <v>7.1</v>
      </c>
      <c r="P634" s="5">
        <v>28.3</v>
      </c>
      <c r="Q634">
        <v>55</v>
      </c>
      <c r="R634" s="59">
        <v>-1.7E-05</v>
      </c>
      <c r="S634" s="48">
        <v>4.959</v>
      </c>
      <c r="U634" s="44">
        <f t="shared" si="61"/>
        <v>365.52625</v>
      </c>
      <c r="V634" s="48">
        <v>0.129</v>
      </c>
      <c r="X634" s="49">
        <f t="shared" si="67"/>
        <v>0</v>
      </c>
      <c r="Y634" s="51">
        <v>0.05</v>
      </c>
      <c r="Z634" s="47">
        <v>2995.5072716841223</v>
      </c>
      <c r="AA634" s="5"/>
    </row>
    <row r="635" spans="1:27" ht="12.75">
      <c r="A635" s="1">
        <v>37046</v>
      </c>
      <c r="B635" s="42">
        <v>155</v>
      </c>
      <c r="C635" s="2">
        <v>0.765740752</v>
      </c>
      <c r="D635" s="56">
        <v>0.765740752</v>
      </c>
      <c r="E635" s="4">
        <v>6258</v>
      </c>
      <c r="F635" s="45">
        <v>0</v>
      </c>
      <c r="G635" s="63">
        <v>38.79133407</v>
      </c>
      <c r="H635" s="63">
        <v>-76.34690935</v>
      </c>
      <c r="I635" s="46">
        <v>753.6</v>
      </c>
      <c r="J635" s="5">
        <f t="shared" si="63"/>
        <v>708.1</v>
      </c>
      <c r="K635" s="6">
        <f t="shared" si="64"/>
        <v>2975.5792992019756</v>
      </c>
      <c r="L635" s="58">
        <f t="shared" si="66"/>
        <v>3002.0792992019756</v>
      </c>
      <c r="M635" s="58">
        <f t="shared" si="62"/>
        <v>3024.0792992019756</v>
      </c>
      <c r="N635" s="47">
        <f t="shared" si="65"/>
        <v>3013.0792992019756</v>
      </c>
      <c r="O635" s="5">
        <v>7.1</v>
      </c>
      <c r="P635" s="5">
        <v>27.9</v>
      </c>
      <c r="Q635">
        <v>58.4</v>
      </c>
      <c r="S635" s="48">
        <v>4.606</v>
      </c>
      <c r="U635" s="44">
        <f t="shared" si="61"/>
        <v>369.5303333333333</v>
      </c>
      <c r="V635" s="48">
        <v>0.098</v>
      </c>
      <c r="X635" s="49">
        <f t="shared" si="67"/>
        <v>0</v>
      </c>
      <c r="Y635" s="51">
        <v>0.045</v>
      </c>
      <c r="Z635" s="47">
        <v>3013.0792992019756</v>
      </c>
      <c r="AA635" s="5"/>
    </row>
    <row r="636" spans="1:27" ht="12.75">
      <c r="A636" s="1">
        <v>37046</v>
      </c>
      <c r="B636" s="42">
        <v>155</v>
      </c>
      <c r="C636" s="2">
        <v>0.765856504</v>
      </c>
      <c r="D636" s="56">
        <v>0.765856504</v>
      </c>
      <c r="E636" s="4">
        <v>6268</v>
      </c>
      <c r="F636" s="45">
        <v>0</v>
      </c>
      <c r="G636" s="63">
        <v>38.79544925</v>
      </c>
      <c r="H636" s="63">
        <v>-76.34874732</v>
      </c>
      <c r="I636" s="46">
        <v>753.2</v>
      </c>
      <c r="J636" s="5">
        <f t="shared" si="63"/>
        <v>707.7</v>
      </c>
      <c r="K636" s="6">
        <f t="shared" si="64"/>
        <v>2980.2714600116624</v>
      </c>
      <c r="L636" s="58">
        <f t="shared" si="66"/>
        <v>3006.7714600116624</v>
      </c>
      <c r="M636" s="58">
        <f t="shared" si="62"/>
        <v>3028.7714600116624</v>
      </c>
      <c r="N636" s="47">
        <f t="shared" si="65"/>
        <v>3017.7714600116624</v>
      </c>
      <c r="O636" s="5">
        <v>7.1</v>
      </c>
      <c r="P636" s="5">
        <v>27.3</v>
      </c>
      <c r="Q636">
        <v>62.5</v>
      </c>
      <c r="S636" s="48">
        <v>4.978</v>
      </c>
      <c r="V636" s="48">
        <v>0.109</v>
      </c>
      <c r="Y636" s="51">
        <v>0.046</v>
      </c>
      <c r="Z636" s="47">
        <v>3017.7714600116624</v>
      </c>
      <c r="AA636" s="5"/>
    </row>
    <row r="637" spans="1:27" ht="12.75">
      <c r="A637" s="1">
        <v>37046</v>
      </c>
      <c r="B637" s="42">
        <v>155</v>
      </c>
      <c r="C637" s="2">
        <v>0.765972197</v>
      </c>
      <c r="D637" s="56">
        <v>0.765972197</v>
      </c>
      <c r="E637" s="4">
        <v>6278</v>
      </c>
      <c r="F637" s="45">
        <v>0</v>
      </c>
      <c r="G637" s="63">
        <v>38.79794484</v>
      </c>
      <c r="H637" s="63">
        <v>-76.35298232</v>
      </c>
      <c r="I637" s="46">
        <v>753.8</v>
      </c>
      <c r="J637" s="5">
        <f t="shared" si="63"/>
        <v>708.3</v>
      </c>
      <c r="K637" s="6">
        <f t="shared" si="64"/>
        <v>2973.2342126650697</v>
      </c>
      <c r="L637" s="58">
        <f t="shared" si="66"/>
        <v>2999.7342126650697</v>
      </c>
      <c r="M637" s="58">
        <f t="shared" si="62"/>
        <v>3021.7342126650697</v>
      </c>
      <c r="N637" s="47">
        <f t="shared" si="65"/>
        <v>3010.7342126650697</v>
      </c>
      <c r="O637" s="5">
        <v>7.1</v>
      </c>
      <c r="P637" s="5">
        <v>26.3</v>
      </c>
      <c r="Q637">
        <v>64</v>
      </c>
      <c r="S637" s="48">
        <v>5.194</v>
      </c>
      <c r="V637" s="48">
        <v>0.099</v>
      </c>
      <c r="Y637" s="51">
        <v>0.046</v>
      </c>
      <c r="Z637" s="47">
        <v>3010.7342126650697</v>
      </c>
      <c r="AA637" s="5"/>
    </row>
    <row r="638" spans="1:27" ht="12.75">
      <c r="A638" s="1">
        <v>37046</v>
      </c>
      <c r="B638" s="42">
        <v>155</v>
      </c>
      <c r="C638" s="2">
        <v>0.766087949</v>
      </c>
      <c r="D638" s="56">
        <v>0.766087949</v>
      </c>
      <c r="E638" s="4">
        <v>6288</v>
      </c>
      <c r="F638" s="45">
        <v>0</v>
      </c>
      <c r="G638" s="63">
        <v>38.7996292</v>
      </c>
      <c r="H638" s="63">
        <v>-76.35796476</v>
      </c>
      <c r="I638" s="46">
        <v>754.3</v>
      </c>
      <c r="J638" s="5">
        <f t="shared" si="63"/>
        <v>708.8</v>
      </c>
      <c r="K638" s="6">
        <f t="shared" si="64"/>
        <v>2967.3743921043542</v>
      </c>
      <c r="L638" s="58">
        <f t="shared" si="66"/>
        <v>2993.8743921043542</v>
      </c>
      <c r="M638" s="58">
        <f t="shared" si="62"/>
        <v>3015.8743921043542</v>
      </c>
      <c r="N638" s="47">
        <f t="shared" si="65"/>
        <v>3004.8743921043542</v>
      </c>
      <c r="O638" s="5">
        <v>7.2</v>
      </c>
      <c r="P638" s="5">
        <v>25.1</v>
      </c>
      <c r="Q638">
        <v>64.4</v>
      </c>
      <c r="S638" s="48">
        <v>4.747</v>
      </c>
      <c r="V638" s="48">
        <v>0.089</v>
      </c>
      <c r="Y638" s="51">
        <v>-0.006</v>
      </c>
      <c r="Z638" s="47">
        <v>3004.8743921043542</v>
      </c>
      <c r="AA638" s="5"/>
    </row>
    <row r="639" spans="1:27" ht="12.75">
      <c r="A639" s="1">
        <v>37046</v>
      </c>
      <c r="B639" s="42">
        <v>155</v>
      </c>
      <c r="C639" s="2">
        <v>0.766203701</v>
      </c>
      <c r="D639" s="56">
        <v>0.766203701</v>
      </c>
      <c r="E639" s="4">
        <v>6298</v>
      </c>
      <c r="F639" s="45">
        <v>0</v>
      </c>
      <c r="G639" s="63">
        <v>38.80090596</v>
      </c>
      <c r="H639" s="63">
        <v>-76.36326518</v>
      </c>
      <c r="I639" s="46">
        <v>754.8</v>
      </c>
      <c r="J639" s="5">
        <f t="shared" si="63"/>
        <v>709.3</v>
      </c>
      <c r="K639" s="6">
        <f t="shared" si="64"/>
        <v>2961.5187037071296</v>
      </c>
      <c r="L639" s="58">
        <f t="shared" si="66"/>
        <v>2988.0187037071296</v>
      </c>
      <c r="M639" s="58">
        <f t="shared" si="62"/>
        <v>3010.0187037071296</v>
      </c>
      <c r="N639" s="47">
        <f t="shared" si="65"/>
        <v>2999.0187037071296</v>
      </c>
      <c r="O639" s="5">
        <v>7.2</v>
      </c>
      <c r="P639" s="5">
        <v>24.7</v>
      </c>
      <c r="Q639">
        <v>63.4</v>
      </c>
      <c r="S639" s="48">
        <v>4.371</v>
      </c>
      <c r="V639" s="48">
        <v>0.088</v>
      </c>
      <c r="Y639" s="51">
        <v>-0.006</v>
      </c>
      <c r="Z639" s="47">
        <v>2999.0187037071296</v>
      </c>
      <c r="AA639" s="5"/>
    </row>
    <row r="640" spans="1:27" ht="12.75">
      <c r="A640" s="1">
        <v>37046</v>
      </c>
      <c r="B640" s="42">
        <v>155</v>
      </c>
      <c r="C640" s="2">
        <v>0.766319454</v>
      </c>
      <c r="D640" s="56">
        <v>0.766319454</v>
      </c>
      <c r="E640" s="4">
        <v>6308</v>
      </c>
      <c r="F640" s="45">
        <v>0</v>
      </c>
      <c r="G640" s="63">
        <v>38.80139044</v>
      </c>
      <c r="H640" s="63">
        <v>-76.36899184</v>
      </c>
      <c r="I640" s="46">
        <v>754.3</v>
      </c>
      <c r="J640" s="5">
        <f t="shared" si="63"/>
        <v>708.8</v>
      </c>
      <c r="K640" s="6">
        <f t="shared" si="64"/>
        <v>2967.3743921043542</v>
      </c>
      <c r="L640" s="58">
        <f t="shared" si="66"/>
        <v>2993.8743921043542</v>
      </c>
      <c r="M640" s="58">
        <f t="shared" si="62"/>
        <v>3015.8743921043542</v>
      </c>
      <c r="N640" s="47">
        <f t="shared" si="65"/>
        <v>3004.8743921043542</v>
      </c>
      <c r="O640" s="5">
        <v>7.3</v>
      </c>
      <c r="P640" s="5">
        <v>24.9</v>
      </c>
      <c r="Q640">
        <v>65.9</v>
      </c>
      <c r="R640" s="59">
        <v>-1.29E-05</v>
      </c>
      <c r="S640" s="48">
        <v>4.869</v>
      </c>
      <c r="V640" s="48">
        <v>0.109</v>
      </c>
      <c r="Y640" s="51">
        <v>0.019</v>
      </c>
      <c r="Z640" s="47">
        <v>3004.8743921043542</v>
      </c>
      <c r="AA640" s="5"/>
    </row>
    <row r="641" spans="1:27" ht="12.75">
      <c r="A641" s="1">
        <v>37046</v>
      </c>
      <c r="B641" s="42">
        <v>155</v>
      </c>
      <c r="C641" s="2">
        <v>0.766435206</v>
      </c>
      <c r="D641" s="56">
        <v>0.766435206</v>
      </c>
      <c r="E641" s="4">
        <v>6318</v>
      </c>
      <c r="F641" s="45">
        <v>0</v>
      </c>
      <c r="G641" s="63">
        <v>38.80092672</v>
      </c>
      <c r="H641" s="63">
        <v>-76.37500929</v>
      </c>
      <c r="I641" s="46">
        <v>752.7</v>
      </c>
      <c r="J641" s="5">
        <f t="shared" si="63"/>
        <v>707.2</v>
      </c>
      <c r="K641" s="6">
        <f t="shared" si="64"/>
        <v>2986.140391892122</v>
      </c>
      <c r="L641" s="58">
        <f t="shared" si="66"/>
        <v>3012.640391892122</v>
      </c>
      <c r="M641" s="58">
        <f t="shared" si="62"/>
        <v>3034.640391892122</v>
      </c>
      <c r="N641" s="47">
        <f t="shared" si="65"/>
        <v>3023.640391892122</v>
      </c>
      <c r="O641" s="5">
        <v>7.4</v>
      </c>
      <c r="P641" s="5">
        <v>25.8</v>
      </c>
      <c r="Q641">
        <v>64.9</v>
      </c>
      <c r="S641" s="48">
        <v>4.677</v>
      </c>
      <c r="V641" s="48">
        <v>0.079</v>
      </c>
      <c r="Y641" s="51">
        <v>-0.007</v>
      </c>
      <c r="Z641" s="47">
        <v>3023.640391892122</v>
      </c>
      <c r="AA641" s="5"/>
    </row>
    <row r="642" spans="1:27" ht="12.75">
      <c r="A642" s="1">
        <v>37046</v>
      </c>
      <c r="B642" s="42">
        <v>155</v>
      </c>
      <c r="C642" s="2">
        <v>0.766550899</v>
      </c>
      <c r="D642" s="56">
        <v>0.766550899</v>
      </c>
      <c r="E642" s="4">
        <v>6328</v>
      </c>
      <c r="F642" s="45">
        <v>0</v>
      </c>
      <c r="G642" s="63">
        <v>38.79966773</v>
      </c>
      <c r="H642" s="63">
        <v>-76.38096156</v>
      </c>
      <c r="I642" s="46">
        <v>752.9</v>
      </c>
      <c r="J642" s="5">
        <f t="shared" si="63"/>
        <v>707.4</v>
      </c>
      <c r="K642" s="6">
        <f t="shared" si="64"/>
        <v>2983.7923213626923</v>
      </c>
      <c r="L642" s="58">
        <f t="shared" si="66"/>
        <v>3010.2923213626923</v>
      </c>
      <c r="M642" s="58">
        <f t="shared" si="62"/>
        <v>3032.2923213626923</v>
      </c>
      <c r="N642" s="47">
        <f t="shared" si="65"/>
        <v>3021.2923213626923</v>
      </c>
      <c r="O642" s="5">
        <v>7.2</v>
      </c>
      <c r="P642" s="5">
        <v>25.5</v>
      </c>
      <c r="Q642">
        <v>64.9</v>
      </c>
      <c r="S642" s="48">
        <v>4.171</v>
      </c>
      <c r="V642" s="48">
        <v>0.099</v>
      </c>
      <c r="Y642" s="51">
        <v>-0.009</v>
      </c>
      <c r="Z642" s="47">
        <v>3021.2923213626923</v>
      </c>
      <c r="AA642" s="5"/>
    </row>
    <row r="643" spans="1:27" ht="12.75">
      <c r="A643" s="1">
        <v>37046</v>
      </c>
      <c r="B643" s="42">
        <v>155</v>
      </c>
      <c r="C643" s="2">
        <v>0.766666651</v>
      </c>
      <c r="D643" s="56">
        <v>0.766666651</v>
      </c>
      <c r="E643" s="4">
        <v>6338</v>
      </c>
      <c r="F643" s="45">
        <v>0</v>
      </c>
      <c r="G643" s="63">
        <v>38.79748149</v>
      </c>
      <c r="H643" s="63">
        <v>-76.38665333</v>
      </c>
      <c r="I643" s="46">
        <v>751.7</v>
      </c>
      <c r="J643" s="5">
        <f t="shared" si="63"/>
        <v>706.2</v>
      </c>
      <c r="K643" s="6">
        <f t="shared" si="64"/>
        <v>2997.8907141753903</v>
      </c>
      <c r="L643" s="58">
        <f t="shared" si="66"/>
        <v>3024.3907141753903</v>
      </c>
      <c r="M643" s="58">
        <f t="shared" si="62"/>
        <v>3046.3907141753903</v>
      </c>
      <c r="N643" s="47">
        <f t="shared" si="65"/>
        <v>3035.3907141753903</v>
      </c>
      <c r="O643" s="5">
        <v>6.8</v>
      </c>
      <c r="P643" s="5">
        <v>24.1</v>
      </c>
      <c r="Q643">
        <v>66.1</v>
      </c>
      <c r="S643" s="48">
        <v>4.203</v>
      </c>
      <c r="V643" s="48">
        <v>0.089</v>
      </c>
      <c r="Y643" s="51">
        <v>0.034</v>
      </c>
      <c r="Z643" s="47">
        <v>3035.3907141753903</v>
      </c>
      <c r="AA643" s="5"/>
    </row>
    <row r="644" spans="1:27" ht="12.75">
      <c r="A644" s="1">
        <v>37046</v>
      </c>
      <c r="B644" s="42">
        <v>155</v>
      </c>
      <c r="C644" s="2">
        <v>0.766782403</v>
      </c>
      <c r="D644" s="56">
        <v>0.766782403</v>
      </c>
      <c r="E644" s="4">
        <v>6348</v>
      </c>
      <c r="F644" s="45">
        <v>0</v>
      </c>
      <c r="G644" s="63">
        <v>38.79442399</v>
      </c>
      <c r="H644" s="63">
        <v>-76.39193724</v>
      </c>
      <c r="I644" s="46">
        <v>750.2</v>
      </c>
      <c r="J644" s="5">
        <f t="shared" si="63"/>
        <v>704.7</v>
      </c>
      <c r="K644" s="6">
        <f t="shared" si="64"/>
        <v>3015.547432229033</v>
      </c>
      <c r="L644" s="58">
        <f t="shared" si="66"/>
        <v>3042.047432229033</v>
      </c>
      <c r="M644" s="58">
        <f t="shared" si="62"/>
        <v>3064.047432229033</v>
      </c>
      <c r="N644" s="47">
        <f t="shared" si="65"/>
        <v>3053.047432229033</v>
      </c>
      <c r="O644" s="5">
        <v>6.3</v>
      </c>
      <c r="P644" s="5">
        <v>24</v>
      </c>
      <c r="Q644">
        <v>65.9</v>
      </c>
      <c r="S644" s="48">
        <v>4.473</v>
      </c>
      <c r="V644" s="48">
        <v>0.087</v>
      </c>
      <c r="Y644" s="51">
        <v>0.04</v>
      </c>
      <c r="Z644" s="47">
        <v>3053.047432229033</v>
      </c>
      <c r="AA644" s="5"/>
    </row>
    <row r="645" spans="1:27" ht="12.75">
      <c r="A645" s="1">
        <v>37046</v>
      </c>
      <c r="B645" s="42">
        <v>155</v>
      </c>
      <c r="C645" s="2">
        <v>0.766898155</v>
      </c>
      <c r="D645" s="56">
        <v>0.766898155</v>
      </c>
      <c r="E645" s="4">
        <v>6358</v>
      </c>
      <c r="F645" s="45">
        <v>0</v>
      </c>
      <c r="G645" s="63">
        <v>38.79001879</v>
      </c>
      <c r="H645" s="63">
        <v>-76.39641727</v>
      </c>
      <c r="I645" s="46">
        <v>749.8</v>
      </c>
      <c r="J645" s="5">
        <f t="shared" si="63"/>
        <v>704.3</v>
      </c>
      <c r="K645" s="6">
        <f t="shared" si="64"/>
        <v>3020.262237960804</v>
      </c>
      <c r="L645" s="58">
        <f t="shared" si="66"/>
        <v>3046.762237960804</v>
      </c>
      <c r="M645" s="58">
        <f t="shared" si="62"/>
        <v>3068.762237960804</v>
      </c>
      <c r="N645" s="47">
        <f t="shared" si="65"/>
        <v>3057.762237960804</v>
      </c>
      <c r="O645" s="5">
        <v>6.4</v>
      </c>
      <c r="P645" s="5">
        <v>24.2</v>
      </c>
      <c r="Q645">
        <v>63.9</v>
      </c>
      <c r="S645" s="48">
        <v>4.097</v>
      </c>
      <c r="V645" s="48">
        <v>0.099</v>
      </c>
      <c r="Y645" s="51">
        <v>0.039</v>
      </c>
      <c r="Z645" s="47">
        <v>3057.762237960804</v>
      </c>
      <c r="AA645" s="5"/>
    </row>
    <row r="646" spans="1:27" ht="12.75">
      <c r="A646" s="1">
        <v>37046</v>
      </c>
      <c r="B646" s="42">
        <v>155</v>
      </c>
      <c r="C646" s="2">
        <v>0.767013907</v>
      </c>
      <c r="D646" s="56">
        <v>0.767013907</v>
      </c>
      <c r="E646" s="4">
        <v>6368</v>
      </c>
      <c r="F646" s="45">
        <v>0</v>
      </c>
      <c r="G646" s="63">
        <v>38.78432648</v>
      </c>
      <c r="H646" s="63">
        <v>-76.39931011</v>
      </c>
      <c r="I646" s="46">
        <v>750.7</v>
      </c>
      <c r="J646" s="5">
        <f t="shared" si="63"/>
        <v>705.2</v>
      </c>
      <c r="K646" s="6">
        <f t="shared" si="64"/>
        <v>3009.6576870555314</v>
      </c>
      <c r="L646" s="58">
        <f t="shared" si="66"/>
        <v>3036.1576870555314</v>
      </c>
      <c r="M646" s="58">
        <f t="shared" si="62"/>
        <v>3058.1576870555314</v>
      </c>
      <c r="N646" s="47">
        <f t="shared" si="65"/>
        <v>3047.1576870555314</v>
      </c>
      <c r="O646" s="5">
        <v>6.6</v>
      </c>
      <c r="P646" s="5">
        <v>24.3</v>
      </c>
      <c r="Q646">
        <v>64.4</v>
      </c>
      <c r="R646" s="59">
        <v>-8.42E-06</v>
      </c>
      <c r="S646" s="48">
        <v>4.525</v>
      </c>
      <c r="V646" s="48">
        <v>0.089</v>
      </c>
      <c r="Y646" s="51">
        <v>-0.011</v>
      </c>
      <c r="Z646" s="47">
        <v>3047.1576870555314</v>
      </c>
      <c r="AA646" s="5"/>
    </row>
    <row r="647" spans="1:27" ht="12.75">
      <c r="A647" s="1">
        <v>37046</v>
      </c>
      <c r="B647" s="42">
        <v>155</v>
      </c>
      <c r="C647" s="2">
        <v>0.7671296</v>
      </c>
      <c r="D647" s="56">
        <v>0.7671296</v>
      </c>
      <c r="E647" s="4">
        <v>6378</v>
      </c>
      <c r="F647" s="45">
        <v>0</v>
      </c>
      <c r="G647" s="63">
        <v>38.7773502</v>
      </c>
      <c r="H647" s="63">
        <v>-76.39959341</v>
      </c>
      <c r="I647" s="46">
        <v>748.6</v>
      </c>
      <c r="J647" s="5">
        <f t="shared" si="63"/>
        <v>703.1</v>
      </c>
      <c r="K647" s="6">
        <f t="shared" si="64"/>
        <v>3034.422738260861</v>
      </c>
      <c r="L647" s="58">
        <f t="shared" si="66"/>
        <v>3060.922738260861</v>
      </c>
      <c r="M647" s="58">
        <f t="shared" si="62"/>
        <v>3082.922738260861</v>
      </c>
      <c r="N647" s="47">
        <f t="shared" si="65"/>
        <v>3071.922738260861</v>
      </c>
      <c r="O647" s="5">
        <v>6.3</v>
      </c>
      <c r="P647" s="5">
        <v>24.2</v>
      </c>
      <c r="Q647">
        <v>63</v>
      </c>
      <c r="S647" s="48">
        <v>4.093</v>
      </c>
      <c r="V647" s="48">
        <v>0.098</v>
      </c>
      <c r="Y647" s="51">
        <v>-0.011</v>
      </c>
      <c r="Z647" s="47">
        <v>3071.922738260861</v>
      </c>
      <c r="AA647" s="5"/>
    </row>
    <row r="648" spans="1:27" ht="12.75">
      <c r="A648" s="1">
        <v>37046</v>
      </c>
      <c r="B648" s="42">
        <v>155</v>
      </c>
      <c r="C648" s="2">
        <v>0.767245352</v>
      </c>
      <c r="D648" s="56">
        <v>0.767245352</v>
      </c>
      <c r="E648" s="4">
        <v>6388</v>
      </c>
      <c r="F648" s="45">
        <v>0</v>
      </c>
      <c r="G648" s="63">
        <v>38.76975729</v>
      </c>
      <c r="H648" s="63">
        <v>-76.39698174</v>
      </c>
      <c r="I648" s="46">
        <v>748.9</v>
      </c>
      <c r="J648" s="5">
        <f t="shared" si="63"/>
        <v>703.4</v>
      </c>
      <c r="K648" s="6">
        <f t="shared" si="64"/>
        <v>3030.8803487132213</v>
      </c>
      <c r="L648" s="58">
        <f t="shared" si="66"/>
        <v>3057.3803487132213</v>
      </c>
      <c r="M648" s="58">
        <f t="shared" si="62"/>
        <v>3079.3803487132213</v>
      </c>
      <c r="N648" s="47">
        <f t="shared" si="65"/>
        <v>3068.3803487132213</v>
      </c>
      <c r="O648" s="5">
        <v>6.3</v>
      </c>
      <c r="P648" s="5">
        <v>24.4</v>
      </c>
      <c r="Q648">
        <v>63.9</v>
      </c>
      <c r="S648" s="48">
        <v>4.327</v>
      </c>
      <c r="V648" s="48">
        <v>0.099</v>
      </c>
      <c r="Y648" s="51">
        <v>-0.01</v>
      </c>
      <c r="Z648" s="47">
        <v>3068.3803487132213</v>
      </c>
      <c r="AA648" s="5"/>
    </row>
    <row r="649" spans="1:27" ht="12.75">
      <c r="A649" s="1">
        <v>37046</v>
      </c>
      <c r="B649" s="42">
        <v>155</v>
      </c>
      <c r="C649" s="2">
        <v>0.767361104</v>
      </c>
      <c r="D649" s="56">
        <v>0.767361104</v>
      </c>
      <c r="E649" s="4">
        <v>6398</v>
      </c>
      <c r="F649" s="45">
        <v>0</v>
      </c>
      <c r="G649" s="63">
        <v>38.76358025</v>
      </c>
      <c r="H649" s="63">
        <v>-76.38966319</v>
      </c>
      <c r="I649" s="46">
        <v>748.4</v>
      </c>
      <c r="J649" s="5">
        <f t="shared" si="63"/>
        <v>702.9</v>
      </c>
      <c r="K649" s="6">
        <f t="shared" si="64"/>
        <v>3036.785171099556</v>
      </c>
      <c r="L649" s="58">
        <f t="shared" si="66"/>
        <v>3063.285171099556</v>
      </c>
      <c r="M649" s="58">
        <f aca="true" t="shared" si="68" ref="M649:M712">(K649+48.5)</f>
        <v>3085.285171099556</v>
      </c>
      <c r="N649" s="47">
        <f t="shared" si="65"/>
        <v>3074.285171099556</v>
      </c>
      <c r="O649" s="5">
        <v>6.2</v>
      </c>
      <c r="P649" s="5">
        <v>24.6</v>
      </c>
      <c r="Q649">
        <v>61.5</v>
      </c>
      <c r="S649" s="48">
        <v>4.233</v>
      </c>
      <c r="V649" s="48">
        <v>0.087</v>
      </c>
      <c r="Y649" s="51">
        <v>-0.012</v>
      </c>
      <c r="Z649" s="47">
        <v>3074.285171099556</v>
      </c>
      <c r="AA649" s="5"/>
    </row>
    <row r="650" spans="1:27" ht="12.75">
      <c r="A650" s="1">
        <v>37046</v>
      </c>
      <c r="B650" s="42">
        <v>155</v>
      </c>
      <c r="C650" s="2">
        <v>0.767476857</v>
      </c>
      <c r="D650" s="56">
        <v>0.767476857</v>
      </c>
      <c r="E650" s="4">
        <v>6408</v>
      </c>
      <c r="F650" s="45">
        <v>0</v>
      </c>
      <c r="G650" s="63">
        <v>38.76034621</v>
      </c>
      <c r="H650" s="63">
        <v>-76.3791232</v>
      </c>
      <c r="I650" s="46">
        <v>747.9</v>
      </c>
      <c r="J650" s="5">
        <f aca="true" t="shared" si="69" ref="J650:J713">I650-45.5</f>
        <v>702.4</v>
      </c>
      <c r="K650" s="6">
        <f aca="true" t="shared" si="70" ref="K650:K713">(8303.951372*(LN(1013.25/J650)))</f>
        <v>3042.694195309618</v>
      </c>
      <c r="L650" s="58">
        <f t="shared" si="66"/>
        <v>3069.194195309618</v>
      </c>
      <c r="M650" s="58">
        <f t="shared" si="68"/>
        <v>3091.194195309618</v>
      </c>
      <c r="N650" s="47">
        <f aca="true" t="shared" si="71" ref="N650:N713">AVERAGE(L650:M650)</f>
        <v>3080.194195309618</v>
      </c>
      <c r="O650" s="5">
        <v>6.2</v>
      </c>
      <c r="P650" s="5">
        <v>24.4</v>
      </c>
      <c r="Q650">
        <v>62.9</v>
      </c>
      <c r="S650" s="48">
        <v>4.421</v>
      </c>
      <c r="V650" s="48">
        <v>0.087</v>
      </c>
      <c r="Y650" s="51">
        <v>-0.013</v>
      </c>
      <c r="Z650" s="47">
        <v>3080.194195309618</v>
      </c>
      <c r="AA650" s="5"/>
    </row>
    <row r="651" spans="1:27" ht="12.75">
      <c r="A651" s="1">
        <v>37046</v>
      </c>
      <c r="B651" s="42">
        <v>155</v>
      </c>
      <c r="C651" s="2">
        <v>0.767592609</v>
      </c>
      <c r="D651" s="56">
        <v>0.767592609</v>
      </c>
      <c r="E651" s="4">
        <v>6418</v>
      </c>
      <c r="F651" s="45">
        <v>0</v>
      </c>
      <c r="G651" s="63">
        <v>38.76196539</v>
      </c>
      <c r="H651" s="63">
        <v>-76.36828679</v>
      </c>
      <c r="I651" s="46">
        <v>746.5</v>
      </c>
      <c r="J651" s="5">
        <f t="shared" si="69"/>
        <v>701</v>
      </c>
      <c r="K651" s="6">
        <f t="shared" si="70"/>
        <v>3059.2618677867817</v>
      </c>
      <c r="L651" s="58">
        <f t="shared" si="66"/>
        <v>3085.7618677867817</v>
      </c>
      <c r="M651" s="58">
        <f t="shared" si="68"/>
        <v>3107.7618677867817</v>
      </c>
      <c r="N651" s="47">
        <f t="shared" si="71"/>
        <v>3096.7618677867817</v>
      </c>
      <c r="O651" s="5">
        <v>6.5</v>
      </c>
      <c r="P651" s="5">
        <v>25.6</v>
      </c>
      <c r="Q651">
        <v>63.4</v>
      </c>
      <c r="S651" s="48">
        <v>3.906</v>
      </c>
      <c r="V651" s="48">
        <v>0.097</v>
      </c>
      <c r="Y651" s="51">
        <v>-0.013</v>
      </c>
      <c r="Z651" s="47">
        <v>3096.7618677867817</v>
      </c>
      <c r="AA651" s="5"/>
    </row>
    <row r="652" spans="1:27" ht="12.75">
      <c r="A652" s="1">
        <v>37046</v>
      </c>
      <c r="B652" s="42">
        <v>155</v>
      </c>
      <c r="C652" s="2">
        <v>0.767708361</v>
      </c>
      <c r="D652" s="56">
        <v>0.767708361</v>
      </c>
      <c r="E652" s="4">
        <v>6428</v>
      </c>
      <c r="F652" s="45">
        <v>0</v>
      </c>
      <c r="G652" s="63">
        <v>38.76531876</v>
      </c>
      <c r="H652" s="63">
        <v>-76.35967931</v>
      </c>
      <c r="I652" s="46">
        <v>746.5</v>
      </c>
      <c r="J652" s="5">
        <f t="shared" si="69"/>
        <v>701</v>
      </c>
      <c r="K652" s="6">
        <f t="shared" si="70"/>
        <v>3059.2618677867817</v>
      </c>
      <c r="L652" s="58">
        <f t="shared" si="66"/>
        <v>3085.7618677867817</v>
      </c>
      <c r="M652" s="58">
        <f t="shared" si="68"/>
        <v>3107.7618677867817</v>
      </c>
      <c r="N652" s="47">
        <f t="shared" si="71"/>
        <v>3096.7618677867817</v>
      </c>
      <c r="O652" s="5">
        <v>6.7</v>
      </c>
      <c r="P652" s="5">
        <v>29.5</v>
      </c>
      <c r="Q652">
        <v>65.9</v>
      </c>
      <c r="R652" s="59">
        <v>2.05E-05</v>
      </c>
      <c r="S652" s="48">
        <v>4.441</v>
      </c>
      <c r="V652" s="48">
        <v>0.104</v>
      </c>
      <c r="Y652" s="51">
        <v>-0.004</v>
      </c>
      <c r="Z652" s="47">
        <v>3096.7618677867817</v>
      </c>
      <c r="AA652" s="5"/>
    </row>
    <row r="653" spans="1:27" ht="12.75">
      <c r="A653" s="1">
        <v>37046</v>
      </c>
      <c r="B653" s="42">
        <v>155</v>
      </c>
      <c r="C653" s="2">
        <v>0.767824054</v>
      </c>
      <c r="D653" s="56">
        <v>0.767824054</v>
      </c>
      <c r="E653" s="4">
        <v>6438</v>
      </c>
      <c r="F653" s="45">
        <v>0</v>
      </c>
      <c r="G653" s="63">
        <v>38.77029896</v>
      </c>
      <c r="H653" s="63">
        <v>-76.35380521</v>
      </c>
      <c r="I653" s="46">
        <v>746.8</v>
      </c>
      <c r="J653" s="5">
        <f t="shared" si="69"/>
        <v>701.3</v>
      </c>
      <c r="K653" s="6">
        <f t="shared" si="70"/>
        <v>3055.708868500459</v>
      </c>
      <c r="L653" s="58">
        <f aca="true" t="shared" si="72" ref="L653:L716">(K653+26.5)</f>
        <v>3082.208868500459</v>
      </c>
      <c r="M653" s="58">
        <f t="shared" si="68"/>
        <v>3104.208868500459</v>
      </c>
      <c r="N653" s="47">
        <f t="shared" si="71"/>
        <v>3093.208868500459</v>
      </c>
      <c r="O653" s="5">
        <v>6.9</v>
      </c>
      <c r="P653" s="5">
        <v>30</v>
      </c>
      <c r="Q653">
        <v>64.4</v>
      </c>
      <c r="S653" s="48">
        <v>3.867</v>
      </c>
      <c r="V653" s="48">
        <v>0.099</v>
      </c>
      <c r="Y653" s="51">
        <v>-0.012</v>
      </c>
      <c r="Z653" s="47">
        <v>3093.208868500459</v>
      </c>
      <c r="AA653" s="5"/>
    </row>
    <row r="654" spans="1:27" ht="12.75">
      <c r="A654" s="1">
        <v>37046</v>
      </c>
      <c r="B654" s="42">
        <v>155</v>
      </c>
      <c r="C654" s="2">
        <v>0.767939806</v>
      </c>
      <c r="D654" s="56">
        <v>0.767939806</v>
      </c>
      <c r="E654" s="4">
        <v>6448</v>
      </c>
      <c r="F654" s="45">
        <v>0</v>
      </c>
      <c r="G654" s="63">
        <v>38.77578792</v>
      </c>
      <c r="H654" s="63">
        <v>-76.35082806</v>
      </c>
      <c r="I654" s="46">
        <v>748.6</v>
      </c>
      <c r="J654" s="5">
        <f t="shared" si="69"/>
        <v>703.1</v>
      </c>
      <c r="K654" s="6">
        <f t="shared" si="70"/>
        <v>3034.422738260861</v>
      </c>
      <c r="L654" s="58">
        <f t="shared" si="72"/>
        <v>3060.922738260861</v>
      </c>
      <c r="M654" s="58">
        <f t="shared" si="68"/>
        <v>3082.922738260861</v>
      </c>
      <c r="N654" s="47">
        <f t="shared" si="71"/>
        <v>3071.922738260861</v>
      </c>
      <c r="O654" s="5">
        <v>7.3</v>
      </c>
      <c r="P654" s="5">
        <v>30.4</v>
      </c>
      <c r="Q654">
        <v>62.4</v>
      </c>
      <c r="S654" s="48">
        <v>4.411</v>
      </c>
      <c r="V654" s="48">
        <v>0.089</v>
      </c>
      <c r="Y654" s="51">
        <v>-0.005</v>
      </c>
      <c r="Z654" s="47">
        <v>3071.922738260861</v>
      </c>
      <c r="AA654" s="5"/>
    </row>
    <row r="655" spans="1:27" ht="12.75">
      <c r="A655" s="1">
        <v>37046</v>
      </c>
      <c r="B655" s="42">
        <v>155</v>
      </c>
      <c r="C655" s="2">
        <v>0.768055558</v>
      </c>
      <c r="D655" s="56">
        <v>0.768055558</v>
      </c>
      <c r="E655" s="4">
        <v>6458</v>
      </c>
      <c r="F655" s="45">
        <v>0</v>
      </c>
      <c r="G655" s="63">
        <v>38.78140934</v>
      </c>
      <c r="H655" s="63">
        <v>-76.35034109</v>
      </c>
      <c r="I655" s="46">
        <v>750.6</v>
      </c>
      <c r="J655" s="5">
        <f t="shared" si="69"/>
        <v>705.1</v>
      </c>
      <c r="K655" s="6">
        <f t="shared" si="70"/>
        <v>3010.8353019439837</v>
      </c>
      <c r="L655" s="58">
        <f t="shared" si="72"/>
        <v>3037.3353019439837</v>
      </c>
      <c r="M655" s="58">
        <f t="shared" si="68"/>
        <v>3059.3353019439837</v>
      </c>
      <c r="N655" s="47">
        <f t="shared" si="71"/>
        <v>3048.3353019439837</v>
      </c>
      <c r="O655" s="5">
        <v>7.8</v>
      </c>
      <c r="P655" s="5">
        <v>30.7</v>
      </c>
      <c r="Q655">
        <v>62.4</v>
      </c>
      <c r="S655" s="48">
        <v>4.254</v>
      </c>
      <c r="V655" s="48">
        <v>0.089</v>
      </c>
      <c r="Y655" s="51">
        <v>-0.006</v>
      </c>
      <c r="Z655" s="47">
        <v>3048.3353019439837</v>
      </c>
      <c r="AA655" s="5"/>
    </row>
    <row r="656" spans="1:27" ht="12.75">
      <c r="A656" s="1">
        <v>37046</v>
      </c>
      <c r="B656" s="42">
        <v>155</v>
      </c>
      <c r="C656" s="2">
        <v>0.76817131</v>
      </c>
      <c r="D656" s="56">
        <v>0.76817131</v>
      </c>
      <c r="E656" s="4">
        <v>6468</v>
      </c>
      <c r="F656" s="45">
        <v>0</v>
      </c>
      <c r="G656" s="63">
        <v>38.7866582</v>
      </c>
      <c r="H656" s="63">
        <v>-76.35179461</v>
      </c>
      <c r="I656" s="46">
        <v>751</v>
      </c>
      <c r="J656" s="5">
        <f t="shared" si="69"/>
        <v>705.5</v>
      </c>
      <c r="K656" s="6">
        <f t="shared" si="70"/>
        <v>3006.12584407098</v>
      </c>
      <c r="L656" s="58">
        <f t="shared" si="72"/>
        <v>3032.62584407098</v>
      </c>
      <c r="M656" s="58">
        <f t="shared" si="68"/>
        <v>3054.62584407098</v>
      </c>
      <c r="N656" s="47">
        <f t="shared" si="71"/>
        <v>3043.62584407098</v>
      </c>
      <c r="O656" s="5">
        <v>7.9</v>
      </c>
      <c r="P656" s="5">
        <v>30.8</v>
      </c>
      <c r="Q656">
        <v>63.4</v>
      </c>
      <c r="S656" s="48">
        <v>4.171</v>
      </c>
      <c r="V656" s="48">
        <v>0.087</v>
      </c>
      <c r="Y656" s="51">
        <v>-0.006</v>
      </c>
      <c r="Z656" s="47">
        <v>3043.62584407098</v>
      </c>
      <c r="AA656" s="5"/>
    </row>
    <row r="657" spans="1:27" ht="12.75">
      <c r="A657" s="1">
        <v>37046</v>
      </c>
      <c r="B657" s="42">
        <v>155</v>
      </c>
      <c r="C657" s="2">
        <v>0.768287063</v>
      </c>
      <c r="D657" s="56">
        <v>0.768287063</v>
      </c>
      <c r="E657" s="4">
        <v>6478</v>
      </c>
      <c r="F657" s="45">
        <v>0</v>
      </c>
      <c r="G657" s="63">
        <v>38.7915644</v>
      </c>
      <c r="H657" s="63">
        <v>-76.35441382</v>
      </c>
      <c r="I657" s="46">
        <v>752.6</v>
      </c>
      <c r="J657" s="5">
        <f t="shared" si="69"/>
        <v>707.1</v>
      </c>
      <c r="K657" s="6">
        <f t="shared" si="70"/>
        <v>2987.3146761862376</v>
      </c>
      <c r="L657" s="58">
        <f t="shared" si="72"/>
        <v>3013.8146761862376</v>
      </c>
      <c r="M657" s="58">
        <f t="shared" si="68"/>
        <v>3035.8146761862376</v>
      </c>
      <c r="N657" s="47">
        <f t="shared" si="71"/>
        <v>3024.8146761862376</v>
      </c>
      <c r="O657" s="5">
        <v>8</v>
      </c>
      <c r="P657" s="5">
        <v>31</v>
      </c>
      <c r="Q657">
        <v>63.7</v>
      </c>
      <c r="S657" s="48">
        <v>4.203</v>
      </c>
      <c r="V657" s="48">
        <v>0.105</v>
      </c>
      <c r="Y657" s="51">
        <v>0.004</v>
      </c>
      <c r="Z657" s="47">
        <v>3024.8146761862376</v>
      </c>
      <c r="AA657" s="5"/>
    </row>
    <row r="658" spans="1:27" ht="12.75">
      <c r="A658" s="1">
        <v>37046</v>
      </c>
      <c r="B658" s="42">
        <v>155</v>
      </c>
      <c r="C658" s="2">
        <v>0.768402755</v>
      </c>
      <c r="D658" s="56">
        <v>0.768402755</v>
      </c>
      <c r="E658" s="4">
        <v>6488</v>
      </c>
      <c r="F658" s="45">
        <v>0</v>
      </c>
      <c r="G658" s="63">
        <v>38.7965218</v>
      </c>
      <c r="H658" s="63">
        <v>-76.35685395</v>
      </c>
      <c r="I658" s="46">
        <v>755</v>
      </c>
      <c r="J658" s="5">
        <f t="shared" si="69"/>
        <v>709.5</v>
      </c>
      <c r="K658" s="6">
        <f t="shared" si="70"/>
        <v>2959.1775840491077</v>
      </c>
      <c r="L658" s="58">
        <f t="shared" si="72"/>
        <v>2985.6775840491077</v>
      </c>
      <c r="M658" s="58">
        <f t="shared" si="68"/>
        <v>3007.6775840491077</v>
      </c>
      <c r="N658" s="47">
        <f t="shared" si="71"/>
        <v>2996.6775840491077</v>
      </c>
      <c r="O658" s="5">
        <v>7.8</v>
      </c>
      <c r="P658" s="5">
        <v>28</v>
      </c>
      <c r="Q658">
        <v>62.6</v>
      </c>
      <c r="R658" s="59">
        <v>1.22E-05</v>
      </c>
      <c r="S658" s="48">
        <v>4.473</v>
      </c>
      <c r="V658" s="48">
        <v>0.089</v>
      </c>
      <c r="Y658" s="51">
        <v>0.01</v>
      </c>
      <c r="Z658" s="47">
        <v>2996.6775840491077</v>
      </c>
      <c r="AA658" s="5"/>
    </row>
    <row r="659" spans="1:27" ht="12.75">
      <c r="A659" s="1">
        <v>37046</v>
      </c>
      <c r="B659" s="42">
        <v>155</v>
      </c>
      <c r="C659" s="2">
        <v>0.768518507</v>
      </c>
      <c r="D659" s="56">
        <v>0.768518507</v>
      </c>
      <c r="E659" s="4">
        <v>6498</v>
      </c>
      <c r="F659" s="45">
        <v>0</v>
      </c>
      <c r="G659" s="63">
        <v>38.80169548</v>
      </c>
      <c r="H659" s="63">
        <v>-76.35877613</v>
      </c>
      <c r="I659" s="46">
        <v>757.4</v>
      </c>
      <c r="J659" s="5">
        <f t="shared" si="69"/>
        <v>711.9</v>
      </c>
      <c r="K659" s="6">
        <f t="shared" si="70"/>
        <v>2931.1355097109004</v>
      </c>
      <c r="L659" s="58">
        <f t="shared" si="72"/>
        <v>2957.6355097109004</v>
      </c>
      <c r="M659" s="58">
        <f t="shared" si="68"/>
        <v>2979.6355097109004</v>
      </c>
      <c r="N659" s="47">
        <f t="shared" si="71"/>
        <v>2968.6355097109004</v>
      </c>
      <c r="O659" s="5">
        <v>7.6</v>
      </c>
      <c r="P659" s="5">
        <v>25.8</v>
      </c>
      <c r="Q659">
        <v>62.9</v>
      </c>
      <c r="S659" s="48">
        <v>4.097</v>
      </c>
      <c r="V659" s="48">
        <v>0.089</v>
      </c>
      <c r="Y659" s="51">
        <v>-0.008</v>
      </c>
      <c r="Z659" s="47">
        <v>2968.6355097109004</v>
      </c>
      <c r="AA659" s="5"/>
    </row>
    <row r="660" spans="1:27" ht="12.75">
      <c r="A660" s="1">
        <v>37046</v>
      </c>
      <c r="B660" s="42">
        <v>155</v>
      </c>
      <c r="C660" s="2">
        <v>0.76863426</v>
      </c>
      <c r="D660" s="56">
        <v>0.76863426</v>
      </c>
      <c r="E660" s="4">
        <v>6508</v>
      </c>
      <c r="F660" s="45">
        <v>0</v>
      </c>
      <c r="G660" s="63">
        <v>38.80686764</v>
      </c>
      <c r="H660" s="63">
        <v>-76.36060286</v>
      </c>
      <c r="I660" s="46">
        <v>761.7</v>
      </c>
      <c r="J660" s="5">
        <f t="shared" si="69"/>
        <v>716.2</v>
      </c>
      <c r="K660" s="6">
        <f t="shared" si="70"/>
        <v>2881.1290692547727</v>
      </c>
      <c r="L660" s="58">
        <f t="shared" si="72"/>
        <v>2907.6290692547727</v>
      </c>
      <c r="M660" s="58">
        <f t="shared" si="68"/>
        <v>2929.6290692547727</v>
      </c>
      <c r="N660" s="47">
        <f t="shared" si="71"/>
        <v>2918.6290692547727</v>
      </c>
      <c r="O660" s="5">
        <v>7.6</v>
      </c>
      <c r="P660" s="5">
        <v>24.9</v>
      </c>
      <c r="Q660">
        <v>63.6</v>
      </c>
      <c r="S660" s="48">
        <v>4.525</v>
      </c>
      <c r="V660" s="48">
        <v>0.089</v>
      </c>
      <c r="Y660" s="51">
        <v>-0.008</v>
      </c>
      <c r="Z660" s="47">
        <v>2918.6290692547727</v>
      </c>
      <c r="AA660" s="5"/>
    </row>
    <row r="661" spans="1:27" ht="12.75">
      <c r="A661" s="1">
        <v>37046</v>
      </c>
      <c r="B661" s="42">
        <v>155</v>
      </c>
      <c r="C661" s="2">
        <v>0.768750012</v>
      </c>
      <c r="D661" s="56">
        <v>0.768750012</v>
      </c>
      <c r="E661" s="4">
        <v>6518</v>
      </c>
      <c r="F661" s="45">
        <v>0</v>
      </c>
      <c r="G661" s="63">
        <v>38.81212375</v>
      </c>
      <c r="H661" s="63">
        <v>-76.36255517</v>
      </c>
      <c r="I661" s="46">
        <v>764.8</v>
      </c>
      <c r="J661" s="5">
        <f t="shared" si="69"/>
        <v>719.3</v>
      </c>
      <c r="K661" s="6">
        <f t="shared" si="70"/>
        <v>2845.2638107802363</v>
      </c>
      <c r="L661" s="58">
        <f t="shared" si="72"/>
        <v>2871.7638107802363</v>
      </c>
      <c r="M661" s="58">
        <f t="shared" si="68"/>
        <v>2893.7638107802363</v>
      </c>
      <c r="N661" s="47">
        <f t="shared" si="71"/>
        <v>2882.7638107802363</v>
      </c>
      <c r="O661" s="5">
        <v>7.5</v>
      </c>
      <c r="P661" s="5">
        <v>28.6</v>
      </c>
      <c r="Q661">
        <v>61.9</v>
      </c>
      <c r="S661" s="48">
        <v>4.093</v>
      </c>
      <c r="V661" s="48">
        <v>0.109</v>
      </c>
      <c r="Y661" s="51">
        <v>-0.01</v>
      </c>
      <c r="Z661" s="47">
        <v>2882.7638107802363</v>
      </c>
      <c r="AA661" s="5"/>
    </row>
    <row r="662" spans="1:27" ht="12.75">
      <c r="A662" s="1">
        <v>37046</v>
      </c>
      <c r="B662" s="42">
        <v>155</v>
      </c>
      <c r="C662" s="2">
        <v>0.768865764</v>
      </c>
      <c r="D662" s="56">
        <v>0.768865764</v>
      </c>
      <c r="E662" s="4">
        <v>6528</v>
      </c>
      <c r="F662" s="45">
        <v>0</v>
      </c>
      <c r="G662" s="63">
        <v>38.81733597</v>
      </c>
      <c r="H662" s="63">
        <v>-76.36496902</v>
      </c>
      <c r="I662" s="46">
        <v>767.6</v>
      </c>
      <c r="J662" s="5">
        <f t="shared" si="69"/>
        <v>722.1</v>
      </c>
      <c r="K662" s="6">
        <f t="shared" si="70"/>
        <v>2813.001991593598</v>
      </c>
      <c r="L662" s="58">
        <f t="shared" si="72"/>
        <v>2839.501991593598</v>
      </c>
      <c r="M662" s="58">
        <f t="shared" si="68"/>
        <v>2861.501991593598</v>
      </c>
      <c r="N662" s="47">
        <f t="shared" si="71"/>
        <v>2850.501991593598</v>
      </c>
      <c r="O662" s="5">
        <v>7.4</v>
      </c>
      <c r="P662" s="5">
        <v>32.9</v>
      </c>
      <c r="Q662">
        <v>64.4</v>
      </c>
      <c r="S662" s="48">
        <v>4.327</v>
      </c>
      <c r="V662" s="48">
        <v>0.098</v>
      </c>
      <c r="Y662" s="51">
        <v>-0.011</v>
      </c>
      <c r="Z662" s="47">
        <v>2850.501991593598</v>
      </c>
      <c r="AA662" s="5"/>
    </row>
    <row r="663" spans="1:27" ht="12.75">
      <c r="A663" s="1">
        <v>37046</v>
      </c>
      <c r="B663" s="42">
        <v>155</v>
      </c>
      <c r="C663" s="2">
        <v>0.768981457</v>
      </c>
      <c r="D663" s="56">
        <v>0.768981457</v>
      </c>
      <c r="E663" s="4">
        <v>6538</v>
      </c>
      <c r="F663" s="45">
        <v>0</v>
      </c>
      <c r="G663" s="63">
        <v>38.82223875</v>
      </c>
      <c r="H663" s="63">
        <v>-76.36832854</v>
      </c>
      <c r="I663" s="46">
        <v>769.3</v>
      </c>
      <c r="J663" s="5">
        <f t="shared" si="69"/>
        <v>723.8</v>
      </c>
      <c r="K663" s="6">
        <f t="shared" si="70"/>
        <v>2793.475435348764</v>
      </c>
      <c r="L663" s="58">
        <f t="shared" si="72"/>
        <v>2819.975435348764</v>
      </c>
      <c r="M663" s="58">
        <f t="shared" si="68"/>
        <v>2841.975435348764</v>
      </c>
      <c r="N663" s="47">
        <f t="shared" si="71"/>
        <v>2830.975435348764</v>
      </c>
      <c r="O663" s="5">
        <v>7.4</v>
      </c>
      <c r="P663" s="5">
        <v>33.5</v>
      </c>
      <c r="Q663">
        <v>63.5</v>
      </c>
      <c r="S663" s="48">
        <v>4.233</v>
      </c>
      <c r="V663" s="48">
        <v>0.109</v>
      </c>
      <c r="Y663" s="51">
        <v>-0.01</v>
      </c>
      <c r="Z663" s="47">
        <v>2830.975435348764</v>
      </c>
      <c r="AA663" s="5"/>
    </row>
    <row r="664" spans="1:27" ht="12.75">
      <c r="A664" s="1">
        <v>37046</v>
      </c>
      <c r="B664" s="42">
        <v>155</v>
      </c>
      <c r="C664" s="2">
        <v>0.769097209</v>
      </c>
      <c r="D664" s="56">
        <v>0.769097209</v>
      </c>
      <c r="E664" s="4">
        <v>6548</v>
      </c>
      <c r="F664" s="45">
        <v>0</v>
      </c>
      <c r="G664" s="63">
        <v>38.82677291</v>
      </c>
      <c r="H664" s="63">
        <v>-76.37243703</v>
      </c>
      <c r="I664" s="46">
        <v>771.8</v>
      </c>
      <c r="J664" s="5">
        <f t="shared" si="69"/>
        <v>726.3</v>
      </c>
      <c r="K664" s="6">
        <f t="shared" si="70"/>
        <v>2764.843066549608</v>
      </c>
      <c r="L664" s="58">
        <f t="shared" si="72"/>
        <v>2791.343066549608</v>
      </c>
      <c r="M664" s="58">
        <f t="shared" si="68"/>
        <v>2813.343066549608</v>
      </c>
      <c r="N664" s="47">
        <f t="shared" si="71"/>
        <v>2802.343066549608</v>
      </c>
      <c r="O664" s="5">
        <v>7.2</v>
      </c>
      <c r="P664" s="5">
        <v>32.2</v>
      </c>
      <c r="Q664">
        <v>61.4</v>
      </c>
      <c r="R664" s="59">
        <v>2.71E-05</v>
      </c>
      <c r="S664" s="48">
        <v>4.421</v>
      </c>
      <c r="V664" s="48">
        <v>0.097</v>
      </c>
      <c r="Y664" s="51">
        <v>-0.011</v>
      </c>
      <c r="Z664" s="47">
        <v>2802.343066549608</v>
      </c>
      <c r="AA664" s="5"/>
    </row>
    <row r="665" spans="1:27" ht="12.75">
      <c r="A665" s="1">
        <v>37046</v>
      </c>
      <c r="B665" s="42">
        <v>155</v>
      </c>
      <c r="C665" s="2">
        <v>0.769212961</v>
      </c>
      <c r="D665" s="56">
        <v>0.769212961</v>
      </c>
      <c r="E665" s="4">
        <v>6558</v>
      </c>
      <c r="F665" s="45">
        <v>0</v>
      </c>
      <c r="G665" s="63">
        <v>38.83124668</v>
      </c>
      <c r="H665" s="63">
        <v>-76.37624766</v>
      </c>
      <c r="I665" s="46">
        <v>772.4</v>
      </c>
      <c r="J665" s="5">
        <f t="shared" si="69"/>
        <v>726.9</v>
      </c>
      <c r="K665" s="6">
        <f t="shared" si="70"/>
        <v>2757.985963458061</v>
      </c>
      <c r="L665" s="58">
        <f t="shared" si="72"/>
        <v>2784.485963458061</v>
      </c>
      <c r="M665" s="58">
        <f t="shared" si="68"/>
        <v>2806.485963458061</v>
      </c>
      <c r="N665" s="47">
        <f t="shared" si="71"/>
        <v>2795.485963458061</v>
      </c>
      <c r="O665" s="5">
        <v>6.8</v>
      </c>
      <c r="P665" s="5">
        <v>32</v>
      </c>
      <c r="Q665">
        <v>58.9</v>
      </c>
      <c r="S665" s="48">
        <v>3.906</v>
      </c>
      <c r="V665" s="48">
        <v>0.088</v>
      </c>
      <c r="Y665" s="51">
        <v>-0.012</v>
      </c>
      <c r="Z665" s="47">
        <v>2795.485963458061</v>
      </c>
      <c r="AA665" s="5"/>
    </row>
    <row r="666" spans="1:27" ht="12.75">
      <c r="A666" s="1">
        <v>37046</v>
      </c>
      <c r="B666" s="42">
        <v>155</v>
      </c>
      <c r="C666" s="2">
        <v>0.769328713</v>
      </c>
      <c r="D666" s="56">
        <v>0.769328713</v>
      </c>
      <c r="E666" s="4">
        <v>6568</v>
      </c>
      <c r="F666" s="45">
        <v>0</v>
      </c>
      <c r="G666" s="63">
        <v>38.8363785</v>
      </c>
      <c r="H666" s="63">
        <v>-76.37872698</v>
      </c>
      <c r="I666" s="46">
        <v>774.6</v>
      </c>
      <c r="J666" s="5">
        <f t="shared" si="69"/>
        <v>729.1</v>
      </c>
      <c r="K666" s="6">
        <f t="shared" si="70"/>
        <v>2732.8915858187356</v>
      </c>
      <c r="L666" s="58">
        <f t="shared" si="72"/>
        <v>2759.3915858187356</v>
      </c>
      <c r="M666" s="58">
        <f t="shared" si="68"/>
        <v>2781.3915858187356</v>
      </c>
      <c r="N666" s="47">
        <f t="shared" si="71"/>
        <v>2770.3915858187356</v>
      </c>
      <c r="O666" s="5">
        <v>6.6</v>
      </c>
      <c r="P666" s="5">
        <v>34.5</v>
      </c>
      <c r="Q666">
        <v>59.9</v>
      </c>
      <c r="S666" s="48">
        <v>4.441</v>
      </c>
      <c r="V666" s="48">
        <v>0.079</v>
      </c>
      <c r="Y666" s="51">
        <v>-0.011</v>
      </c>
      <c r="Z666" s="47">
        <v>2770.3915858187356</v>
      </c>
      <c r="AA666" s="5"/>
    </row>
    <row r="667" spans="1:27" ht="12.75">
      <c r="A667" s="1">
        <v>37046</v>
      </c>
      <c r="B667" s="42">
        <v>155</v>
      </c>
      <c r="C667" s="2">
        <v>0.769444466</v>
      </c>
      <c r="D667" s="56">
        <v>0.769444466</v>
      </c>
      <c r="E667" s="4">
        <v>6578</v>
      </c>
      <c r="F667" s="45">
        <v>0</v>
      </c>
      <c r="G667" s="63">
        <v>38.84131702</v>
      </c>
      <c r="H667" s="63">
        <v>-76.38113038</v>
      </c>
      <c r="I667" s="46">
        <v>778</v>
      </c>
      <c r="J667" s="5">
        <f t="shared" si="69"/>
        <v>732.5</v>
      </c>
      <c r="K667" s="6">
        <f t="shared" si="70"/>
        <v>2694.257916427118</v>
      </c>
      <c r="L667" s="58">
        <f t="shared" si="72"/>
        <v>2720.757916427118</v>
      </c>
      <c r="M667" s="58">
        <f t="shared" si="68"/>
        <v>2742.757916427118</v>
      </c>
      <c r="N667" s="47">
        <f t="shared" si="71"/>
        <v>2731.757916427118</v>
      </c>
      <c r="O667" s="5">
        <v>6.6</v>
      </c>
      <c r="P667" s="5">
        <v>40.4</v>
      </c>
      <c r="Q667">
        <v>61</v>
      </c>
      <c r="S667" s="48">
        <v>3.867</v>
      </c>
      <c r="V667" s="48">
        <v>0.098</v>
      </c>
      <c r="Y667" s="51">
        <v>-0.013</v>
      </c>
      <c r="Z667" s="47">
        <v>2731.757916427118</v>
      </c>
      <c r="AA667" s="5"/>
    </row>
    <row r="668" spans="1:27" ht="12.75">
      <c r="A668" s="1">
        <v>37046</v>
      </c>
      <c r="B668" s="42">
        <v>155</v>
      </c>
      <c r="C668" s="2">
        <v>0.769560158</v>
      </c>
      <c r="D668" s="56">
        <v>0.769560158</v>
      </c>
      <c r="E668" s="4">
        <v>6588</v>
      </c>
      <c r="F668" s="45">
        <v>0</v>
      </c>
      <c r="G668" s="63">
        <v>38.84607238</v>
      </c>
      <c r="H668" s="63">
        <v>-76.38410093</v>
      </c>
      <c r="I668" s="46">
        <v>781.2</v>
      </c>
      <c r="J668" s="5">
        <f t="shared" si="69"/>
        <v>735.7</v>
      </c>
      <c r="K668" s="6">
        <f t="shared" si="70"/>
        <v>2658.060277866495</v>
      </c>
      <c r="L668" s="58">
        <f t="shared" si="72"/>
        <v>2684.560277866495</v>
      </c>
      <c r="M668" s="58">
        <f t="shared" si="68"/>
        <v>2706.560277866495</v>
      </c>
      <c r="N668" s="47">
        <f t="shared" si="71"/>
        <v>2695.560277866495</v>
      </c>
      <c r="O668" s="5">
        <v>6.8</v>
      </c>
      <c r="P668" s="5">
        <v>43.5</v>
      </c>
      <c r="Q668">
        <v>57.1</v>
      </c>
      <c r="S668" s="48">
        <v>4.411</v>
      </c>
      <c r="V668" s="48">
        <v>0.109</v>
      </c>
      <c r="Y668" s="51">
        <v>-0.013</v>
      </c>
      <c r="Z668" s="47">
        <v>2695.560277866495</v>
      </c>
      <c r="AA668" s="5"/>
    </row>
    <row r="669" spans="1:27" ht="12.75">
      <c r="A669" s="1">
        <v>37046</v>
      </c>
      <c r="B669" s="42">
        <v>155</v>
      </c>
      <c r="C669" s="2">
        <v>0.76967591</v>
      </c>
      <c r="D669" s="56">
        <v>0.76967591</v>
      </c>
      <c r="E669" s="4">
        <v>6598</v>
      </c>
      <c r="F669" s="45">
        <v>0</v>
      </c>
      <c r="G669" s="63">
        <v>38.85085469</v>
      </c>
      <c r="H669" s="63">
        <v>-76.3874484</v>
      </c>
      <c r="I669" s="46">
        <v>782.5</v>
      </c>
      <c r="J669" s="5">
        <f t="shared" si="69"/>
        <v>737</v>
      </c>
      <c r="K669" s="6">
        <f t="shared" si="70"/>
        <v>2643.399940272258</v>
      </c>
      <c r="L669" s="58">
        <f t="shared" si="72"/>
        <v>2669.899940272258</v>
      </c>
      <c r="M669" s="58">
        <f t="shared" si="68"/>
        <v>2691.899940272258</v>
      </c>
      <c r="N669" s="47">
        <f t="shared" si="71"/>
        <v>2680.899940272258</v>
      </c>
      <c r="O669" s="5">
        <v>6.7</v>
      </c>
      <c r="P669" s="5">
        <v>44.9</v>
      </c>
      <c r="Q669">
        <v>52.9</v>
      </c>
      <c r="S669" s="48">
        <v>4.254</v>
      </c>
      <c r="V669" s="48">
        <v>0.078</v>
      </c>
      <c r="Y669" s="51">
        <v>-0.013</v>
      </c>
      <c r="Z669" s="47">
        <v>2680.899940272258</v>
      </c>
      <c r="AA669" s="5"/>
    </row>
    <row r="670" spans="1:27" ht="12.75">
      <c r="A670" s="1">
        <v>37046</v>
      </c>
      <c r="B670" s="42">
        <v>155</v>
      </c>
      <c r="C670" s="2">
        <v>0.769791663</v>
      </c>
      <c r="D670" s="56">
        <v>0.769791663</v>
      </c>
      <c r="E670" s="4">
        <v>6608</v>
      </c>
      <c r="F670" s="45">
        <v>0</v>
      </c>
      <c r="G670" s="63">
        <v>38.85550077</v>
      </c>
      <c r="H670" s="63">
        <v>-76.39111603</v>
      </c>
      <c r="I670" s="46">
        <v>784.9</v>
      </c>
      <c r="J670" s="5">
        <f t="shared" si="69"/>
        <v>739.4</v>
      </c>
      <c r="K670" s="6">
        <f t="shared" si="70"/>
        <v>2616.4025129526194</v>
      </c>
      <c r="L670" s="58">
        <f t="shared" si="72"/>
        <v>2642.9025129526194</v>
      </c>
      <c r="M670" s="58">
        <f t="shared" si="68"/>
        <v>2664.9025129526194</v>
      </c>
      <c r="N670" s="47">
        <f t="shared" si="71"/>
        <v>2653.9025129526194</v>
      </c>
      <c r="O670" s="5">
        <v>6.7</v>
      </c>
      <c r="P670" s="5">
        <v>45.7</v>
      </c>
      <c r="Q670">
        <v>49.1</v>
      </c>
      <c r="R670" s="59">
        <v>5.16E-05</v>
      </c>
      <c r="S670" s="48">
        <v>4.171</v>
      </c>
      <c r="V670" s="48">
        <v>0.087</v>
      </c>
      <c r="Y670" s="51">
        <v>-0.013</v>
      </c>
      <c r="Z670" s="47">
        <v>2653.9025129526194</v>
      </c>
      <c r="AA670" s="5"/>
    </row>
    <row r="671" spans="1:27" ht="12.75">
      <c r="A671" s="1">
        <v>37046</v>
      </c>
      <c r="B671" s="42">
        <v>155</v>
      </c>
      <c r="C671" s="2">
        <v>0.769907415</v>
      </c>
      <c r="D671" s="56">
        <v>0.769907415</v>
      </c>
      <c r="E671" s="4">
        <v>6618</v>
      </c>
      <c r="F671" s="45">
        <v>0</v>
      </c>
      <c r="G671" s="63">
        <v>38.85993665</v>
      </c>
      <c r="H671" s="63">
        <v>-76.39480351</v>
      </c>
      <c r="I671" s="46">
        <v>786.5</v>
      </c>
      <c r="J671" s="5">
        <f t="shared" si="69"/>
        <v>741</v>
      </c>
      <c r="K671" s="6">
        <f t="shared" si="70"/>
        <v>2598.452867764189</v>
      </c>
      <c r="L671" s="58">
        <f t="shared" si="72"/>
        <v>2624.952867764189</v>
      </c>
      <c r="M671" s="58">
        <f t="shared" si="68"/>
        <v>2646.952867764189</v>
      </c>
      <c r="N671" s="47">
        <f t="shared" si="71"/>
        <v>2635.952867764189</v>
      </c>
      <c r="O671" s="5">
        <v>6.8</v>
      </c>
      <c r="P671" s="5">
        <v>45.9</v>
      </c>
      <c r="Q671">
        <v>48.5</v>
      </c>
      <c r="S671" s="48">
        <v>4.203</v>
      </c>
      <c r="V671" s="48">
        <v>0.088</v>
      </c>
      <c r="Y671" s="51">
        <v>-0.014</v>
      </c>
      <c r="Z671" s="47">
        <v>2635.952867764189</v>
      </c>
      <c r="AA671" s="5"/>
    </row>
    <row r="672" spans="1:27" ht="12.75">
      <c r="A672" s="1">
        <v>37046</v>
      </c>
      <c r="B672" s="42">
        <v>155</v>
      </c>
      <c r="C672" s="2">
        <v>0.770023167</v>
      </c>
      <c r="D672" s="56">
        <v>0.770023167</v>
      </c>
      <c r="E672" s="4">
        <v>6628</v>
      </c>
      <c r="F672" s="45">
        <v>0</v>
      </c>
      <c r="G672" s="63">
        <v>38.86501631</v>
      </c>
      <c r="H672" s="63">
        <v>-76.39741875</v>
      </c>
      <c r="I672" s="46">
        <v>790.4</v>
      </c>
      <c r="J672" s="5">
        <f t="shared" si="69"/>
        <v>744.9</v>
      </c>
      <c r="K672" s="6">
        <f t="shared" si="70"/>
        <v>2554.862471751329</v>
      </c>
      <c r="L672" s="58">
        <f t="shared" si="72"/>
        <v>2581.362471751329</v>
      </c>
      <c r="M672" s="58">
        <f t="shared" si="68"/>
        <v>2603.362471751329</v>
      </c>
      <c r="N672" s="47">
        <f t="shared" si="71"/>
        <v>2592.362471751329</v>
      </c>
      <c r="O672" s="5">
        <v>7.2</v>
      </c>
      <c r="P672" s="5">
        <v>46</v>
      </c>
      <c r="Q672">
        <v>47.6</v>
      </c>
      <c r="S672" s="48">
        <v>4.473</v>
      </c>
      <c r="V672" s="48">
        <v>0.109</v>
      </c>
      <c r="Y672" s="51">
        <v>-0.013</v>
      </c>
      <c r="Z672" s="47">
        <v>2592.362471751329</v>
      </c>
      <c r="AA672" s="5"/>
    </row>
    <row r="673" spans="1:27" ht="12.75">
      <c r="A673" s="1">
        <v>37046</v>
      </c>
      <c r="B673" s="42">
        <v>155</v>
      </c>
      <c r="C673" s="2">
        <v>0.77013886</v>
      </c>
      <c r="D673" s="56">
        <v>0.77013886</v>
      </c>
      <c r="E673" s="4">
        <v>6638</v>
      </c>
      <c r="F673" s="45">
        <v>0</v>
      </c>
      <c r="G673" s="63">
        <v>38.87019713</v>
      </c>
      <c r="H673" s="63">
        <v>-76.39954487</v>
      </c>
      <c r="I673" s="46">
        <v>793.4</v>
      </c>
      <c r="J673" s="5">
        <f t="shared" si="69"/>
        <v>747.9</v>
      </c>
      <c r="K673" s="6">
        <f t="shared" si="70"/>
        <v>2521.4864164819437</v>
      </c>
      <c r="L673" s="58">
        <f t="shared" si="72"/>
        <v>2547.9864164819437</v>
      </c>
      <c r="M673" s="58">
        <f t="shared" si="68"/>
        <v>2569.9864164819437</v>
      </c>
      <c r="N673" s="47">
        <f t="shared" si="71"/>
        <v>2558.9864164819437</v>
      </c>
      <c r="O673" s="5">
        <v>7.4</v>
      </c>
      <c r="P673" s="5">
        <v>46.1</v>
      </c>
      <c r="Q673">
        <v>48.1</v>
      </c>
      <c r="S673" s="48">
        <v>4.097</v>
      </c>
      <c r="V673" s="48">
        <v>0.094</v>
      </c>
      <c r="Y673" s="51">
        <v>-0.009</v>
      </c>
      <c r="Z673" s="47">
        <v>2558.9864164819437</v>
      </c>
      <c r="AA673" s="5"/>
    </row>
    <row r="674" spans="1:27" ht="12.75">
      <c r="A674" s="1">
        <v>37046</v>
      </c>
      <c r="B674" s="42">
        <v>155</v>
      </c>
      <c r="C674" s="2">
        <v>0.770254612</v>
      </c>
      <c r="D674" s="56">
        <v>0.770254612</v>
      </c>
      <c r="E674" s="4">
        <v>6648</v>
      </c>
      <c r="F674" s="45">
        <v>0</v>
      </c>
      <c r="G674" s="63">
        <v>38.87526167</v>
      </c>
      <c r="H674" s="63">
        <v>-76.40252969</v>
      </c>
      <c r="I674" s="46">
        <v>795.3</v>
      </c>
      <c r="J674" s="5">
        <f t="shared" si="69"/>
        <v>749.8</v>
      </c>
      <c r="K674" s="6">
        <f t="shared" si="70"/>
        <v>2500.417422596935</v>
      </c>
      <c r="L674" s="58">
        <f t="shared" si="72"/>
        <v>2526.917422596935</v>
      </c>
      <c r="M674" s="58">
        <f t="shared" si="68"/>
        <v>2548.917422596935</v>
      </c>
      <c r="N674" s="47">
        <f t="shared" si="71"/>
        <v>2537.917422596935</v>
      </c>
      <c r="O674" s="5">
        <v>7.4</v>
      </c>
      <c r="P674" s="5">
        <v>46.9</v>
      </c>
      <c r="Q674">
        <v>47.6</v>
      </c>
      <c r="S674" s="48">
        <v>4.525</v>
      </c>
      <c r="V674" s="48">
        <v>0.102</v>
      </c>
      <c r="Y674" s="51">
        <v>-0.011</v>
      </c>
      <c r="Z674" s="47">
        <v>2537.917422596935</v>
      </c>
      <c r="AA674" s="5"/>
    </row>
    <row r="675" spans="1:27" ht="12.75">
      <c r="A675" s="1">
        <v>37046</v>
      </c>
      <c r="B675" s="42">
        <v>155</v>
      </c>
      <c r="C675" s="2">
        <v>0.770370364</v>
      </c>
      <c r="D675" s="56">
        <v>0.770370364</v>
      </c>
      <c r="E675" s="4">
        <v>6658</v>
      </c>
      <c r="F675" s="45">
        <v>0</v>
      </c>
      <c r="G675" s="63">
        <v>38.87994666</v>
      </c>
      <c r="H675" s="63">
        <v>-76.40608054</v>
      </c>
      <c r="I675" s="46">
        <v>798</v>
      </c>
      <c r="J675" s="5">
        <f t="shared" si="69"/>
        <v>752.5</v>
      </c>
      <c r="K675" s="6">
        <f t="shared" si="70"/>
        <v>2470.5689331545027</v>
      </c>
      <c r="L675" s="58">
        <f t="shared" si="72"/>
        <v>2497.0689331545027</v>
      </c>
      <c r="M675" s="58">
        <f t="shared" si="68"/>
        <v>2519.0689331545027</v>
      </c>
      <c r="N675" s="47">
        <f t="shared" si="71"/>
        <v>2508.0689331545027</v>
      </c>
      <c r="O675" s="5">
        <v>7.6</v>
      </c>
      <c r="P675" s="5">
        <v>48.2</v>
      </c>
      <c r="Q675">
        <v>47.9</v>
      </c>
      <c r="S675" s="48">
        <v>4.093</v>
      </c>
      <c r="V675" s="48">
        <v>0.088</v>
      </c>
      <c r="Y675" s="51">
        <v>-0.014</v>
      </c>
      <c r="Z675" s="47">
        <v>2508.0689331545027</v>
      </c>
      <c r="AA675" s="5"/>
    </row>
    <row r="676" spans="1:27" ht="12.75">
      <c r="A676" s="1">
        <v>37046</v>
      </c>
      <c r="B676" s="42">
        <v>155</v>
      </c>
      <c r="C676" s="2">
        <v>0.770486116</v>
      </c>
      <c r="D676" s="56">
        <v>0.770486116</v>
      </c>
      <c r="E676" s="4">
        <v>6668</v>
      </c>
      <c r="F676" s="45">
        <v>0</v>
      </c>
      <c r="G676" s="63">
        <v>38.88309104</v>
      </c>
      <c r="H676" s="63">
        <v>-76.41140987</v>
      </c>
      <c r="I676" s="46">
        <v>800.2</v>
      </c>
      <c r="J676" s="5">
        <f t="shared" si="69"/>
        <v>754.7</v>
      </c>
      <c r="K676" s="6">
        <f t="shared" si="70"/>
        <v>2446.3270196819813</v>
      </c>
      <c r="L676" s="58">
        <f t="shared" si="72"/>
        <v>2472.8270196819813</v>
      </c>
      <c r="M676" s="58">
        <f t="shared" si="68"/>
        <v>2494.8270196819813</v>
      </c>
      <c r="N676" s="47">
        <f t="shared" si="71"/>
        <v>2483.8270196819813</v>
      </c>
      <c r="O676" s="5">
        <v>7.6</v>
      </c>
      <c r="P676" s="5">
        <v>49.6</v>
      </c>
      <c r="Q676">
        <v>47.4</v>
      </c>
      <c r="R676" s="59">
        <v>2.33E-05</v>
      </c>
      <c r="S676" s="48">
        <v>4.327</v>
      </c>
      <c r="V676" s="48">
        <v>0.108</v>
      </c>
      <c r="Y676" s="51">
        <v>-0.01</v>
      </c>
      <c r="Z676" s="47">
        <v>2483.8270196819813</v>
      </c>
      <c r="AA676" s="5"/>
    </row>
    <row r="677" spans="1:27" ht="12.75">
      <c r="A677" s="1">
        <v>37046</v>
      </c>
      <c r="B677" s="42">
        <v>155</v>
      </c>
      <c r="C677" s="2">
        <v>0.770601869</v>
      </c>
      <c r="D677" s="56">
        <v>0.770601869</v>
      </c>
      <c r="E677" s="4">
        <v>6678</v>
      </c>
      <c r="F677" s="45">
        <v>0</v>
      </c>
      <c r="G677" s="63">
        <v>38.88369666</v>
      </c>
      <c r="H677" s="63">
        <v>-76.41816848</v>
      </c>
      <c r="I677" s="46">
        <v>803.6</v>
      </c>
      <c r="J677" s="5">
        <f t="shared" si="69"/>
        <v>758.1</v>
      </c>
      <c r="K677" s="6">
        <f t="shared" si="70"/>
        <v>2409.000893026052</v>
      </c>
      <c r="L677" s="58">
        <f t="shared" si="72"/>
        <v>2435.500893026052</v>
      </c>
      <c r="M677" s="58">
        <f t="shared" si="68"/>
        <v>2457.500893026052</v>
      </c>
      <c r="N677" s="47">
        <f t="shared" si="71"/>
        <v>2446.500893026052</v>
      </c>
      <c r="O677" s="5">
        <v>7.9</v>
      </c>
      <c r="P677" s="5">
        <v>50.4</v>
      </c>
      <c r="Q677">
        <v>46.6</v>
      </c>
      <c r="S677" s="48">
        <v>4.233</v>
      </c>
      <c r="V677" s="48">
        <v>0.099</v>
      </c>
      <c r="Y677" s="51">
        <v>-0.014</v>
      </c>
      <c r="Z677" s="47">
        <v>2446.500893026052</v>
      </c>
      <c r="AA677" s="5"/>
    </row>
    <row r="678" spans="1:27" ht="12.75">
      <c r="A678" s="1">
        <v>37046</v>
      </c>
      <c r="B678" s="42">
        <v>155</v>
      </c>
      <c r="C678" s="2">
        <v>0.770717621</v>
      </c>
      <c r="D678" s="56">
        <v>0.770717621</v>
      </c>
      <c r="E678" s="4">
        <v>6688</v>
      </c>
      <c r="F678" s="45">
        <v>0</v>
      </c>
      <c r="G678" s="63">
        <v>38.88261492</v>
      </c>
      <c r="H678" s="63">
        <v>-76.42515391</v>
      </c>
      <c r="I678" s="46">
        <v>806.9</v>
      </c>
      <c r="J678" s="5">
        <f t="shared" si="69"/>
        <v>761.4</v>
      </c>
      <c r="K678" s="6">
        <f t="shared" si="70"/>
        <v>2372.9323407252627</v>
      </c>
      <c r="L678" s="58">
        <f t="shared" si="72"/>
        <v>2399.4323407252627</v>
      </c>
      <c r="M678" s="58">
        <f t="shared" si="68"/>
        <v>2421.4323407252627</v>
      </c>
      <c r="N678" s="47">
        <f t="shared" si="71"/>
        <v>2410.4323407252627</v>
      </c>
      <c r="O678" s="5">
        <v>8</v>
      </c>
      <c r="P678" s="5">
        <v>51</v>
      </c>
      <c r="Q678">
        <v>47.1</v>
      </c>
      <c r="S678" s="48">
        <v>4.421</v>
      </c>
      <c r="V678" s="48">
        <v>0.078</v>
      </c>
      <c r="Y678" s="51">
        <v>-0.015</v>
      </c>
      <c r="Z678" s="47">
        <v>2410.4323407252627</v>
      </c>
      <c r="AA678" s="5"/>
    </row>
    <row r="679" spans="1:27" ht="12.75">
      <c r="A679" s="1">
        <v>37046</v>
      </c>
      <c r="B679" s="42">
        <v>155</v>
      </c>
      <c r="C679" s="2">
        <v>0.770833313</v>
      </c>
      <c r="D679" s="56">
        <v>0.770833313</v>
      </c>
      <c r="E679" s="4">
        <v>6698</v>
      </c>
      <c r="F679" s="45">
        <v>0</v>
      </c>
      <c r="G679" s="63">
        <v>38.88107262</v>
      </c>
      <c r="H679" s="63">
        <v>-76.43198624</v>
      </c>
      <c r="I679" s="46">
        <v>811.2</v>
      </c>
      <c r="J679" s="5">
        <f t="shared" si="69"/>
        <v>765.7</v>
      </c>
      <c r="K679" s="6">
        <f t="shared" si="70"/>
        <v>2326.1677735455764</v>
      </c>
      <c r="L679" s="58">
        <f t="shared" si="72"/>
        <v>2352.6677735455764</v>
      </c>
      <c r="M679" s="58">
        <f t="shared" si="68"/>
        <v>2374.6677735455764</v>
      </c>
      <c r="N679" s="47">
        <f t="shared" si="71"/>
        <v>2363.6677735455764</v>
      </c>
      <c r="O679" s="5">
        <v>8.3</v>
      </c>
      <c r="P679" s="5">
        <v>50.6</v>
      </c>
      <c r="Q679">
        <v>51.5</v>
      </c>
      <c r="S679" s="48">
        <v>3.906</v>
      </c>
      <c r="V679" s="48">
        <v>0.087</v>
      </c>
      <c r="Y679" s="51">
        <v>-0.015</v>
      </c>
      <c r="Z679" s="47">
        <v>2363.6677735455764</v>
      </c>
      <c r="AA679" s="5"/>
    </row>
    <row r="680" spans="1:27" ht="12.75">
      <c r="A680" s="1">
        <v>37046</v>
      </c>
      <c r="B680" s="42">
        <v>155</v>
      </c>
      <c r="C680" s="2">
        <v>0.770949066</v>
      </c>
      <c r="D680" s="56">
        <v>0.770949066</v>
      </c>
      <c r="E680" s="4">
        <v>6708</v>
      </c>
      <c r="F680" s="45">
        <v>0</v>
      </c>
      <c r="G680" s="63">
        <v>38.87914531</v>
      </c>
      <c r="H680" s="63">
        <v>-76.43877536</v>
      </c>
      <c r="I680" s="46">
        <v>815.4</v>
      </c>
      <c r="J680" s="5">
        <f t="shared" si="69"/>
        <v>769.9</v>
      </c>
      <c r="K680" s="6">
        <f t="shared" si="70"/>
        <v>2280.7435970283414</v>
      </c>
      <c r="L680" s="58">
        <f t="shared" si="72"/>
        <v>2307.2435970283414</v>
      </c>
      <c r="M680" s="58">
        <f t="shared" si="68"/>
        <v>2329.2435970283414</v>
      </c>
      <c r="N680" s="47">
        <f t="shared" si="71"/>
        <v>2318.2435970283414</v>
      </c>
      <c r="O680" s="5">
        <v>8.9</v>
      </c>
      <c r="P680" s="5">
        <v>49.9</v>
      </c>
      <c r="Q680">
        <v>50.9</v>
      </c>
      <c r="S680" s="48">
        <v>4.441</v>
      </c>
      <c r="V680" s="48">
        <v>0.089</v>
      </c>
      <c r="Y680" s="51">
        <v>-0.015</v>
      </c>
      <c r="Z680" s="47">
        <v>2318.2435970283414</v>
      </c>
      <c r="AA680" s="5"/>
    </row>
    <row r="681" spans="1:27" ht="12.75">
      <c r="A681" s="1">
        <v>37046</v>
      </c>
      <c r="B681" s="42">
        <v>155</v>
      </c>
      <c r="C681" s="2">
        <v>0.771064818</v>
      </c>
      <c r="D681" s="56">
        <v>0.771064818</v>
      </c>
      <c r="E681" s="4">
        <v>6718</v>
      </c>
      <c r="F681" s="45">
        <v>0</v>
      </c>
      <c r="G681" s="63">
        <v>38.87680972</v>
      </c>
      <c r="H681" s="63">
        <v>-76.44562808</v>
      </c>
      <c r="I681" s="46">
        <v>816.8</v>
      </c>
      <c r="J681" s="5">
        <f t="shared" si="69"/>
        <v>771.3</v>
      </c>
      <c r="K681" s="6">
        <f t="shared" si="70"/>
        <v>2265.6572550630635</v>
      </c>
      <c r="L681" s="58">
        <f t="shared" si="72"/>
        <v>2292.1572550630635</v>
      </c>
      <c r="M681" s="58">
        <f t="shared" si="68"/>
        <v>2314.1572550630635</v>
      </c>
      <c r="N681" s="47">
        <f t="shared" si="71"/>
        <v>2303.1572550630635</v>
      </c>
      <c r="O681" s="5">
        <v>8.9</v>
      </c>
      <c r="P681" s="5">
        <v>49.4</v>
      </c>
      <c r="Q681">
        <v>52.6</v>
      </c>
      <c r="S681" s="48">
        <v>3.867</v>
      </c>
      <c r="V681" s="48">
        <v>0.089</v>
      </c>
      <c r="Y681" s="51">
        <v>-0.015</v>
      </c>
      <c r="Z681" s="47">
        <v>2303.1572550630635</v>
      </c>
      <c r="AA681" s="5"/>
    </row>
    <row r="682" spans="1:27" ht="12.75">
      <c r="A682" s="1">
        <v>37046</v>
      </c>
      <c r="B682" s="42">
        <v>155</v>
      </c>
      <c r="C682" s="2">
        <v>0.77118057</v>
      </c>
      <c r="D682" s="56">
        <v>0.77118057</v>
      </c>
      <c r="E682" s="4">
        <v>6728</v>
      </c>
      <c r="F682" s="45">
        <v>0</v>
      </c>
      <c r="G682" s="63">
        <v>38.87447101</v>
      </c>
      <c r="H682" s="63">
        <v>-76.45267295</v>
      </c>
      <c r="I682" s="46">
        <v>818.6</v>
      </c>
      <c r="J682" s="5">
        <f t="shared" si="69"/>
        <v>773.1</v>
      </c>
      <c r="K682" s="6">
        <f t="shared" si="70"/>
        <v>2246.300716293803</v>
      </c>
      <c r="L682" s="58">
        <f t="shared" si="72"/>
        <v>2272.800716293803</v>
      </c>
      <c r="M682" s="58">
        <f t="shared" si="68"/>
        <v>2294.800716293803</v>
      </c>
      <c r="N682" s="47">
        <f t="shared" si="71"/>
        <v>2283.800716293803</v>
      </c>
      <c r="O682" s="5">
        <v>9</v>
      </c>
      <c r="P682" s="5">
        <v>49.2</v>
      </c>
      <c r="Q682">
        <v>53</v>
      </c>
      <c r="R682" s="59">
        <v>1.33E-05</v>
      </c>
      <c r="S682" s="48">
        <v>4.411</v>
      </c>
      <c r="V682" s="48">
        <v>0.087</v>
      </c>
      <c r="Y682" s="51">
        <v>-0.015</v>
      </c>
      <c r="Z682" s="47">
        <v>2283.800716293803</v>
      </c>
      <c r="AA682" s="5"/>
    </row>
    <row r="683" spans="1:27" ht="12.75">
      <c r="A683" s="1">
        <v>37046</v>
      </c>
      <c r="B683" s="42">
        <v>155</v>
      </c>
      <c r="C683" s="2">
        <v>0.771296322</v>
      </c>
      <c r="D683" s="56">
        <v>0.771296322</v>
      </c>
      <c r="E683" s="4">
        <v>6738</v>
      </c>
      <c r="F683" s="45">
        <v>0</v>
      </c>
      <c r="G683" s="63">
        <v>38.8726294</v>
      </c>
      <c r="H683" s="63">
        <v>-76.45966774</v>
      </c>
      <c r="I683" s="46">
        <v>821.6</v>
      </c>
      <c r="J683" s="5">
        <f t="shared" si="69"/>
        <v>776.1</v>
      </c>
      <c r="K683" s="6">
        <f t="shared" si="70"/>
        <v>2214.1397490131158</v>
      </c>
      <c r="L683" s="58">
        <f t="shared" si="72"/>
        <v>2240.6397490131158</v>
      </c>
      <c r="M683" s="58">
        <f t="shared" si="68"/>
        <v>2262.6397490131158</v>
      </c>
      <c r="N683" s="47">
        <f t="shared" si="71"/>
        <v>2251.6397490131158</v>
      </c>
      <c r="O683" s="5">
        <v>9.1</v>
      </c>
      <c r="P683" s="5">
        <v>48.9</v>
      </c>
      <c r="Q683">
        <v>55.9</v>
      </c>
      <c r="S683" s="48">
        <v>4.254</v>
      </c>
      <c r="V683" s="48">
        <v>0.091</v>
      </c>
      <c r="Y683" s="51">
        <v>-0.014</v>
      </c>
      <c r="Z683" s="47">
        <v>2251.6397490131158</v>
      </c>
      <c r="AA683" s="5"/>
    </row>
    <row r="684" spans="1:27" ht="12.75">
      <c r="A684" s="1">
        <v>37046</v>
      </c>
      <c r="B684" s="42">
        <v>155</v>
      </c>
      <c r="C684" s="2">
        <v>0.771412015</v>
      </c>
      <c r="D684" s="56">
        <v>0.771412015</v>
      </c>
      <c r="E684" s="4">
        <v>6748</v>
      </c>
      <c r="F684" s="45">
        <v>0</v>
      </c>
      <c r="G684" s="63">
        <v>38.87051468</v>
      </c>
      <c r="H684" s="63">
        <v>-76.46647783</v>
      </c>
      <c r="I684" s="46">
        <v>825.2</v>
      </c>
      <c r="J684" s="5">
        <f t="shared" si="69"/>
        <v>779.7</v>
      </c>
      <c r="K684" s="6">
        <f t="shared" si="70"/>
        <v>2175.7102872661753</v>
      </c>
      <c r="L684" s="58">
        <f t="shared" si="72"/>
        <v>2202.2102872661753</v>
      </c>
      <c r="M684" s="58">
        <f t="shared" si="68"/>
        <v>2224.2102872661753</v>
      </c>
      <c r="N684" s="47">
        <f t="shared" si="71"/>
        <v>2213.2102872661753</v>
      </c>
      <c r="O684" s="5">
        <v>9.6</v>
      </c>
      <c r="P684" s="5">
        <v>48.6</v>
      </c>
      <c r="Q684">
        <v>55.9</v>
      </c>
      <c r="S684" s="48"/>
      <c r="V684" s="48">
        <v>0.091</v>
      </c>
      <c r="Y684" s="51">
        <v>-0.003</v>
      </c>
      <c r="Z684" s="47">
        <v>2213.2102872661753</v>
      </c>
      <c r="AA684" s="5"/>
    </row>
    <row r="685" spans="1:27" ht="12.75">
      <c r="A685" s="1">
        <v>37046</v>
      </c>
      <c r="B685" s="42">
        <v>155</v>
      </c>
      <c r="C685" s="2">
        <v>0.771527767</v>
      </c>
      <c r="D685" s="56">
        <v>0.771527767</v>
      </c>
      <c r="E685" s="4">
        <v>6758</v>
      </c>
      <c r="F685" s="45">
        <v>0</v>
      </c>
      <c r="G685" s="63">
        <v>38.86891243</v>
      </c>
      <c r="H685" s="63">
        <v>-76.47359079</v>
      </c>
      <c r="I685" s="46">
        <v>828.7</v>
      </c>
      <c r="J685" s="5">
        <f t="shared" si="69"/>
        <v>783.2</v>
      </c>
      <c r="K685" s="6">
        <f t="shared" si="70"/>
        <v>2138.5180441444254</v>
      </c>
      <c r="L685" s="58">
        <f t="shared" si="72"/>
        <v>2165.0180441444254</v>
      </c>
      <c r="M685" s="58">
        <f t="shared" si="68"/>
        <v>2187.0180441444254</v>
      </c>
      <c r="N685" s="47">
        <f t="shared" si="71"/>
        <v>2176.0180441444254</v>
      </c>
      <c r="O685" s="5">
        <v>9.7</v>
      </c>
      <c r="P685" s="5">
        <v>47.8</v>
      </c>
      <c r="Q685">
        <v>55.6</v>
      </c>
      <c r="S685" s="48"/>
      <c r="V685" s="48">
        <v>0.099</v>
      </c>
      <c r="Y685" s="51">
        <v>-0.006</v>
      </c>
      <c r="Z685" s="47">
        <v>2176.0180441444254</v>
      </c>
      <c r="AA685" s="5"/>
    </row>
    <row r="686" spans="1:27" ht="12.75">
      <c r="A686" s="1">
        <v>37046</v>
      </c>
      <c r="B686" s="42">
        <v>155</v>
      </c>
      <c r="C686" s="2">
        <v>0.771643519</v>
      </c>
      <c r="D686" s="56">
        <v>0.771643519</v>
      </c>
      <c r="E686" s="4">
        <v>6768</v>
      </c>
      <c r="F686" s="45">
        <v>0</v>
      </c>
      <c r="G686" s="63">
        <v>38.86774018</v>
      </c>
      <c r="H686" s="63">
        <v>-76.48096185</v>
      </c>
      <c r="I686" s="46">
        <v>832.8</v>
      </c>
      <c r="J686" s="5">
        <f t="shared" si="69"/>
        <v>787.3</v>
      </c>
      <c r="K686" s="6">
        <f t="shared" si="70"/>
        <v>2095.1607974436815</v>
      </c>
      <c r="L686" s="58">
        <f t="shared" si="72"/>
        <v>2121.6607974436815</v>
      </c>
      <c r="M686" s="58">
        <f t="shared" si="68"/>
        <v>2143.6607974436815</v>
      </c>
      <c r="N686" s="47">
        <f t="shared" si="71"/>
        <v>2132.6607974436815</v>
      </c>
      <c r="O686" s="5">
        <v>9.2</v>
      </c>
      <c r="P686" s="5">
        <v>49</v>
      </c>
      <c r="Q686">
        <v>56.4</v>
      </c>
      <c r="S686" s="48"/>
      <c r="V686" s="48">
        <v>0.081</v>
      </c>
      <c r="Y686" s="51">
        <v>-0.006</v>
      </c>
      <c r="Z686" s="47">
        <v>2132.6607974436815</v>
      </c>
      <c r="AA686" s="5"/>
    </row>
    <row r="687" spans="1:27" ht="12.75">
      <c r="A687" s="1">
        <v>37046</v>
      </c>
      <c r="B687" s="42">
        <v>155</v>
      </c>
      <c r="C687" s="2">
        <v>0.771759272</v>
      </c>
      <c r="D687" s="56">
        <v>0.771759272</v>
      </c>
      <c r="E687" s="4">
        <v>6778</v>
      </c>
      <c r="F687" s="45">
        <v>0</v>
      </c>
      <c r="G687" s="63">
        <v>38.86756665</v>
      </c>
      <c r="H687" s="63">
        <v>-76.48830397</v>
      </c>
      <c r="I687" s="46">
        <v>836.4</v>
      </c>
      <c r="J687" s="5">
        <f t="shared" si="69"/>
        <v>790.9</v>
      </c>
      <c r="K687" s="6">
        <f t="shared" si="70"/>
        <v>2057.2767817433287</v>
      </c>
      <c r="L687" s="58">
        <f t="shared" si="72"/>
        <v>2083.7767817433287</v>
      </c>
      <c r="M687" s="58">
        <f t="shared" si="68"/>
        <v>2105.7767817433287</v>
      </c>
      <c r="N687" s="47">
        <f t="shared" si="71"/>
        <v>2094.7767817433287</v>
      </c>
      <c r="O687" s="5">
        <v>9.2</v>
      </c>
      <c r="P687" s="5">
        <v>50.9</v>
      </c>
      <c r="Q687">
        <v>57.7</v>
      </c>
      <c r="S687" s="48"/>
      <c r="V687" s="48">
        <v>0.089</v>
      </c>
      <c r="Y687" s="51">
        <v>0.045</v>
      </c>
      <c r="Z687" s="47">
        <v>2094.7767817433287</v>
      </c>
      <c r="AA687" s="5"/>
    </row>
    <row r="688" spans="1:27" ht="12.75">
      <c r="A688" s="1">
        <v>37046</v>
      </c>
      <c r="B688" s="42">
        <v>155</v>
      </c>
      <c r="C688" s="2">
        <v>0.771875024</v>
      </c>
      <c r="D688" s="56">
        <v>0.771875024</v>
      </c>
      <c r="E688" s="4">
        <v>6788</v>
      </c>
      <c r="F688" s="45">
        <v>0</v>
      </c>
      <c r="G688" s="63">
        <v>38.8688103</v>
      </c>
      <c r="H688" s="63">
        <v>-76.49554557</v>
      </c>
      <c r="I688" s="46">
        <v>841.8</v>
      </c>
      <c r="J688" s="5">
        <f t="shared" si="69"/>
        <v>796.3</v>
      </c>
      <c r="K688" s="6">
        <f t="shared" si="70"/>
        <v>2000.772862358113</v>
      </c>
      <c r="L688" s="58">
        <f t="shared" si="72"/>
        <v>2027.272862358113</v>
      </c>
      <c r="M688" s="58">
        <f t="shared" si="68"/>
        <v>2049.272862358113</v>
      </c>
      <c r="N688" s="47">
        <f t="shared" si="71"/>
        <v>2038.272862358113</v>
      </c>
      <c r="O688" s="5">
        <v>9.6</v>
      </c>
      <c r="P688" s="5">
        <v>52.1</v>
      </c>
      <c r="Q688">
        <v>55.5</v>
      </c>
      <c r="R688" s="59">
        <v>1.53E-05</v>
      </c>
      <c r="S688" s="48"/>
      <c r="V688" s="48">
        <v>0.086</v>
      </c>
      <c r="Y688" s="51">
        <v>-0.012</v>
      </c>
      <c r="Z688" s="47">
        <v>2038.272862358113</v>
      </c>
      <c r="AA688" s="5"/>
    </row>
    <row r="689" spans="1:27" ht="12.75">
      <c r="A689" s="1">
        <v>37046</v>
      </c>
      <c r="B689" s="42">
        <v>155</v>
      </c>
      <c r="C689" s="2">
        <v>0.771990716</v>
      </c>
      <c r="D689" s="56">
        <v>0.771990716</v>
      </c>
      <c r="E689" s="4">
        <v>6798</v>
      </c>
      <c r="F689" s="45">
        <v>0</v>
      </c>
      <c r="G689" s="63">
        <v>38.8705879</v>
      </c>
      <c r="H689" s="63">
        <v>-76.50270189</v>
      </c>
      <c r="I689" s="46">
        <v>844.3</v>
      </c>
      <c r="J689" s="5">
        <f t="shared" si="69"/>
        <v>798.8</v>
      </c>
      <c r="K689" s="6">
        <f t="shared" si="70"/>
        <v>1974.743277468874</v>
      </c>
      <c r="L689" s="58">
        <f t="shared" si="72"/>
        <v>2001.243277468874</v>
      </c>
      <c r="M689" s="58">
        <f t="shared" si="68"/>
        <v>2023.243277468874</v>
      </c>
      <c r="N689" s="47">
        <f t="shared" si="71"/>
        <v>2012.243277468874</v>
      </c>
      <c r="O689" s="5">
        <v>9.8</v>
      </c>
      <c r="P689" s="5">
        <v>51.5</v>
      </c>
      <c r="Q689">
        <v>56.4</v>
      </c>
      <c r="S689" s="48"/>
      <c r="V689" s="48">
        <v>0.089</v>
      </c>
      <c r="Y689" s="51">
        <v>-0.013</v>
      </c>
      <c r="Z689" s="47">
        <v>2012.243277468874</v>
      </c>
      <c r="AA689" s="5"/>
    </row>
    <row r="690" spans="1:27" ht="12.75">
      <c r="A690" s="1">
        <v>37046</v>
      </c>
      <c r="B690" s="42">
        <v>155</v>
      </c>
      <c r="C690" s="2">
        <v>0.772106469</v>
      </c>
      <c r="D690" s="56">
        <v>0.772106469</v>
      </c>
      <c r="E690" s="4">
        <v>6808</v>
      </c>
      <c r="F690" s="45">
        <v>0</v>
      </c>
      <c r="G690" s="63">
        <v>38.87195963</v>
      </c>
      <c r="H690" s="63">
        <v>-76.51010672</v>
      </c>
      <c r="I690" s="46">
        <v>848.5</v>
      </c>
      <c r="J690" s="5">
        <f t="shared" si="69"/>
        <v>803</v>
      </c>
      <c r="K690" s="6">
        <f t="shared" si="70"/>
        <v>1931.1964230676083</v>
      </c>
      <c r="L690" s="58">
        <f t="shared" si="72"/>
        <v>1957.6964230676083</v>
      </c>
      <c r="M690" s="58">
        <f t="shared" si="68"/>
        <v>1979.6964230676083</v>
      </c>
      <c r="N690" s="47">
        <f t="shared" si="71"/>
        <v>1968.6964230676083</v>
      </c>
      <c r="O690" s="5">
        <v>9.3</v>
      </c>
      <c r="P690" s="5">
        <v>53.5</v>
      </c>
      <c r="Q690">
        <v>56</v>
      </c>
      <c r="S690" s="48"/>
      <c r="V690" s="48">
        <v>0.099</v>
      </c>
      <c r="Y690" s="51">
        <v>-0.012</v>
      </c>
      <c r="Z690" s="47">
        <v>1968.6964230676083</v>
      </c>
      <c r="AA690" s="5"/>
    </row>
    <row r="691" spans="1:27" ht="12.75">
      <c r="A691" s="1">
        <v>37046</v>
      </c>
      <c r="B691" s="42">
        <v>155</v>
      </c>
      <c r="C691" s="2">
        <v>0.772222221</v>
      </c>
      <c r="D691" s="56">
        <v>0.772222221</v>
      </c>
      <c r="E691" s="4">
        <v>6818</v>
      </c>
      <c r="F691" s="45">
        <v>0</v>
      </c>
      <c r="G691" s="63">
        <v>38.87271509</v>
      </c>
      <c r="H691" s="63">
        <v>-76.51762706</v>
      </c>
      <c r="I691" s="46">
        <v>856.1</v>
      </c>
      <c r="J691" s="5">
        <f t="shared" si="69"/>
        <v>810.6</v>
      </c>
      <c r="K691" s="6">
        <f t="shared" si="70"/>
        <v>1852.9731990885846</v>
      </c>
      <c r="L691" s="58">
        <f t="shared" si="72"/>
        <v>1879.4731990885846</v>
      </c>
      <c r="M691" s="58">
        <f t="shared" si="68"/>
        <v>1901.4731990885846</v>
      </c>
      <c r="N691" s="47">
        <f t="shared" si="71"/>
        <v>1890.4731990885846</v>
      </c>
      <c r="O691" s="5">
        <v>8.1</v>
      </c>
      <c r="P691" s="5">
        <v>65.3</v>
      </c>
      <c r="Q691">
        <v>55.6</v>
      </c>
      <c r="S691" s="48"/>
      <c r="V691" s="48">
        <v>0.079</v>
      </c>
      <c r="Y691" s="51">
        <v>-0.014</v>
      </c>
      <c r="Z691" s="47">
        <v>1890.4731990885846</v>
      </c>
      <c r="AA691" s="5"/>
    </row>
    <row r="692" spans="1:27" ht="12.75">
      <c r="A692" s="1">
        <v>37046</v>
      </c>
      <c r="B692" s="42">
        <v>155</v>
      </c>
      <c r="C692" s="2">
        <v>0.772337973</v>
      </c>
      <c r="D692" s="56">
        <v>0.772337973</v>
      </c>
      <c r="E692" s="4">
        <v>6828</v>
      </c>
      <c r="F692" s="45">
        <v>0</v>
      </c>
      <c r="G692" s="63">
        <v>38.87334672</v>
      </c>
      <c r="H692" s="63">
        <v>-76.52516117</v>
      </c>
      <c r="I692" s="46">
        <v>861</v>
      </c>
      <c r="J692" s="5">
        <f t="shared" si="69"/>
        <v>815.5</v>
      </c>
      <c r="K692" s="6">
        <f t="shared" si="70"/>
        <v>1802.9277100289253</v>
      </c>
      <c r="L692" s="58">
        <f t="shared" si="72"/>
        <v>1829.4277100289253</v>
      </c>
      <c r="M692" s="58">
        <f t="shared" si="68"/>
        <v>1851.4277100289253</v>
      </c>
      <c r="N692" s="47">
        <f t="shared" si="71"/>
        <v>1840.4277100289253</v>
      </c>
      <c r="O692" s="5">
        <v>8</v>
      </c>
      <c r="P692" s="5">
        <v>75.4</v>
      </c>
      <c r="Q692">
        <v>53.4</v>
      </c>
      <c r="S692" s="48"/>
      <c r="V692" s="48">
        <v>0.088</v>
      </c>
      <c r="Y692" s="51">
        <v>-0.014</v>
      </c>
      <c r="Z692" s="47">
        <v>1840.4277100289253</v>
      </c>
      <c r="AA692" s="5"/>
    </row>
    <row r="693" spans="1:27" ht="12.75">
      <c r="A693" s="1">
        <v>37046</v>
      </c>
      <c r="B693" s="42">
        <v>155</v>
      </c>
      <c r="C693" s="2">
        <v>0.772453725</v>
      </c>
      <c r="D693" s="56">
        <v>0.772453725</v>
      </c>
      <c r="E693" s="4">
        <v>6838</v>
      </c>
      <c r="F693" s="45">
        <v>0</v>
      </c>
      <c r="G693" s="63">
        <v>38.8743085</v>
      </c>
      <c r="H693" s="63">
        <v>-76.53293331</v>
      </c>
      <c r="I693" s="46">
        <v>864.4</v>
      </c>
      <c r="J693" s="5">
        <f t="shared" si="69"/>
        <v>818.9</v>
      </c>
      <c r="K693" s="6">
        <f t="shared" si="70"/>
        <v>1768.378670146382</v>
      </c>
      <c r="L693" s="58">
        <f t="shared" si="72"/>
        <v>1794.878670146382</v>
      </c>
      <c r="M693" s="58">
        <f t="shared" si="68"/>
        <v>1816.878670146382</v>
      </c>
      <c r="N693" s="47">
        <f t="shared" si="71"/>
        <v>1805.878670146382</v>
      </c>
      <c r="O693" s="5">
        <v>8.2</v>
      </c>
      <c r="P693" s="5">
        <v>81</v>
      </c>
      <c r="Q693">
        <v>53.6</v>
      </c>
      <c r="S693" s="48"/>
      <c r="V693" s="48">
        <v>0.098</v>
      </c>
      <c r="Y693" s="51">
        <v>-0.015</v>
      </c>
      <c r="Z693" s="47">
        <v>1805.878670146382</v>
      </c>
      <c r="AA693" s="5"/>
    </row>
    <row r="694" spans="1:27" ht="12.75">
      <c r="A694" s="1">
        <v>37046</v>
      </c>
      <c r="B694" s="42">
        <v>155</v>
      </c>
      <c r="C694" s="2">
        <v>0.772569418</v>
      </c>
      <c r="D694" s="56">
        <v>0.772569418</v>
      </c>
      <c r="E694" s="4">
        <v>6848</v>
      </c>
      <c r="F694" s="45">
        <v>0</v>
      </c>
      <c r="G694" s="63">
        <v>38.8755476</v>
      </c>
      <c r="H694" s="63">
        <v>-76.54086685</v>
      </c>
      <c r="I694" s="46">
        <v>869.1</v>
      </c>
      <c r="J694" s="5">
        <f t="shared" si="69"/>
        <v>823.6</v>
      </c>
      <c r="K694" s="6">
        <f t="shared" si="70"/>
        <v>1720.8551657656785</v>
      </c>
      <c r="L694" s="58">
        <f t="shared" si="72"/>
        <v>1747.3551657656785</v>
      </c>
      <c r="M694" s="58">
        <f t="shared" si="68"/>
        <v>1769.3551657656785</v>
      </c>
      <c r="N694" s="47">
        <f t="shared" si="71"/>
        <v>1758.3551657656785</v>
      </c>
      <c r="O694" s="5">
        <v>8.7</v>
      </c>
      <c r="P694" s="5">
        <v>83.7</v>
      </c>
      <c r="Q694">
        <v>51</v>
      </c>
      <c r="R694" s="59">
        <v>1.53E-05</v>
      </c>
      <c r="S694" s="48"/>
      <c r="V694" s="48">
        <v>0.089</v>
      </c>
      <c r="Y694" s="51">
        <v>0.002</v>
      </c>
      <c r="Z694" s="47">
        <v>1758.3551657656785</v>
      </c>
      <c r="AA694" s="5"/>
    </row>
    <row r="695" spans="1:27" ht="12.75">
      <c r="A695" s="1">
        <v>37046</v>
      </c>
      <c r="B695" s="42">
        <v>155</v>
      </c>
      <c r="C695" s="2">
        <v>0.77268517</v>
      </c>
      <c r="D695" s="56">
        <v>0.77268517</v>
      </c>
      <c r="E695" s="4">
        <v>6858</v>
      </c>
      <c r="F695" s="45">
        <v>0</v>
      </c>
      <c r="G695" s="63">
        <v>38.87658149</v>
      </c>
      <c r="H695" s="63">
        <v>-76.54900406</v>
      </c>
      <c r="I695" s="46">
        <v>873.4</v>
      </c>
      <c r="J695" s="5">
        <f t="shared" si="69"/>
        <v>827.9</v>
      </c>
      <c r="K695" s="6">
        <f t="shared" si="70"/>
        <v>1677.613177768769</v>
      </c>
      <c r="L695" s="58">
        <f t="shared" si="72"/>
        <v>1704.113177768769</v>
      </c>
      <c r="M695" s="58">
        <f t="shared" si="68"/>
        <v>1726.113177768769</v>
      </c>
      <c r="N695" s="47">
        <f t="shared" si="71"/>
        <v>1715.113177768769</v>
      </c>
      <c r="O695" s="5">
        <v>9.4</v>
      </c>
      <c r="P695" s="5">
        <v>80.7</v>
      </c>
      <c r="Q695">
        <v>56.9</v>
      </c>
      <c r="S695" s="48"/>
      <c r="V695" s="48">
        <v>0.098</v>
      </c>
      <c r="Y695" s="51">
        <v>-0.01</v>
      </c>
      <c r="Z695" s="47">
        <v>1715.113177768769</v>
      </c>
      <c r="AA695" s="5"/>
    </row>
    <row r="696" spans="1:27" ht="12.75">
      <c r="A696" s="1">
        <v>37046</v>
      </c>
      <c r="B696" s="42">
        <v>155</v>
      </c>
      <c r="C696" s="2">
        <v>0.772800922</v>
      </c>
      <c r="D696" s="56">
        <v>0.772800922</v>
      </c>
      <c r="E696" s="4">
        <v>6868</v>
      </c>
      <c r="F696" s="45">
        <v>0</v>
      </c>
      <c r="G696" s="63">
        <v>38.87505364</v>
      </c>
      <c r="H696" s="63">
        <v>-76.55739573</v>
      </c>
      <c r="I696" s="46">
        <v>875.1</v>
      </c>
      <c r="J696" s="5">
        <f t="shared" si="69"/>
        <v>829.6</v>
      </c>
      <c r="K696" s="6">
        <f t="shared" si="70"/>
        <v>1660.5794253918384</v>
      </c>
      <c r="L696" s="58">
        <f t="shared" si="72"/>
        <v>1687.0794253918384</v>
      </c>
      <c r="M696" s="58">
        <f t="shared" si="68"/>
        <v>1709.0794253918384</v>
      </c>
      <c r="N696" s="47">
        <f t="shared" si="71"/>
        <v>1698.0794253918384</v>
      </c>
      <c r="O696" s="5">
        <v>9.3</v>
      </c>
      <c r="P696" s="5">
        <v>81.6</v>
      </c>
      <c r="Q696">
        <v>54.6</v>
      </c>
      <c r="S696" s="48"/>
      <c r="V696" s="48">
        <v>0.078</v>
      </c>
      <c r="Y696" s="51">
        <v>-0.014</v>
      </c>
      <c r="Z696" s="47">
        <v>1698.0794253918384</v>
      </c>
      <c r="AA696" s="5"/>
    </row>
    <row r="697" spans="1:27" ht="12.75">
      <c r="A697" s="1">
        <v>37046</v>
      </c>
      <c r="B697" s="42">
        <v>155</v>
      </c>
      <c r="C697" s="2">
        <v>0.772916675</v>
      </c>
      <c r="D697" s="56">
        <v>0.772916675</v>
      </c>
      <c r="E697" s="4">
        <v>6878</v>
      </c>
      <c r="F697" s="45">
        <v>0</v>
      </c>
      <c r="G697" s="63">
        <v>38.87458736</v>
      </c>
      <c r="H697" s="63">
        <v>-76.56588996</v>
      </c>
      <c r="I697" s="46">
        <v>876.8</v>
      </c>
      <c r="J697" s="5">
        <f t="shared" si="69"/>
        <v>831.3</v>
      </c>
      <c r="K697" s="6">
        <f t="shared" si="70"/>
        <v>1643.5805425426186</v>
      </c>
      <c r="L697" s="58">
        <f t="shared" si="72"/>
        <v>1670.0805425426186</v>
      </c>
      <c r="M697" s="58">
        <f t="shared" si="68"/>
        <v>1692.0805425426186</v>
      </c>
      <c r="N697" s="47">
        <f t="shared" si="71"/>
        <v>1681.0805425426186</v>
      </c>
      <c r="O697" s="5">
        <v>9.7</v>
      </c>
      <c r="P697" s="5">
        <v>79</v>
      </c>
      <c r="Q697">
        <v>54</v>
      </c>
      <c r="S697" s="48"/>
      <c r="V697" s="48">
        <v>0.079</v>
      </c>
      <c r="Y697" s="51">
        <v>-0.014</v>
      </c>
      <c r="Z697" s="47">
        <v>1681.0805425426186</v>
      </c>
      <c r="AA697" s="5"/>
    </row>
    <row r="698" spans="1:27" ht="12.75">
      <c r="A698" s="1">
        <v>37046</v>
      </c>
      <c r="B698" s="42">
        <v>155</v>
      </c>
      <c r="C698" s="2">
        <v>0.773032427</v>
      </c>
      <c r="D698" s="56">
        <v>0.773032427</v>
      </c>
      <c r="E698" s="4">
        <v>6888</v>
      </c>
      <c r="F698" s="45">
        <v>0</v>
      </c>
      <c r="G698" s="63">
        <v>38.87569013</v>
      </c>
      <c r="H698" s="63">
        <v>-76.57423387</v>
      </c>
      <c r="I698" s="46">
        <v>879.3</v>
      </c>
      <c r="J698" s="5">
        <f t="shared" si="69"/>
        <v>833.8</v>
      </c>
      <c r="K698" s="6">
        <f t="shared" si="70"/>
        <v>1618.645230514221</v>
      </c>
      <c r="L698" s="58">
        <f t="shared" si="72"/>
        <v>1645.145230514221</v>
      </c>
      <c r="M698" s="58">
        <f t="shared" si="68"/>
        <v>1667.145230514221</v>
      </c>
      <c r="N698" s="47">
        <f t="shared" si="71"/>
        <v>1656.145230514221</v>
      </c>
      <c r="O698" s="5">
        <v>10.1</v>
      </c>
      <c r="P698" s="5">
        <v>77.4</v>
      </c>
      <c r="Q698">
        <v>52.9</v>
      </c>
      <c r="S698" s="48"/>
      <c r="V698" s="48">
        <v>0.098</v>
      </c>
      <c r="Y698" s="51">
        <v>-0.016</v>
      </c>
      <c r="Z698" s="47">
        <v>1656.145230514221</v>
      </c>
      <c r="AA698" s="5"/>
    </row>
    <row r="699" spans="1:27" ht="12.75">
      <c r="A699" s="1">
        <v>37046</v>
      </c>
      <c r="B699" s="42">
        <v>155</v>
      </c>
      <c r="C699" s="2">
        <v>0.773148119</v>
      </c>
      <c r="D699" s="56">
        <v>0.773148119</v>
      </c>
      <c r="E699" s="4">
        <v>6898</v>
      </c>
      <c r="F699" s="45">
        <v>0</v>
      </c>
      <c r="G699" s="63">
        <v>38.87640876</v>
      </c>
      <c r="H699" s="63">
        <v>-76.58249649</v>
      </c>
      <c r="I699" s="46">
        <v>880.3</v>
      </c>
      <c r="J699" s="5">
        <f t="shared" si="69"/>
        <v>834.8</v>
      </c>
      <c r="K699" s="6">
        <f t="shared" si="70"/>
        <v>1608.6920333834914</v>
      </c>
      <c r="L699" s="58">
        <f t="shared" si="72"/>
        <v>1635.1920333834914</v>
      </c>
      <c r="M699" s="58">
        <f t="shared" si="68"/>
        <v>1657.1920333834914</v>
      </c>
      <c r="N699" s="47">
        <f t="shared" si="71"/>
        <v>1646.1920333834914</v>
      </c>
      <c r="O699" s="5">
        <v>10.7</v>
      </c>
      <c r="P699" s="5">
        <v>71.4</v>
      </c>
      <c r="Q699">
        <v>58.4</v>
      </c>
      <c r="S699" s="48"/>
      <c r="V699" s="48">
        <v>0.108</v>
      </c>
      <c r="Y699" s="51">
        <v>-0.017</v>
      </c>
      <c r="Z699" s="47">
        <v>1646.1920333834914</v>
      </c>
      <c r="AA699" s="5"/>
    </row>
    <row r="700" spans="1:27" ht="12.75">
      <c r="A700" s="1">
        <v>37046</v>
      </c>
      <c r="B700" s="42">
        <v>155</v>
      </c>
      <c r="C700" s="2">
        <v>0.773263872</v>
      </c>
      <c r="D700" s="56">
        <v>0.773263872</v>
      </c>
      <c r="E700" s="4">
        <v>6908</v>
      </c>
      <c r="F700" s="45">
        <v>0</v>
      </c>
      <c r="G700" s="63">
        <v>38.87714638</v>
      </c>
      <c r="H700" s="63">
        <v>-76.5907354</v>
      </c>
      <c r="I700" s="46">
        <v>882.7</v>
      </c>
      <c r="J700" s="5">
        <f t="shared" si="69"/>
        <v>837.2</v>
      </c>
      <c r="K700" s="6">
        <f t="shared" si="70"/>
        <v>1584.8529221629935</v>
      </c>
      <c r="L700" s="58">
        <f t="shared" si="72"/>
        <v>1611.3529221629935</v>
      </c>
      <c r="M700" s="58">
        <f t="shared" si="68"/>
        <v>1633.3529221629935</v>
      </c>
      <c r="N700" s="47">
        <f t="shared" si="71"/>
        <v>1622.3529221629935</v>
      </c>
      <c r="O700" s="5">
        <v>10.5</v>
      </c>
      <c r="P700" s="5">
        <v>72.7</v>
      </c>
      <c r="Q700">
        <v>57</v>
      </c>
      <c r="S700" s="48"/>
      <c r="V700" s="48">
        <v>0.098</v>
      </c>
      <c r="Y700" s="51">
        <v>-0.016</v>
      </c>
      <c r="Z700" s="47">
        <v>1622.3529221629935</v>
      </c>
      <c r="AA700" s="5"/>
    </row>
    <row r="701" spans="1:27" ht="12.75">
      <c r="A701" s="1">
        <v>37046</v>
      </c>
      <c r="B701" s="42">
        <v>155</v>
      </c>
      <c r="C701" s="2">
        <v>0.773379624</v>
      </c>
      <c r="D701" s="56">
        <v>0.773379624</v>
      </c>
      <c r="E701" s="4">
        <v>6918</v>
      </c>
      <c r="F701" s="45">
        <v>0</v>
      </c>
      <c r="G701" s="63">
        <v>38.87859732</v>
      </c>
      <c r="H701" s="63">
        <v>-76.5986405</v>
      </c>
      <c r="I701" s="46">
        <v>885.1</v>
      </c>
      <c r="J701" s="5">
        <f t="shared" si="69"/>
        <v>839.6</v>
      </c>
      <c r="K701" s="6">
        <f t="shared" si="70"/>
        <v>1561.0820527664246</v>
      </c>
      <c r="L701" s="58">
        <f t="shared" si="72"/>
        <v>1587.5820527664246</v>
      </c>
      <c r="M701" s="58">
        <f t="shared" si="68"/>
        <v>1609.5820527664246</v>
      </c>
      <c r="N701" s="47">
        <f t="shared" si="71"/>
        <v>1598.5820527664246</v>
      </c>
      <c r="O701" s="5">
        <v>10.3</v>
      </c>
      <c r="P701" s="5">
        <v>77.6</v>
      </c>
      <c r="Q701">
        <v>58.9</v>
      </c>
      <c r="S701" s="48"/>
      <c r="V701" s="48">
        <v>0.099</v>
      </c>
      <c r="Y701" s="51">
        <v>-0.018</v>
      </c>
      <c r="Z701" s="47">
        <v>1598.5820527664246</v>
      </c>
      <c r="AA701" s="5"/>
    </row>
    <row r="702" spans="1:27" ht="12.75">
      <c r="A702" s="1">
        <v>37046</v>
      </c>
      <c r="B702" s="42">
        <v>155</v>
      </c>
      <c r="C702" s="2">
        <v>0.773495376</v>
      </c>
      <c r="D702" s="56">
        <v>0.773495376</v>
      </c>
      <c r="E702" s="4">
        <v>6928</v>
      </c>
      <c r="F702" s="45">
        <v>0</v>
      </c>
      <c r="G702" s="63">
        <v>38.88065904</v>
      </c>
      <c r="H702" s="63">
        <v>-76.60621407</v>
      </c>
      <c r="I702" s="46">
        <v>888.2</v>
      </c>
      <c r="J702" s="5">
        <f t="shared" si="69"/>
        <v>842.7</v>
      </c>
      <c r="K702" s="6">
        <f t="shared" si="70"/>
        <v>1530.4783811382363</v>
      </c>
      <c r="L702" s="58">
        <f t="shared" si="72"/>
        <v>1556.9783811382363</v>
      </c>
      <c r="M702" s="58">
        <f t="shared" si="68"/>
        <v>1578.9783811382363</v>
      </c>
      <c r="N702" s="47">
        <f t="shared" si="71"/>
        <v>1567.9783811382363</v>
      </c>
      <c r="O702" s="5">
        <v>10.8</v>
      </c>
      <c r="P702" s="5">
        <v>74.8</v>
      </c>
      <c r="Q702">
        <v>58.6</v>
      </c>
      <c r="S702" s="48"/>
      <c r="V702" s="48">
        <v>0.079</v>
      </c>
      <c r="Y702" s="51">
        <v>0.039</v>
      </c>
      <c r="Z702" s="47">
        <v>1567.9783811382363</v>
      </c>
      <c r="AA702" s="5"/>
    </row>
    <row r="703" spans="1:27" ht="12.75">
      <c r="A703" s="1">
        <v>37046</v>
      </c>
      <c r="B703" s="42">
        <v>155</v>
      </c>
      <c r="C703" s="2">
        <v>0.773611128</v>
      </c>
      <c r="D703" s="56">
        <v>0.773611128</v>
      </c>
      <c r="E703" s="4">
        <v>6938</v>
      </c>
      <c r="F703" s="45">
        <v>0</v>
      </c>
      <c r="G703" s="63">
        <v>38.88273039</v>
      </c>
      <c r="H703" s="63">
        <v>-76.61393071</v>
      </c>
      <c r="I703" s="46">
        <v>890.8</v>
      </c>
      <c r="J703" s="5">
        <f t="shared" si="69"/>
        <v>845.3</v>
      </c>
      <c r="K703" s="6">
        <f t="shared" si="70"/>
        <v>1504.897468056057</v>
      </c>
      <c r="L703" s="58">
        <f t="shared" si="72"/>
        <v>1531.397468056057</v>
      </c>
      <c r="M703" s="58">
        <f t="shared" si="68"/>
        <v>1553.397468056057</v>
      </c>
      <c r="N703" s="47">
        <f t="shared" si="71"/>
        <v>1542.397468056057</v>
      </c>
      <c r="O703" s="5">
        <v>11</v>
      </c>
      <c r="P703" s="5">
        <v>73.9</v>
      </c>
      <c r="Q703">
        <v>62</v>
      </c>
      <c r="S703" s="48"/>
      <c r="V703" s="48">
        <v>0.088</v>
      </c>
      <c r="Y703" s="51">
        <v>0.038</v>
      </c>
      <c r="Z703" s="47">
        <v>1542.397468056057</v>
      </c>
      <c r="AA703" s="5"/>
    </row>
    <row r="704" spans="1:27" ht="12.75">
      <c r="A704" s="1">
        <v>37046</v>
      </c>
      <c r="B704" s="42">
        <v>155</v>
      </c>
      <c r="C704" s="2">
        <v>0.773726881</v>
      </c>
      <c r="D704" s="56">
        <v>0.773726881</v>
      </c>
      <c r="E704" s="4">
        <v>6948</v>
      </c>
      <c r="F704" s="45">
        <v>0</v>
      </c>
      <c r="G704" s="63">
        <v>38.88422746</v>
      </c>
      <c r="H704" s="63">
        <v>-76.62187392</v>
      </c>
      <c r="I704" s="46">
        <v>895.1</v>
      </c>
      <c r="J704" s="5">
        <f t="shared" si="69"/>
        <v>849.6</v>
      </c>
      <c r="K704" s="6">
        <f t="shared" si="70"/>
        <v>1462.7627491828912</v>
      </c>
      <c r="L704" s="58">
        <f t="shared" si="72"/>
        <v>1489.2627491828912</v>
      </c>
      <c r="M704" s="58">
        <f t="shared" si="68"/>
        <v>1511.2627491828912</v>
      </c>
      <c r="N704" s="47">
        <f t="shared" si="71"/>
        <v>1500.2627491828912</v>
      </c>
      <c r="O704" s="5">
        <v>11</v>
      </c>
      <c r="P704" s="5">
        <v>76.7</v>
      </c>
      <c r="Q704">
        <v>60.9</v>
      </c>
      <c r="S704" s="48"/>
      <c r="V704" s="48">
        <v>0.098</v>
      </c>
      <c r="Y704" s="51">
        <v>-0.019</v>
      </c>
      <c r="Z704" s="47">
        <v>1500.2627491828912</v>
      </c>
      <c r="AA704" s="5"/>
    </row>
    <row r="705" spans="1:27" ht="12.75">
      <c r="A705" s="1">
        <v>37046</v>
      </c>
      <c r="B705" s="42">
        <v>155</v>
      </c>
      <c r="C705" s="2">
        <v>0.773842573</v>
      </c>
      <c r="D705" s="56">
        <v>0.773842573</v>
      </c>
      <c r="E705" s="4">
        <v>6958</v>
      </c>
      <c r="F705" s="45">
        <v>0</v>
      </c>
      <c r="G705" s="63">
        <v>38.88532143</v>
      </c>
      <c r="H705" s="63">
        <v>-76.62991726</v>
      </c>
      <c r="I705" s="46">
        <v>899.1</v>
      </c>
      <c r="J705" s="5">
        <f t="shared" si="69"/>
        <v>853.6</v>
      </c>
      <c r="K705" s="6">
        <f t="shared" si="70"/>
        <v>1423.7586785441006</v>
      </c>
      <c r="L705" s="58">
        <f t="shared" si="72"/>
        <v>1450.2586785441006</v>
      </c>
      <c r="M705" s="58">
        <f t="shared" si="68"/>
        <v>1472.2586785441006</v>
      </c>
      <c r="N705" s="47">
        <f t="shared" si="71"/>
        <v>1461.2586785441006</v>
      </c>
      <c r="O705" s="5">
        <v>11.6</v>
      </c>
      <c r="P705" s="5">
        <v>75.3</v>
      </c>
      <c r="Q705">
        <v>61.9</v>
      </c>
      <c r="S705" s="48"/>
      <c r="V705" s="48">
        <v>0.089</v>
      </c>
      <c r="Y705" s="51">
        <v>-0.019</v>
      </c>
      <c r="Z705" s="47">
        <v>1461.2586785441006</v>
      </c>
      <c r="AA705" s="5"/>
    </row>
    <row r="706" spans="1:27" ht="12.75">
      <c r="A706" s="1">
        <v>37046</v>
      </c>
      <c r="B706" s="42">
        <v>155</v>
      </c>
      <c r="C706" s="2">
        <v>0.773958325</v>
      </c>
      <c r="D706" s="56">
        <v>0.773958325</v>
      </c>
      <c r="E706" s="4">
        <v>6968</v>
      </c>
      <c r="F706" s="45">
        <v>0</v>
      </c>
      <c r="G706" s="63">
        <v>38.88574785</v>
      </c>
      <c r="H706" s="63">
        <v>-76.63809901</v>
      </c>
      <c r="I706" s="46">
        <v>900</v>
      </c>
      <c r="J706" s="5">
        <f t="shared" si="69"/>
        <v>854.5</v>
      </c>
      <c r="K706" s="6">
        <f t="shared" si="70"/>
        <v>1415.0079532628922</v>
      </c>
      <c r="L706" s="58">
        <f t="shared" si="72"/>
        <v>1441.5079532628922</v>
      </c>
      <c r="M706" s="58">
        <f t="shared" si="68"/>
        <v>1463.5079532628922</v>
      </c>
      <c r="N706" s="47">
        <f t="shared" si="71"/>
        <v>1452.5079532628922</v>
      </c>
      <c r="O706" s="5">
        <v>11.6</v>
      </c>
      <c r="P706" s="5">
        <v>74</v>
      </c>
      <c r="Q706">
        <v>60.9</v>
      </c>
      <c r="S706" s="48"/>
      <c r="V706" s="48">
        <v>0.099</v>
      </c>
      <c r="Y706" s="51">
        <v>-0.019</v>
      </c>
      <c r="Z706" s="47">
        <v>1452.5079532628922</v>
      </c>
      <c r="AA706" s="5"/>
    </row>
    <row r="707" spans="1:27" ht="12.75">
      <c r="A707" s="1">
        <v>37046</v>
      </c>
      <c r="B707" s="42">
        <v>155</v>
      </c>
      <c r="C707" s="2">
        <v>0.774074078</v>
      </c>
      <c r="D707" s="56">
        <v>0.774074078</v>
      </c>
      <c r="E707" s="4">
        <v>6978</v>
      </c>
      <c r="F707" s="45">
        <v>0</v>
      </c>
      <c r="G707" s="63">
        <v>38.88484717</v>
      </c>
      <c r="H707" s="63">
        <v>-76.64630356</v>
      </c>
      <c r="I707" s="46">
        <v>902.4</v>
      </c>
      <c r="J707" s="5">
        <f t="shared" si="69"/>
        <v>856.9</v>
      </c>
      <c r="K707" s="6">
        <f t="shared" si="70"/>
        <v>1391.7176688672419</v>
      </c>
      <c r="L707" s="58">
        <f t="shared" si="72"/>
        <v>1418.2176688672419</v>
      </c>
      <c r="M707" s="58">
        <f t="shared" si="68"/>
        <v>1440.2176688672419</v>
      </c>
      <c r="N707" s="47">
        <f t="shared" si="71"/>
        <v>1429.2176688672419</v>
      </c>
      <c r="O707" s="5">
        <v>11.7</v>
      </c>
      <c r="P707" s="5">
        <v>74.7</v>
      </c>
      <c r="Q707">
        <v>62.6</v>
      </c>
      <c r="S707" s="48"/>
      <c r="V707" s="48">
        <v>0.098</v>
      </c>
      <c r="Y707" s="51">
        <v>-0.019</v>
      </c>
      <c r="Z707" s="47">
        <v>1429.2176688672419</v>
      </c>
      <c r="AA707" s="5"/>
    </row>
    <row r="708" spans="1:27" ht="12.75">
      <c r="A708" s="1">
        <v>37046</v>
      </c>
      <c r="B708" s="42">
        <v>155</v>
      </c>
      <c r="C708" s="2">
        <v>0.77418983</v>
      </c>
      <c r="D708" s="56">
        <v>0.77418983</v>
      </c>
      <c r="E708" s="4">
        <v>6988</v>
      </c>
      <c r="F708" s="45">
        <v>0</v>
      </c>
      <c r="G708" s="63">
        <v>38.88301459</v>
      </c>
      <c r="H708" s="63">
        <v>-76.65402079</v>
      </c>
      <c r="I708" s="46">
        <v>906.5</v>
      </c>
      <c r="J708" s="5">
        <f t="shared" si="69"/>
        <v>861</v>
      </c>
      <c r="K708" s="6">
        <f t="shared" si="70"/>
        <v>1352.0805942201716</v>
      </c>
      <c r="L708" s="58">
        <f t="shared" si="72"/>
        <v>1378.5805942201716</v>
      </c>
      <c r="M708" s="58">
        <f t="shared" si="68"/>
        <v>1400.5805942201716</v>
      </c>
      <c r="N708" s="47">
        <f t="shared" si="71"/>
        <v>1389.5805942201716</v>
      </c>
      <c r="O708" s="5">
        <v>12.1</v>
      </c>
      <c r="P708" s="5">
        <v>75</v>
      </c>
      <c r="Q708">
        <v>61.4</v>
      </c>
      <c r="S708" s="48"/>
      <c r="V708" s="48">
        <v>0.107</v>
      </c>
      <c r="Y708" s="51">
        <v>-0.021</v>
      </c>
      <c r="Z708" s="47">
        <v>1389.5805942201716</v>
      </c>
      <c r="AA708" s="5"/>
    </row>
    <row r="709" spans="1:27" ht="12.75">
      <c r="A709" s="1">
        <v>37046</v>
      </c>
      <c r="B709" s="42">
        <v>155</v>
      </c>
      <c r="C709" s="2">
        <v>0.774305582</v>
      </c>
      <c r="D709" s="56">
        <v>0.774305582</v>
      </c>
      <c r="E709" s="4">
        <v>6998</v>
      </c>
      <c r="F709" s="45">
        <v>0</v>
      </c>
      <c r="G709" s="63">
        <v>38.881995</v>
      </c>
      <c r="H709" s="63">
        <v>-76.66188283</v>
      </c>
      <c r="I709" s="46">
        <v>909.5</v>
      </c>
      <c r="J709" s="5">
        <f t="shared" si="69"/>
        <v>864</v>
      </c>
      <c r="K709" s="6">
        <f t="shared" si="70"/>
        <v>1323.197255980211</v>
      </c>
      <c r="L709" s="58">
        <f t="shared" si="72"/>
        <v>1349.697255980211</v>
      </c>
      <c r="M709" s="58">
        <f t="shared" si="68"/>
        <v>1371.697255980211</v>
      </c>
      <c r="N709" s="47">
        <f t="shared" si="71"/>
        <v>1360.697255980211</v>
      </c>
      <c r="O709" s="5">
        <v>12.4</v>
      </c>
      <c r="P709" s="5">
        <v>74.5</v>
      </c>
      <c r="Q709">
        <v>61.5</v>
      </c>
      <c r="S709" s="48"/>
      <c r="V709" s="48">
        <v>0.097</v>
      </c>
      <c r="Y709" s="51">
        <v>-0.02</v>
      </c>
      <c r="Z709" s="47">
        <v>1360.697255980211</v>
      </c>
      <c r="AA709" s="5"/>
    </row>
    <row r="710" spans="1:27" ht="12.75">
      <c r="A710" s="1">
        <v>37046</v>
      </c>
      <c r="B710" s="42">
        <v>155</v>
      </c>
      <c r="C710" s="2">
        <v>0.774421275</v>
      </c>
      <c r="D710" s="56">
        <v>0.774421275</v>
      </c>
      <c r="E710" s="4">
        <v>7008</v>
      </c>
      <c r="F710" s="45">
        <v>0</v>
      </c>
      <c r="G710" s="63">
        <v>38.88253694</v>
      </c>
      <c r="H710" s="63">
        <v>-76.66984601</v>
      </c>
      <c r="I710" s="46">
        <v>910.5</v>
      </c>
      <c r="J710" s="5">
        <f t="shared" si="69"/>
        <v>865</v>
      </c>
      <c r="K710" s="6">
        <f t="shared" si="70"/>
        <v>1313.5917588166246</v>
      </c>
      <c r="L710" s="58">
        <f t="shared" si="72"/>
        <v>1340.0917588166246</v>
      </c>
      <c r="M710" s="58">
        <f t="shared" si="68"/>
        <v>1362.0917588166246</v>
      </c>
      <c r="N710" s="47">
        <f t="shared" si="71"/>
        <v>1351.0917588166246</v>
      </c>
      <c r="O710" s="5">
        <v>12.4</v>
      </c>
      <c r="P710" s="5">
        <v>75.5</v>
      </c>
      <c r="Q710">
        <v>60.1</v>
      </c>
      <c r="S710" s="48"/>
      <c r="V710" s="48">
        <v>0.089</v>
      </c>
      <c r="Y710" s="51">
        <v>-0.02</v>
      </c>
      <c r="Z710" s="47">
        <v>1351.0917588166246</v>
      </c>
      <c r="AA710" s="5"/>
    </row>
    <row r="711" spans="1:27" ht="12.75">
      <c r="A711" s="1">
        <v>37046</v>
      </c>
      <c r="B711" s="42">
        <v>155</v>
      </c>
      <c r="C711" s="2">
        <v>0.774537027</v>
      </c>
      <c r="D711" s="56">
        <v>0.774537027</v>
      </c>
      <c r="E711" s="4">
        <v>7018</v>
      </c>
      <c r="F711" s="45">
        <v>0</v>
      </c>
      <c r="G711" s="63">
        <v>38.88499428</v>
      </c>
      <c r="H711" s="63">
        <v>-76.67737185</v>
      </c>
      <c r="I711" s="46">
        <v>912.4</v>
      </c>
      <c r="J711" s="5">
        <f t="shared" si="69"/>
        <v>866.9</v>
      </c>
      <c r="K711" s="6">
        <f t="shared" si="70"/>
        <v>1295.3718685961267</v>
      </c>
      <c r="L711" s="58">
        <f t="shared" si="72"/>
        <v>1321.8718685961267</v>
      </c>
      <c r="M711" s="58">
        <f t="shared" si="68"/>
        <v>1343.8718685961267</v>
      </c>
      <c r="N711" s="47">
        <f t="shared" si="71"/>
        <v>1332.8718685961267</v>
      </c>
      <c r="O711" s="5">
        <v>12.4</v>
      </c>
      <c r="P711" s="5">
        <v>75.6</v>
      </c>
      <c r="Q711">
        <v>60.5</v>
      </c>
      <c r="S711" s="48"/>
      <c r="V711" s="48">
        <v>0.098</v>
      </c>
      <c r="Y711" s="51">
        <v>-0.021</v>
      </c>
      <c r="Z711" s="47">
        <v>1332.8718685961267</v>
      </c>
      <c r="AA711" s="5"/>
    </row>
    <row r="712" spans="1:27" ht="12.75">
      <c r="A712" s="1">
        <v>37046</v>
      </c>
      <c r="B712" s="42">
        <v>155</v>
      </c>
      <c r="C712" s="2">
        <v>0.774652779</v>
      </c>
      <c r="D712" s="56">
        <v>0.774652779</v>
      </c>
      <c r="E712" s="4">
        <v>7028</v>
      </c>
      <c r="F712" s="45">
        <v>0</v>
      </c>
      <c r="G712" s="63">
        <v>38.888583</v>
      </c>
      <c r="H712" s="63">
        <v>-76.68422927</v>
      </c>
      <c r="I712" s="46">
        <v>913.8</v>
      </c>
      <c r="J712" s="5">
        <f t="shared" si="69"/>
        <v>868.3</v>
      </c>
      <c r="K712" s="6">
        <f t="shared" si="70"/>
        <v>1281.972220782155</v>
      </c>
      <c r="L712" s="58">
        <f t="shared" si="72"/>
        <v>1308.472220782155</v>
      </c>
      <c r="M712" s="58">
        <f t="shared" si="68"/>
        <v>1330.472220782155</v>
      </c>
      <c r="N712" s="47">
        <f t="shared" si="71"/>
        <v>1319.472220782155</v>
      </c>
      <c r="O712" s="5">
        <v>12.7</v>
      </c>
      <c r="P712" s="5">
        <v>75.5</v>
      </c>
      <c r="Q712">
        <v>59</v>
      </c>
      <c r="S712" s="48"/>
      <c r="V712" s="48">
        <v>0.078</v>
      </c>
      <c r="Y712" s="51">
        <v>-0.021</v>
      </c>
      <c r="Z712" s="47">
        <v>1319.472220782155</v>
      </c>
      <c r="AA712" s="5"/>
    </row>
    <row r="713" spans="1:27" ht="12.75">
      <c r="A713" s="1">
        <v>37046</v>
      </c>
      <c r="B713" s="42">
        <v>155</v>
      </c>
      <c r="C713" s="2">
        <v>0.774768531</v>
      </c>
      <c r="D713" s="56">
        <v>0.774768531</v>
      </c>
      <c r="E713" s="4">
        <v>7038</v>
      </c>
      <c r="F713" s="45">
        <v>0</v>
      </c>
      <c r="G713" s="63">
        <v>38.89225176</v>
      </c>
      <c r="H713" s="63">
        <v>-76.69122951</v>
      </c>
      <c r="I713" s="46">
        <v>916.4</v>
      </c>
      <c r="J713" s="5">
        <f t="shared" si="69"/>
        <v>870.9</v>
      </c>
      <c r="K713" s="6">
        <f t="shared" si="70"/>
        <v>1257.1443807972548</v>
      </c>
      <c r="L713" s="58">
        <f t="shared" si="72"/>
        <v>1283.6443807972548</v>
      </c>
      <c r="M713" s="58">
        <f aca="true" t="shared" si="73" ref="M713:M771">(K713+48.5)</f>
        <v>1305.6443807972548</v>
      </c>
      <c r="N713" s="47">
        <f t="shared" si="71"/>
        <v>1294.6443807972548</v>
      </c>
      <c r="O713" s="5">
        <v>13</v>
      </c>
      <c r="P713" s="5">
        <v>72.9</v>
      </c>
      <c r="Q713">
        <v>60.4</v>
      </c>
      <c r="S713" s="48"/>
      <c r="V713" s="48">
        <v>0.107</v>
      </c>
      <c r="Y713" s="51">
        <v>-0.007</v>
      </c>
      <c r="Z713" s="47">
        <v>1294.6443807972548</v>
      </c>
      <c r="AA713" s="5"/>
    </row>
    <row r="714" spans="1:27" ht="12.75">
      <c r="A714" s="1">
        <v>37046</v>
      </c>
      <c r="B714" s="42">
        <v>155</v>
      </c>
      <c r="C714" s="2">
        <v>0.774884284</v>
      </c>
      <c r="D714" s="56">
        <v>0.774884284</v>
      </c>
      <c r="E714" s="4">
        <v>7048</v>
      </c>
      <c r="F714" s="45">
        <v>0</v>
      </c>
      <c r="G714" s="63">
        <v>38.89541774</v>
      </c>
      <c r="H714" s="63">
        <v>-76.69863094</v>
      </c>
      <c r="I714" s="46">
        <v>920.5</v>
      </c>
      <c r="J714" s="5">
        <f aca="true" t="shared" si="74" ref="J714:J773">I714-45.5</f>
        <v>875</v>
      </c>
      <c r="K714" s="6">
        <f aca="true" t="shared" si="75" ref="K714:K773">(8303.951372*(LN(1013.25/J714)))</f>
        <v>1218.1429910140023</v>
      </c>
      <c r="L714" s="58">
        <f t="shared" si="72"/>
        <v>1244.6429910140023</v>
      </c>
      <c r="M714" s="58">
        <f t="shared" si="73"/>
        <v>1266.6429910140023</v>
      </c>
      <c r="N714" s="47">
        <f aca="true" t="shared" si="76" ref="N714:N773">AVERAGE(L714:M714)</f>
        <v>1255.6429910140023</v>
      </c>
      <c r="O714" s="5">
        <v>13.1</v>
      </c>
      <c r="P714" s="5">
        <v>73.3</v>
      </c>
      <c r="Q714">
        <v>61.9</v>
      </c>
      <c r="S714" s="48"/>
      <c r="V714" s="48">
        <v>0.108</v>
      </c>
      <c r="Y714" s="51">
        <v>-0.01</v>
      </c>
      <c r="Z714" s="47">
        <v>1255.6429910140023</v>
      </c>
      <c r="AA714" s="5"/>
    </row>
    <row r="715" spans="1:27" ht="12.75">
      <c r="A715" s="1">
        <v>37046</v>
      </c>
      <c r="B715" s="42">
        <v>155</v>
      </c>
      <c r="C715" s="2">
        <v>0.774999976</v>
      </c>
      <c r="D715" s="56">
        <v>0.774999976</v>
      </c>
      <c r="E715" s="4">
        <v>7058</v>
      </c>
      <c r="F715" s="45">
        <v>0</v>
      </c>
      <c r="G715" s="63">
        <v>38.89813367</v>
      </c>
      <c r="H715" s="63">
        <v>-76.70623372</v>
      </c>
      <c r="I715" s="46">
        <v>925.7</v>
      </c>
      <c r="J715" s="5">
        <f t="shared" si="74"/>
        <v>880.2</v>
      </c>
      <c r="K715" s="6">
        <f t="shared" si="75"/>
        <v>1168.939853515032</v>
      </c>
      <c r="L715" s="58">
        <f t="shared" si="72"/>
        <v>1195.439853515032</v>
      </c>
      <c r="M715" s="58">
        <f t="shared" si="73"/>
        <v>1217.439853515032</v>
      </c>
      <c r="N715" s="47">
        <f t="shared" si="76"/>
        <v>1206.439853515032</v>
      </c>
      <c r="O715" s="5">
        <v>13.8</v>
      </c>
      <c r="P715" s="5">
        <v>73</v>
      </c>
      <c r="Q715">
        <v>61.5</v>
      </c>
      <c r="S715" s="48"/>
      <c r="V715" s="48">
        <v>0.098</v>
      </c>
      <c r="Y715" s="51">
        <v>-0.009</v>
      </c>
      <c r="Z715" s="47">
        <v>1206.439853515032</v>
      </c>
      <c r="AA715" s="5"/>
    </row>
    <row r="716" spans="1:27" ht="12.75">
      <c r="A716" s="1">
        <v>37046</v>
      </c>
      <c r="B716" s="42">
        <v>155</v>
      </c>
      <c r="C716" s="2">
        <v>0.775115728</v>
      </c>
      <c r="D716" s="56">
        <v>0.775115728</v>
      </c>
      <c r="E716" s="4">
        <v>7068</v>
      </c>
      <c r="F716" s="45">
        <v>0</v>
      </c>
      <c r="G716" s="63">
        <v>38.90046807</v>
      </c>
      <c r="H716" s="63">
        <v>-76.71396209</v>
      </c>
      <c r="I716" s="46">
        <v>930.8</v>
      </c>
      <c r="J716" s="5">
        <f t="shared" si="74"/>
        <v>885.3</v>
      </c>
      <c r="K716" s="6">
        <f t="shared" si="75"/>
        <v>1120.9644700021668</v>
      </c>
      <c r="L716" s="58">
        <f t="shared" si="72"/>
        <v>1147.4644700021668</v>
      </c>
      <c r="M716" s="58">
        <f t="shared" si="73"/>
        <v>1169.4644700021668</v>
      </c>
      <c r="N716" s="47">
        <f t="shared" si="76"/>
        <v>1158.4644700021668</v>
      </c>
      <c r="O716" s="5">
        <v>14.3</v>
      </c>
      <c r="P716" s="5">
        <v>72.1</v>
      </c>
      <c r="Q716">
        <v>60.6</v>
      </c>
      <c r="S716" s="48"/>
      <c r="V716" s="48">
        <v>0.089</v>
      </c>
      <c r="Y716" s="51">
        <v>-0.011</v>
      </c>
      <c r="Z716" s="47">
        <v>1158.4644700021668</v>
      </c>
      <c r="AA716" s="5"/>
    </row>
    <row r="717" spans="1:27" ht="12.75">
      <c r="A717" s="1">
        <v>37046</v>
      </c>
      <c r="B717" s="42">
        <v>155</v>
      </c>
      <c r="C717" s="2">
        <v>0.775231481</v>
      </c>
      <c r="D717" s="56">
        <v>0.775231481</v>
      </c>
      <c r="E717" s="4">
        <v>7078</v>
      </c>
      <c r="F717" s="45">
        <v>0</v>
      </c>
      <c r="G717" s="63">
        <v>38.90266458</v>
      </c>
      <c r="H717" s="63">
        <v>-76.72177704</v>
      </c>
      <c r="I717" s="46">
        <v>938</v>
      </c>
      <c r="J717" s="5">
        <f t="shared" si="74"/>
        <v>892.5</v>
      </c>
      <c r="K717" s="6">
        <f t="shared" si="75"/>
        <v>1053.7029369086865</v>
      </c>
      <c r="L717" s="58">
        <f aca="true" t="shared" si="77" ref="L717:L773">(K717+26.5)</f>
        <v>1080.2029369086865</v>
      </c>
      <c r="M717" s="58">
        <f t="shared" si="73"/>
        <v>1102.2029369086865</v>
      </c>
      <c r="N717" s="47">
        <f t="shared" si="76"/>
        <v>1091.2029369086865</v>
      </c>
      <c r="O717" s="5">
        <v>15</v>
      </c>
      <c r="P717" s="5">
        <v>70.3</v>
      </c>
      <c r="Q717">
        <v>61.9</v>
      </c>
      <c r="S717" s="48"/>
      <c r="V717" s="48">
        <v>0.098</v>
      </c>
      <c r="Y717" s="51">
        <v>-0.013</v>
      </c>
      <c r="Z717" s="47">
        <v>1091.2029369086865</v>
      </c>
      <c r="AA717" s="5"/>
    </row>
    <row r="718" spans="1:27" ht="12.75">
      <c r="A718" s="1">
        <v>37046</v>
      </c>
      <c r="B718" s="42">
        <v>155</v>
      </c>
      <c r="C718" s="2">
        <v>0.775347233</v>
      </c>
      <c r="D718" s="56">
        <v>0.775347233</v>
      </c>
      <c r="E718" s="4">
        <v>7088</v>
      </c>
      <c r="F718" s="45">
        <v>0</v>
      </c>
      <c r="G718" s="63">
        <v>38.90475689</v>
      </c>
      <c r="H718" s="63">
        <v>-76.72978786</v>
      </c>
      <c r="I718" s="46">
        <v>943.5</v>
      </c>
      <c r="J718" s="5">
        <f t="shared" si="74"/>
        <v>898</v>
      </c>
      <c r="K718" s="6">
        <f t="shared" si="75"/>
        <v>1002.6871578571028</v>
      </c>
      <c r="L718" s="58">
        <f t="shared" si="77"/>
        <v>1029.1871578571026</v>
      </c>
      <c r="M718" s="58">
        <f t="shared" si="73"/>
        <v>1051.1871578571026</v>
      </c>
      <c r="N718" s="47">
        <f t="shared" si="76"/>
        <v>1040.1871578571026</v>
      </c>
      <c r="O718" s="5">
        <v>15.7</v>
      </c>
      <c r="P718" s="5">
        <v>68.7</v>
      </c>
      <c r="Q718">
        <v>62.9</v>
      </c>
      <c r="S718" s="48"/>
      <c r="V718" s="48">
        <v>0.098</v>
      </c>
      <c r="Y718" s="51">
        <v>0.043</v>
      </c>
      <c r="Z718" s="47">
        <v>1040.1871578571026</v>
      </c>
      <c r="AA718" s="5"/>
    </row>
    <row r="719" spans="1:27" ht="12.75">
      <c r="A719" s="1">
        <v>37046</v>
      </c>
      <c r="B719" s="42">
        <v>155</v>
      </c>
      <c r="C719" s="2">
        <v>0.775462985</v>
      </c>
      <c r="D719" s="56">
        <v>0.775462985</v>
      </c>
      <c r="E719" s="4">
        <v>7098</v>
      </c>
      <c r="F719" s="45">
        <v>0</v>
      </c>
      <c r="G719" s="63">
        <v>38.90709483</v>
      </c>
      <c r="H719" s="63">
        <v>-76.73812808</v>
      </c>
      <c r="I719" s="46">
        <v>950.6</v>
      </c>
      <c r="J719" s="5">
        <f t="shared" si="74"/>
        <v>905.1</v>
      </c>
      <c r="K719" s="6">
        <f t="shared" si="75"/>
        <v>937.2904971476212</v>
      </c>
      <c r="L719" s="58">
        <f t="shared" si="77"/>
        <v>963.7904971476212</v>
      </c>
      <c r="M719" s="58">
        <f t="shared" si="73"/>
        <v>985.7904971476212</v>
      </c>
      <c r="N719" s="47">
        <f t="shared" si="76"/>
        <v>974.7904971476212</v>
      </c>
      <c r="O719" s="5">
        <v>16.4</v>
      </c>
      <c r="P719" s="5">
        <v>67.8</v>
      </c>
      <c r="Q719">
        <v>60.9</v>
      </c>
      <c r="S719" s="48"/>
      <c r="V719" s="48">
        <v>0.088</v>
      </c>
      <c r="Y719" s="51">
        <v>-0.015</v>
      </c>
      <c r="Z719" s="47">
        <v>974.7904971476212</v>
      </c>
      <c r="AA719" s="5"/>
    </row>
    <row r="720" spans="1:27" ht="12.75">
      <c r="A720" s="1">
        <v>37046</v>
      </c>
      <c r="B720" s="42">
        <v>155</v>
      </c>
      <c r="C720" s="2">
        <v>0.775578678</v>
      </c>
      <c r="D720" s="56">
        <v>0.775578678</v>
      </c>
      <c r="E720" s="4">
        <v>7108</v>
      </c>
      <c r="F720" s="45">
        <v>0</v>
      </c>
      <c r="G720" s="63">
        <v>38.90946823</v>
      </c>
      <c r="H720" s="63">
        <v>-76.74646255</v>
      </c>
      <c r="I720" s="46">
        <v>957.8</v>
      </c>
      <c r="J720" s="5">
        <f t="shared" si="74"/>
        <v>912.3</v>
      </c>
      <c r="K720" s="6">
        <f t="shared" si="75"/>
        <v>871.4945659530831</v>
      </c>
      <c r="L720" s="58">
        <f t="shared" si="77"/>
        <v>897.9945659530831</v>
      </c>
      <c r="M720" s="58">
        <f t="shared" si="73"/>
        <v>919.9945659530831</v>
      </c>
      <c r="N720" s="47">
        <f t="shared" si="76"/>
        <v>908.9945659530831</v>
      </c>
      <c r="O720" s="5">
        <v>17</v>
      </c>
      <c r="P720" s="5">
        <v>66.1</v>
      </c>
      <c r="Q720">
        <v>60</v>
      </c>
      <c r="S720" s="48"/>
      <c r="V720" s="48">
        <v>0.088</v>
      </c>
      <c r="Y720" s="51">
        <v>0.047</v>
      </c>
      <c r="Z720" s="47">
        <v>908.9945659530831</v>
      </c>
      <c r="AA720" s="5"/>
    </row>
    <row r="721" spans="1:27" ht="12.75">
      <c r="A721" s="1">
        <v>37046</v>
      </c>
      <c r="B721" s="42">
        <v>155</v>
      </c>
      <c r="C721" s="2">
        <v>0.77569443</v>
      </c>
      <c r="D721" s="56">
        <v>0.77569443</v>
      </c>
      <c r="E721" s="4">
        <v>7118</v>
      </c>
      <c r="F721" s="45">
        <v>0</v>
      </c>
      <c r="G721" s="63">
        <v>38.91158858</v>
      </c>
      <c r="H721" s="63">
        <v>-76.75510592</v>
      </c>
      <c r="I721" s="46">
        <v>962.7</v>
      </c>
      <c r="J721" s="5">
        <f t="shared" si="74"/>
        <v>917.2</v>
      </c>
      <c r="K721" s="6">
        <f t="shared" si="75"/>
        <v>827.0130584183255</v>
      </c>
      <c r="L721" s="58">
        <f t="shared" si="77"/>
        <v>853.5130584183255</v>
      </c>
      <c r="M721" s="58">
        <f t="shared" si="73"/>
        <v>875.5130584183255</v>
      </c>
      <c r="N721" s="47">
        <f t="shared" si="76"/>
        <v>864.5130584183255</v>
      </c>
      <c r="O721" s="5">
        <v>17.6</v>
      </c>
      <c r="P721" s="5">
        <v>64.5</v>
      </c>
      <c r="Q721">
        <v>59.6</v>
      </c>
      <c r="S721" s="48"/>
      <c r="V721" s="48">
        <v>0.089</v>
      </c>
      <c r="Y721" s="51">
        <v>0.043</v>
      </c>
      <c r="Z721" s="47">
        <v>864.5130584183255</v>
      </c>
      <c r="AA721" s="5"/>
    </row>
    <row r="722" spans="1:27" ht="12.75">
      <c r="A722" s="1">
        <v>37046</v>
      </c>
      <c r="B722" s="42">
        <v>155</v>
      </c>
      <c r="C722" s="2">
        <v>0.775810182</v>
      </c>
      <c r="D722" s="56">
        <v>0.775810182</v>
      </c>
      <c r="E722" s="4">
        <v>7128</v>
      </c>
      <c r="F722" s="45">
        <v>0</v>
      </c>
      <c r="G722" s="63">
        <v>38.91358315</v>
      </c>
      <c r="H722" s="63">
        <v>-76.7640006</v>
      </c>
      <c r="I722" s="46">
        <v>965.9</v>
      </c>
      <c r="J722" s="5">
        <f t="shared" si="74"/>
        <v>920.4</v>
      </c>
      <c r="K722" s="6">
        <f t="shared" si="75"/>
        <v>798.0919969786328</v>
      </c>
      <c r="L722" s="58">
        <f t="shared" si="77"/>
        <v>824.5919969786328</v>
      </c>
      <c r="M722" s="58">
        <f t="shared" si="73"/>
        <v>846.5919969786328</v>
      </c>
      <c r="N722" s="47">
        <f t="shared" si="76"/>
        <v>835.5919969786328</v>
      </c>
      <c r="O722" s="5">
        <v>17.7</v>
      </c>
      <c r="P722" s="5">
        <v>64</v>
      </c>
      <c r="Q722">
        <v>60.5</v>
      </c>
      <c r="S722" s="48"/>
      <c r="V722" s="48"/>
      <c r="Y722" s="51">
        <v>0.039</v>
      </c>
      <c r="Z722" s="47">
        <v>835.5919969786328</v>
      </c>
      <c r="AA722" s="5"/>
    </row>
    <row r="723" spans="1:27" ht="12.75">
      <c r="A723" s="1">
        <v>37046</v>
      </c>
      <c r="B723" s="42">
        <v>155</v>
      </c>
      <c r="C723" s="2">
        <v>0.775925934</v>
      </c>
      <c r="D723" s="56">
        <v>0.775925934</v>
      </c>
      <c r="E723" s="4">
        <v>7138</v>
      </c>
      <c r="F723" s="45">
        <v>0</v>
      </c>
      <c r="G723" s="63">
        <v>38.91550305</v>
      </c>
      <c r="H723" s="63">
        <v>-76.77278444</v>
      </c>
      <c r="I723" s="46">
        <v>972.8</v>
      </c>
      <c r="J723" s="5">
        <f t="shared" si="74"/>
        <v>927.3</v>
      </c>
      <c r="K723" s="6">
        <f t="shared" si="75"/>
        <v>736.071613998623</v>
      </c>
      <c r="L723" s="58">
        <f t="shared" si="77"/>
        <v>762.571613998623</v>
      </c>
      <c r="M723" s="58">
        <f t="shared" si="73"/>
        <v>784.571613998623</v>
      </c>
      <c r="N723" s="47">
        <f t="shared" si="76"/>
        <v>773.571613998623</v>
      </c>
      <c r="O723" s="5">
        <v>18.5</v>
      </c>
      <c r="P723" s="5">
        <v>62.9</v>
      </c>
      <c r="Q723">
        <v>61</v>
      </c>
      <c r="S723" s="48"/>
      <c r="V723" s="48"/>
      <c r="Y723" s="51">
        <v>-0.012</v>
      </c>
      <c r="Z723" s="47">
        <v>773.571613998623</v>
      </c>
      <c r="AA723" s="5"/>
    </row>
    <row r="724" spans="1:27" ht="12.75">
      <c r="A724" s="1">
        <v>37046</v>
      </c>
      <c r="B724" s="42">
        <v>155</v>
      </c>
      <c r="C724" s="2">
        <v>0.776041687</v>
      </c>
      <c r="D724" s="56">
        <v>0.776041687</v>
      </c>
      <c r="E724" s="4">
        <v>7148</v>
      </c>
      <c r="F724" s="45">
        <v>0</v>
      </c>
      <c r="G724" s="63">
        <v>38.917049</v>
      </c>
      <c r="H724" s="63">
        <v>-76.78153438</v>
      </c>
      <c r="I724" s="46">
        <v>977.7</v>
      </c>
      <c r="J724" s="5">
        <f t="shared" si="74"/>
        <v>932.2</v>
      </c>
      <c r="K724" s="6">
        <f t="shared" si="75"/>
        <v>692.3077463962009</v>
      </c>
      <c r="L724" s="58">
        <f t="shared" si="77"/>
        <v>718.8077463962009</v>
      </c>
      <c r="M724" s="58">
        <f t="shared" si="73"/>
        <v>740.8077463962009</v>
      </c>
      <c r="N724" s="47">
        <f t="shared" si="76"/>
        <v>729.8077463962009</v>
      </c>
      <c r="O724" s="5">
        <v>18.7</v>
      </c>
      <c r="P724" s="5">
        <v>62.1</v>
      </c>
      <c r="Q724">
        <v>60.9</v>
      </c>
      <c r="S724" s="48"/>
      <c r="V724" s="48"/>
      <c r="Y724" s="51">
        <v>-0.019</v>
      </c>
      <c r="Z724" s="47">
        <v>729.8077463962009</v>
      </c>
      <c r="AA724" s="5"/>
    </row>
    <row r="725" spans="1:27" ht="12.75">
      <c r="A725" s="1">
        <v>37046</v>
      </c>
      <c r="B725" s="42">
        <v>155</v>
      </c>
      <c r="C725" s="2">
        <v>0.776157379</v>
      </c>
      <c r="D725" s="56">
        <v>0.776157379</v>
      </c>
      <c r="E725" s="4">
        <v>7158</v>
      </c>
      <c r="F725" s="45">
        <v>0</v>
      </c>
      <c r="G725" s="63">
        <v>38.91778284</v>
      </c>
      <c r="H725" s="63">
        <v>-76.79035078</v>
      </c>
      <c r="I725" s="46">
        <v>979.9</v>
      </c>
      <c r="J725" s="5">
        <f t="shared" si="74"/>
        <v>934.4</v>
      </c>
      <c r="K725" s="6">
        <f t="shared" si="75"/>
        <v>672.7334385877772</v>
      </c>
      <c r="L725" s="58">
        <f t="shared" si="77"/>
        <v>699.2334385877772</v>
      </c>
      <c r="M725" s="58">
        <f t="shared" si="73"/>
        <v>721.2334385877772</v>
      </c>
      <c r="N725" s="47">
        <f t="shared" si="76"/>
        <v>710.2334385877772</v>
      </c>
      <c r="O725" s="5">
        <v>18.8</v>
      </c>
      <c r="P725" s="5">
        <v>61.7</v>
      </c>
      <c r="Q725">
        <v>61.5</v>
      </c>
      <c r="S725" s="48"/>
      <c r="V725" s="48"/>
      <c r="Y725" s="51">
        <v>0.051</v>
      </c>
      <c r="Z725" s="47">
        <v>710.2334385877772</v>
      </c>
      <c r="AA725" s="5"/>
    </row>
    <row r="726" spans="1:27" ht="12.75">
      <c r="A726" s="1">
        <v>37046</v>
      </c>
      <c r="B726" s="42">
        <v>155</v>
      </c>
      <c r="C726" s="2">
        <v>0.776273131</v>
      </c>
      <c r="D726" s="56">
        <v>0.776273131</v>
      </c>
      <c r="E726" s="4">
        <v>7168</v>
      </c>
      <c r="F726" s="45">
        <v>0</v>
      </c>
      <c r="G726" s="63">
        <v>38.91874592</v>
      </c>
      <c r="H726" s="63">
        <v>-76.7989949</v>
      </c>
      <c r="I726" s="46">
        <v>985.6</v>
      </c>
      <c r="J726" s="5">
        <f t="shared" si="74"/>
        <v>940.1</v>
      </c>
      <c r="K726" s="6">
        <f t="shared" si="75"/>
        <v>622.231791526246</v>
      </c>
      <c r="L726" s="58">
        <f t="shared" si="77"/>
        <v>648.731791526246</v>
      </c>
      <c r="M726" s="58">
        <f t="shared" si="73"/>
        <v>670.731791526246</v>
      </c>
      <c r="N726" s="47">
        <f t="shared" si="76"/>
        <v>659.731791526246</v>
      </c>
      <c r="O726" s="5">
        <v>19.4</v>
      </c>
      <c r="P726" s="5">
        <v>61.3</v>
      </c>
      <c r="Q726">
        <v>60.9</v>
      </c>
      <c r="S726" s="48"/>
      <c r="V726" s="48"/>
      <c r="Y726" s="51">
        <v>-0.001</v>
      </c>
      <c r="Z726" s="47">
        <v>659.731791526246</v>
      </c>
      <c r="AA726" s="5"/>
    </row>
    <row r="727" spans="1:27" ht="12.75">
      <c r="A727" s="1">
        <v>37046</v>
      </c>
      <c r="B727" s="42">
        <v>155</v>
      </c>
      <c r="C727" s="2">
        <v>0.776388884</v>
      </c>
      <c r="D727" s="56">
        <v>0.776388884</v>
      </c>
      <c r="E727" s="4">
        <v>7178</v>
      </c>
      <c r="F727" s="45">
        <v>0</v>
      </c>
      <c r="G727" s="63">
        <v>38.92129077</v>
      </c>
      <c r="H727" s="63">
        <v>-76.80703704</v>
      </c>
      <c r="I727" s="46">
        <v>989.4</v>
      </c>
      <c r="J727" s="5">
        <f t="shared" si="74"/>
        <v>943.9</v>
      </c>
      <c r="K727" s="6">
        <f t="shared" si="75"/>
        <v>588.733853092367</v>
      </c>
      <c r="L727" s="58">
        <f t="shared" si="77"/>
        <v>615.233853092367</v>
      </c>
      <c r="M727" s="58">
        <f t="shared" si="73"/>
        <v>637.233853092367</v>
      </c>
      <c r="N727" s="47">
        <f t="shared" si="76"/>
        <v>626.233853092367</v>
      </c>
      <c r="O727" s="5">
        <v>20</v>
      </c>
      <c r="P727" s="5">
        <v>59.6</v>
      </c>
      <c r="Q727">
        <v>62.1</v>
      </c>
      <c r="S727" s="48"/>
      <c r="V727" s="48"/>
      <c r="Y727" s="51">
        <v>-0.014</v>
      </c>
      <c r="Z727" s="47">
        <v>626.233853092367</v>
      </c>
      <c r="AA727" s="5"/>
    </row>
    <row r="728" spans="1:27" ht="12.75">
      <c r="A728" s="1">
        <v>37046</v>
      </c>
      <c r="B728" s="42">
        <v>155</v>
      </c>
      <c r="C728" s="2">
        <v>0.776504636</v>
      </c>
      <c r="D728" s="56">
        <v>0.776504636</v>
      </c>
      <c r="E728" s="4">
        <v>7188</v>
      </c>
      <c r="F728" s="45">
        <v>0</v>
      </c>
      <c r="G728" s="63">
        <v>38.92585776</v>
      </c>
      <c r="H728" s="63">
        <v>-76.81410372</v>
      </c>
      <c r="I728" s="46">
        <v>993.4</v>
      </c>
      <c r="J728" s="5">
        <f t="shared" si="74"/>
        <v>947.9</v>
      </c>
      <c r="K728" s="6">
        <f t="shared" si="75"/>
        <v>553.6182436339145</v>
      </c>
      <c r="L728" s="58">
        <f t="shared" si="77"/>
        <v>580.1182436339145</v>
      </c>
      <c r="M728" s="58">
        <f t="shared" si="73"/>
        <v>602.1182436339145</v>
      </c>
      <c r="N728" s="47">
        <f t="shared" si="76"/>
        <v>591.1182436339145</v>
      </c>
      <c r="O728" s="5">
        <v>20.1</v>
      </c>
      <c r="P728" s="5">
        <v>58.2</v>
      </c>
      <c r="Q728">
        <v>63.2</v>
      </c>
      <c r="S728" s="48"/>
      <c r="V728" s="48"/>
      <c r="Y728" s="51">
        <v>0.044</v>
      </c>
      <c r="Z728" s="47">
        <v>591.1182436339145</v>
      </c>
      <c r="AA728" s="5"/>
    </row>
    <row r="729" spans="1:27" ht="12.75">
      <c r="A729" s="1">
        <v>37046</v>
      </c>
      <c r="B729" s="42">
        <v>155</v>
      </c>
      <c r="C729" s="2">
        <v>0.776620388</v>
      </c>
      <c r="D729" s="56">
        <v>0.776620388</v>
      </c>
      <c r="E729" s="4">
        <v>7198</v>
      </c>
      <c r="F729" s="45">
        <v>0</v>
      </c>
      <c r="G729" s="63">
        <v>38.92993736</v>
      </c>
      <c r="H729" s="63">
        <v>-76.82134656</v>
      </c>
      <c r="I729" s="46">
        <v>997.5</v>
      </c>
      <c r="J729" s="5">
        <f t="shared" si="74"/>
        <v>952</v>
      </c>
      <c r="K729" s="6">
        <f t="shared" si="75"/>
        <v>517.7781957615024</v>
      </c>
      <c r="L729" s="58">
        <f t="shared" si="77"/>
        <v>544.2781957615024</v>
      </c>
      <c r="M729" s="58">
        <f t="shared" si="73"/>
        <v>566.2781957615024</v>
      </c>
      <c r="N729" s="47">
        <f t="shared" si="76"/>
        <v>555.2781957615024</v>
      </c>
      <c r="O729" s="5">
        <v>20.2</v>
      </c>
      <c r="P729" s="5">
        <v>57.2</v>
      </c>
      <c r="Q729">
        <v>63.5</v>
      </c>
      <c r="S729" s="48"/>
      <c r="V729" s="48"/>
      <c r="Y729" s="51">
        <v>-0.016</v>
      </c>
      <c r="Z729" s="47">
        <v>555.2781957615024</v>
      </c>
      <c r="AA729" s="5"/>
    </row>
    <row r="730" spans="1:27" ht="12.75">
      <c r="A730" s="1">
        <v>37046</v>
      </c>
      <c r="B730" s="42">
        <v>155</v>
      </c>
      <c r="C730" s="2">
        <v>0.77673614</v>
      </c>
      <c r="D730" s="56">
        <v>0.77673614</v>
      </c>
      <c r="E730" s="4">
        <v>7208</v>
      </c>
      <c r="F730" s="45">
        <v>0</v>
      </c>
      <c r="G730" s="63">
        <v>38.93350121</v>
      </c>
      <c r="H730" s="63">
        <v>-76.82875994</v>
      </c>
      <c r="I730" s="46">
        <v>1000.8</v>
      </c>
      <c r="J730" s="5">
        <f t="shared" si="74"/>
        <v>955.3</v>
      </c>
      <c r="K730" s="6">
        <f t="shared" si="75"/>
        <v>489.04326484137124</v>
      </c>
      <c r="L730" s="58">
        <f t="shared" si="77"/>
        <v>515.5432648413712</v>
      </c>
      <c r="M730" s="58">
        <f t="shared" si="73"/>
        <v>537.5432648413712</v>
      </c>
      <c r="N730" s="47">
        <f t="shared" si="76"/>
        <v>526.5432648413712</v>
      </c>
      <c r="O730" s="5">
        <v>20.8</v>
      </c>
      <c r="P730" s="5">
        <v>57.2</v>
      </c>
      <c r="Q730">
        <v>64</v>
      </c>
      <c r="S730" s="48"/>
      <c r="V730" s="48"/>
      <c r="Y730" s="51">
        <v>0.05</v>
      </c>
      <c r="Z730" s="47">
        <v>526.5432648413712</v>
      </c>
      <c r="AA730" s="5"/>
    </row>
    <row r="731" spans="1:27" ht="12.75">
      <c r="A731" s="1">
        <v>37046</v>
      </c>
      <c r="B731" s="42">
        <v>155</v>
      </c>
      <c r="C731" s="2">
        <v>0.776851833</v>
      </c>
      <c r="D731" s="56">
        <v>0.776851833</v>
      </c>
      <c r="E731" s="4">
        <v>7218</v>
      </c>
      <c r="F731" s="45">
        <v>0</v>
      </c>
      <c r="G731" s="63">
        <v>38.93639519</v>
      </c>
      <c r="H731" s="63">
        <v>-76.83649105</v>
      </c>
      <c r="I731" s="46">
        <v>1005.7</v>
      </c>
      <c r="J731" s="5">
        <f t="shared" si="74"/>
        <v>960.2</v>
      </c>
      <c r="K731" s="6">
        <f t="shared" si="75"/>
        <v>446.55884774186217</v>
      </c>
      <c r="L731" s="58">
        <f t="shared" si="77"/>
        <v>473.05884774186217</v>
      </c>
      <c r="M731" s="58">
        <f t="shared" si="73"/>
        <v>495.05884774186217</v>
      </c>
      <c r="N731" s="47">
        <f t="shared" si="76"/>
        <v>484.05884774186217</v>
      </c>
      <c r="O731" s="5">
        <v>21</v>
      </c>
      <c r="P731" s="5">
        <v>56.2</v>
      </c>
      <c r="Q731">
        <v>62</v>
      </c>
      <c r="S731" s="48"/>
      <c r="V731" s="48"/>
      <c r="Y731" s="51">
        <v>0.041</v>
      </c>
      <c r="Z731" s="47">
        <v>484.05884774186217</v>
      </c>
      <c r="AA731" s="5"/>
    </row>
    <row r="732" spans="1:27" ht="12.75">
      <c r="A732" s="1">
        <v>37046</v>
      </c>
      <c r="B732" s="42">
        <v>155</v>
      </c>
      <c r="C732" s="2">
        <v>0.776967585</v>
      </c>
      <c r="D732" s="56">
        <v>0.776967585</v>
      </c>
      <c r="E732" s="4">
        <v>7228</v>
      </c>
      <c r="F732" s="45">
        <v>0</v>
      </c>
      <c r="G732" s="63">
        <v>38.93875576</v>
      </c>
      <c r="H732" s="63">
        <v>-76.84440403</v>
      </c>
      <c r="I732" s="46">
        <v>1009.3</v>
      </c>
      <c r="J732" s="5">
        <f t="shared" si="74"/>
        <v>963.8</v>
      </c>
      <c r="K732" s="6">
        <f t="shared" si="75"/>
        <v>415.4837335775643</v>
      </c>
      <c r="L732" s="58">
        <f t="shared" si="77"/>
        <v>441.9837335775643</v>
      </c>
      <c r="M732" s="58">
        <f t="shared" si="73"/>
        <v>463.9837335775643</v>
      </c>
      <c r="N732" s="47">
        <f t="shared" si="76"/>
        <v>452.9837335775643</v>
      </c>
      <c r="O732" s="5">
        <v>21.2</v>
      </c>
      <c r="P732" s="5">
        <v>56.1</v>
      </c>
      <c r="Q732">
        <v>61.4</v>
      </c>
      <c r="S732" s="48"/>
      <c r="V732" s="48"/>
      <c r="Y732" s="51">
        <v>-0.017</v>
      </c>
      <c r="Z732" s="47">
        <v>452.9837335775643</v>
      </c>
      <c r="AA732" s="5"/>
    </row>
    <row r="733" spans="1:27" ht="12.75">
      <c r="A733" s="1">
        <v>37046</v>
      </c>
      <c r="B733" s="42">
        <v>155</v>
      </c>
      <c r="C733" s="2">
        <v>0.777083337</v>
      </c>
      <c r="D733" s="56">
        <v>0.777083337</v>
      </c>
      <c r="E733" s="4">
        <v>7238</v>
      </c>
      <c r="F733" s="45">
        <v>0</v>
      </c>
      <c r="G733" s="63">
        <v>38.94107174</v>
      </c>
      <c r="H733" s="63">
        <v>-76.85223834</v>
      </c>
      <c r="I733" s="46">
        <v>1011.3</v>
      </c>
      <c r="J733" s="5">
        <f t="shared" si="74"/>
        <v>965.8</v>
      </c>
      <c r="K733" s="6">
        <f t="shared" si="75"/>
        <v>398.26989786934377</v>
      </c>
      <c r="L733" s="58">
        <f t="shared" si="77"/>
        <v>424.76989786934377</v>
      </c>
      <c r="M733" s="58">
        <f t="shared" si="73"/>
        <v>446.76989786934377</v>
      </c>
      <c r="N733" s="47">
        <f t="shared" si="76"/>
        <v>435.76989786934377</v>
      </c>
      <c r="O733" s="5">
        <v>21.1</v>
      </c>
      <c r="P733" s="5">
        <v>55.9</v>
      </c>
      <c r="Q733">
        <v>61.4</v>
      </c>
      <c r="S733" s="48"/>
      <c r="V733" s="48"/>
      <c r="Y733" s="51">
        <v>-0.016</v>
      </c>
      <c r="Z733" s="47">
        <v>435.76989786934377</v>
      </c>
      <c r="AA733" s="5"/>
    </row>
    <row r="734" spans="1:27" ht="12.75">
      <c r="A734" s="1">
        <v>37046</v>
      </c>
      <c r="B734" s="42">
        <v>155</v>
      </c>
      <c r="C734" s="2">
        <v>0.77719909</v>
      </c>
      <c r="D734" s="56">
        <v>0.77719909</v>
      </c>
      <c r="E734" s="4">
        <v>7248</v>
      </c>
      <c r="F734" s="45">
        <v>0</v>
      </c>
      <c r="G734" s="63">
        <v>38.94441294</v>
      </c>
      <c r="H734" s="63">
        <v>-76.85942115</v>
      </c>
      <c r="I734" s="46">
        <v>1014.5</v>
      </c>
      <c r="J734" s="5">
        <f t="shared" si="74"/>
        <v>969</v>
      </c>
      <c r="K734" s="6">
        <f t="shared" si="75"/>
        <v>370.8017682231122</v>
      </c>
      <c r="L734" s="58">
        <f t="shared" si="77"/>
        <v>397.3017682231122</v>
      </c>
      <c r="M734" s="58">
        <f t="shared" si="73"/>
        <v>419.3017682231122</v>
      </c>
      <c r="N734" s="47">
        <f t="shared" si="76"/>
        <v>408.3017682231122</v>
      </c>
      <c r="O734" s="5">
        <v>21.1</v>
      </c>
      <c r="P734" s="5">
        <v>56</v>
      </c>
      <c r="Q734">
        <v>61.9</v>
      </c>
      <c r="S734" s="48"/>
      <c r="V734" s="48"/>
      <c r="Y734" s="51">
        <v>0.039</v>
      </c>
      <c r="Z734" s="47">
        <v>408.3017682231122</v>
      </c>
      <c r="AA734" s="5"/>
    </row>
    <row r="735" spans="1:27" ht="12.75">
      <c r="A735" s="1">
        <v>37046</v>
      </c>
      <c r="B735" s="42">
        <v>155</v>
      </c>
      <c r="C735" s="2">
        <v>0.777314842</v>
      </c>
      <c r="D735" s="56">
        <v>0.777314842</v>
      </c>
      <c r="E735" s="4">
        <v>7258</v>
      </c>
      <c r="F735" s="45">
        <v>0</v>
      </c>
      <c r="G735" s="63">
        <v>38.94934061</v>
      </c>
      <c r="H735" s="63">
        <v>-76.86477919</v>
      </c>
      <c r="I735" s="46">
        <v>1017</v>
      </c>
      <c r="J735" s="5">
        <f t="shared" si="74"/>
        <v>971.5</v>
      </c>
      <c r="K735" s="6">
        <f t="shared" si="75"/>
        <v>349.4053344012313</v>
      </c>
      <c r="L735" s="58">
        <f t="shared" si="77"/>
        <v>375.9053344012313</v>
      </c>
      <c r="M735" s="58">
        <f t="shared" si="73"/>
        <v>397.9053344012313</v>
      </c>
      <c r="N735" s="47">
        <f t="shared" si="76"/>
        <v>386.9053344012313</v>
      </c>
      <c r="O735" s="5">
        <v>21.3</v>
      </c>
      <c r="P735" s="5">
        <v>55.4</v>
      </c>
      <c r="Q735">
        <v>60.9</v>
      </c>
      <c r="S735" s="48"/>
      <c r="V735" s="48"/>
      <c r="Y735" s="51">
        <v>0.039</v>
      </c>
      <c r="Z735" s="47">
        <v>386.9053344012313</v>
      </c>
      <c r="AA735" s="5"/>
    </row>
    <row r="736" spans="1:27" ht="12.75">
      <c r="A736" s="1">
        <v>37046</v>
      </c>
      <c r="B736" s="42">
        <v>155</v>
      </c>
      <c r="C736" s="2">
        <v>0.777430534</v>
      </c>
      <c r="D736" s="56">
        <v>0.777430534</v>
      </c>
      <c r="E736" s="4">
        <v>7268</v>
      </c>
      <c r="F736" s="45">
        <v>0</v>
      </c>
      <c r="G736" s="63">
        <v>38.95467578</v>
      </c>
      <c r="H736" s="63">
        <v>-76.86931359</v>
      </c>
      <c r="I736" s="46">
        <v>1019.8</v>
      </c>
      <c r="J736" s="5">
        <f t="shared" si="74"/>
        <v>974.3</v>
      </c>
      <c r="K736" s="6">
        <f t="shared" si="75"/>
        <v>325.5065987754</v>
      </c>
      <c r="L736" s="58">
        <f t="shared" si="77"/>
        <v>352.0065987754</v>
      </c>
      <c r="M736" s="58">
        <f t="shared" si="73"/>
        <v>374.0065987754</v>
      </c>
      <c r="N736" s="47">
        <f t="shared" si="76"/>
        <v>363.0065987754</v>
      </c>
      <c r="O736" s="5">
        <v>21.7</v>
      </c>
      <c r="P736" s="5">
        <v>55.6</v>
      </c>
      <c r="Q736">
        <v>62.5</v>
      </c>
      <c r="S736" s="48"/>
      <c r="V736" s="48"/>
      <c r="Y736" s="51">
        <v>0.038</v>
      </c>
      <c r="Z736" s="47">
        <v>363.0065987754</v>
      </c>
      <c r="AA736" s="5"/>
    </row>
    <row r="737" spans="1:27" ht="12.75">
      <c r="A737" s="1">
        <v>37046</v>
      </c>
      <c r="B737" s="42">
        <v>155</v>
      </c>
      <c r="C737" s="2">
        <v>0.777546287</v>
      </c>
      <c r="D737" s="56">
        <v>0.777546287</v>
      </c>
      <c r="E737" s="4">
        <v>7278</v>
      </c>
      <c r="F737" s="45">
        <v>0</v>
      </c>
      <c r="G737" s="63">
        <v>38.95982374</v>
      </c>
      <c r="H737" s="63">
        <v>-76.87387974</v>
      </c>
      <c r="I737" s="46">
        <v>1019.2</v>
      </c>
      <c r="J737" s="5">
        <f t="shared" si="74"/>
        <v>973.7</v>
      </c>
      <c r="K737" s="6">
        <f t="shared" si="75"/>
        <v>330.62196939219433</v>
      </c>
      <c r="L737" s="58">
        <f t="shared" si="77"/>
        <v>357.12196939219433</v>
      </c>
      <c r="M737" s="58">
        <f t="shared" si="73"/>
        <v>379.12196939219433</v>
      </c>
      <c r="N737" s="47">
        <f t="shared" si="76"/>
        <v>368.12196939219433</v>
      </c>
      <c r="O737" s="5">
        <v>21.5</v>
      </c>
      <c r="P737" s="5">
        <v>54.9</v>
      </c>
      <c r="Q737">
        <v>62.1</v>
      </c>
      <c r="S737" s="48"/>
      <c r="V737" s="48"/>
      <c r="Y737" s="51">
        <v>-0.019</v>
      </c>
      <c r="Z737" s="47">
        <v>368.12196939219433</v>
      </c>
      <c r="AA737" s="5"/>
    </row>
    <row r="738" spans="1:27" ht="12.75">
      <c r="A738" s="1">
        <v>37046</v>
      </c>
      <c r="B738" s="42">
        <v>155</v>
      </c>
      <c r="C738" s="2">
        <v>0.777662039</v>
      </c>
      <c r="D738" s="56">
        <v>0.777662039</v>
      </c>
      <c r="E738" s="4">
        <v>7288</v>
      </c>
      <c r="F738" s="45">
        <v>0</v>
      </c>
      <c r="G738" s="63">
        <v>38.96494939</v>
      </c>
      <c r="H738" s="63">
        <v>-76.87827107</v>
      </c>
      <c r="I738" s="46">
        <v>1018.8</v>
      </c>
      <c r="J738" s="5">
        <f t="shared" si="74"/>
        <v>973.3</v>
      </c>
      <c r="K738" s="6">
        <f t="shared" si="75"/>
        <v>334.0339679494947</v>
      </c>
      <c r="L738" s="58">
        <f t="shared" si="77"/>
        <v>360.5339679494947</v>
      </c>
      <c r="M738" s="58">
        <f t="shared" si="73"/>
        <v>382.5339679494947</v>
      </c>
      <c r="N738" s="47">
        <f t="shared" si="76"/>
        <v>371.5339679494947</v>
      </c>
      <c r="O738" s="5">
        <v>21.5</v>
      </c>
      <c r="P738" s="5">
        <v>55.9</v>
      </c>
      <c r="Q738">
        <v>62.9</v>
      </c>
      <c r="S738" s="48"/>
      <c r="V738" s="48"/>
      <c r="Y738" s="51">
        <v>-0.02</v>
      </c>
      <c r="Z738" s="47">
        <v>371.5339679494947</v>
      </c>
      <c r="AA738" s="5"/>
    </row>
    <row r="739" spans="1:27" ht="12.75">
      <c r="A739" s="1">
        <v>37046</v>
      </c>
      <c r="B739" s="42">
        <v>155</v>
      </c>
      <c r="C739" s="2">
        <v>0.777777791</v>
      </c>
      <c r="D739" s="56">
        <v>0.777777791</v>
      </c>
      <c r="E739" s="4">
        <v>7298</v>
      </c>
      <c r="F739" s="45">
        <v>0</v>
      </c>
      <c r="G739" s="63">
        <v>38.96965625</v>
      </c>
      <c r="H739" s="63">
        <v>-76.88267618</v>
      </c>
      <c r="I739" s="46">
        <v>1019.6</v>
      </c>
      <c r="J739" s="5">
        <f t="shared" si="74"/>
        <v>974.1</v>
      </c>
      <c r="K739" s="6">
        <f t="shared" si="75"/>
        <v>327.21137221025157</v>
      </c>
      <c r="L739" s="58">
        <f t="shared" si="77"/>
        <v>353.71137221025157</v>
      </c>
      <c r="M739" s="58">
        <f t="shared" si="73"/>
        <v>375.71137221025157</v>
      </c>
      <c r="N739" s="47">
        <f t="shared" si="76"/>
        <v>364.71137221025157</v>
      </c>
      <c r="O739" s="5">
        <v>21.4</v>
      </c>
      <c r="P739" s="5">
        <v>55.4</v>
      </c>
      <c r="Q739">
        <v>61.9</v>
      </c>
      <c r="S739" s="48"/>
      <c r="V739" s="48"/>
      <c r="Y739" s="51">
        <v>0.036</v>
      </c>
      <c r="Z739" s="47">
        <v>364.71137221025157</v>
      </c>
      <c r="AA739" s="5"/>
    </row>
    <row r="740" spans="1:27" ht="12.75">
      <c r="A740" s="1">
        <v>37046</v>
      </c>
      <c r="B740" s="42">
        <v>155</v>
      </c>
      <c r="C740" s="2">
        <v>0.777893543</v>
      </c>
      <c r="D740" s="56">
        <v>0.777893543</v>
      </c>
      <c r="E740" s="4">
        <v>7308</v>
      </c>
      <c r="F740" s="45">
        <v>0</v>
      </c>
      <c r="G740" s="63">
        <v>38.97394357</v>
      </c>
      <c r="H740" s="63">
        <v>-76.88747314</v>
      </c>
      <c r="I740" s="46">
        <v>1020.1</v>
      </c>
      <c r="J740" s="5">
        <f t="shared" si="74"/>
        <v>974.6</v>
      </c>
      <c r="K740" s="6">
        <f t="shared" si="75"/>
        <v>322.95009466407953</v>
      </c>
      <c r="L740" s="58">
        <f t="shared" si="77"/>
        <v>349.45009466407953</v>
      </c>
      <c r="M740" s="58">
        <f t="shared" si="73"/>
        <v>371.45009466407953</v>
      </c>
      <c r="N740" s="47">
        <f t="shared" si="76"/>
        <v>360.45009466407953</v>
      </c>
      <c r="O740" s="5">
        <v>21.1</v>
      </c>
      <c r="P740" s="5">
        <v>55.6</v>
      </c>
      <c r="Q740">
        <v>59.9</v>
      </c>
      <c r="S740" s="48"/>
      <c r="V740" s="48"/>
      <c r="Y740" s="51">
        <v>0.036</v>
      </c>
      <c r="Z740" s="47">
        <v>360.45009466407953</v>
      </c>
      <c r="AA740" s="5"/>
    </row>
    <row r="741" spans="1:27" ht="12.75">
      <c r="A741" s="1">
        <v>37046</v>
      </c>
      <c r="B741" s="42">
        <v>155</v>
      </c>
      <c r="C741" s="2">
        <v>0.778009236</v>
      </c>
      <c r="D741" s="56">
        <v>0.778009236</v>
      </c>
      <c r="E741" s="4">
        <v>7318</v>
      </c>
      <c r="F741" s="45">
        <v>0</v>
      </c>
      <c r="G741" s="63">
        <v>38.97797195</v>
      </c>
      <c r="H741" s="63">
        <v>-76.89240515</v>
      </c>
      <c r="I741" s="46">
        <v>1021.9</v>
      </c>
      <c r="J741" s="5">
        <f t="shared" si="74"/>
        <v>976.4</v>
      </c>
      <c r="K741" s="6">
        <f t="shared" si="75"/>
        <v>307.62757625240823</v>
      </c>
      <c r="L741" s="58">
        <f t="shared" si="77"/>
        <v>334.12757625240823</v>
      </c>
      <c r="M741" s="58">
        <f t="shared" si="73"/>
        <v>356.12757625240823</v>
      </c>
      <c r="N741" s="47">
        <f t="shared" si="76"/>
        <v>345.12757625240823</v>
      </c>
      <c r="O741" s="5">
        <v>21.1</v>
      </c>
      <c r="P741" s="5">
        <v>55.8</v>
      </c>
      <c r="Q741">
        <v>60</v>
      </c>
      <c r="S741" s="48"/>
      <c r="V741" s="48"/>
      <c r="Y741" s="51">
        <v>0.037</v>
      </c>
      <c r="Z741" s="47">
        <v>345.12757625240823</v>
      </c>
      <c r="AA741" s="5"/>
    </row>
    <row r="742" spans="1:27" ht="12.75">
      <c r="A742" s="1">
        <v>37046</v>
      </c>
      <c r="B742" s="42">
        <v>155</v>
      </c>
      <c r="C742" s="2">
        <v>0.778124988</v>
      </c>
      <c r="D742" s="56">
        <v>0.778124988</v>
      </c>
      <c r="E742" s="4">
        <v>7328</v>
      </c>
      <c r="F742" s="45">
        <v>0</v>
      </c>
      <c r="G742" s="63">
        <v>38.98187508</v>
      </c>
      <c r="H742" s="63">
        <v>-76.89732108</v>
      </c>
      <c r="I742" s="46">
        <v>1021.7</v>
      </c>
      <c r="J742" s="5">
        <f t="shared" si="74"/>
        <v>976.2</v>
      </c>
      <c r="K742" s="6">
        <f t="shared" si="75"/>
        <v>309.32868275676816</v>
      </c>
      <c r="L742" s="58">
        <f t="shared" si="77"/>
        <v>335.82868275676816</v>
      </c>
      <c r="M742" s="58">
        <f t="shared" si="73"/>
        <v>357.82868275676816</v>
      </c>
      <c r="N742" s="47">
        <f t="shared" si="76"/>
        <v>346.82868275676816</v>
      </c>
      <c r="O742" s="5">
        <v>20.9</v>
      </c>
      <c r="P742" s="5">
        <v>55.7</v>
      </c>
      <c r="Q742">
        <v>59.6</v>
      </c>
      <c r="S742" s="48"/>
      <c r="V742" s="48"/>
      <c r="Y742" s="51">
        <v>0.037</v>
      </c>
      <c r="Z742" s="47">
        <v>346.82868275676816</v>
      </c>
      <c r="AA742" s="5"/>
    </row>
    <row r="743" spans="1:27" ht="12.75">
      <c r="A743" s="1">
        <v>37046</v>
      </c>
      <c r="B743" s="42">
        <v>155</v>
      </c>
      <c r="C743" s="2">
        <v>0.77824074</v>
      </c>
      <c r="D743" s="56">
        <v>0.77824074</v>
      </c>
      <c r="E743" s="4">
        <v>7338</v>
      </c>
      <c r="F743" s="45">
        <v>0</v>
      </c>
      <c r="G743" s="63">
        <v>38.98558895</v>
      </c>
      <c r="H743" s="63">
        <v>-76.90212256</v>
      </c>
      <c r="I743" s="46">
        <v>1021.2</v>
      </c>
      <c r="J743" s="5">
        <f t="shared" si="74"/>
        <v>975.7</v>
      </c>
      <c r="K743" s="6">
        <f t="shared" si="75"/>
        <v>313.5829742438489</v>
      </c>
      <c r="L743" s="58">
        <f t="shared" si="77"/>
        <v>340.0829742438489</v>
      </c>
      <c r="M743" s="58">
        <f t="shared" si="73"/>
        <v>362.0829742438489</v>
      </c>
      <c r="N743" s="47">
        <f t="shared" si="76"/>
        <v>351.0829742438489</v>
      </c>
      <c r="O743" s="5">
        <v>20.6</v>
      </c>
      <c r="P743" s="5">
        <v>56.4</v>
      </c>
      <c r="Q743">
        <v>59.5</v>
      </c>
      <c r="S743" s="48"/>
      <c r="V743" s="48"/>
      <c r="Y743" s="51">
        <v>0.036</v>
      </c>
      <c r="Z743" s="47">
        <v>351.0829742438489</v>
      </c>
      <c r="AA743" s="5"/>
    </row>
    <row r="744" spans="1:27" ht="12.75">
      <c r="A744" s="1">
        <v>37046</v>
      </c>
      <c r="B744" s="42">
        <v>155</v>
      </c>
      <c r="C744" s="2">
        <v>0.778356493</v>
      </c>
      <c r="D744" s="56">
        <v>0.778356493</v>
      </c>
      <c r="E744" s="4">
        <v>7348</v>
      </c>
      <c r="F744" s="45">
        <v>0</v>
      </c>
      <c r="G744" s="63">
        <v>38.98921076</v>
      </c>
      <c r="H744" s="63">
        <v>-76.90655691</v>
      </c>
      <c r="I744" s="46">
        <v>1021.8</v>
      </c>
      <c r="J744" s="5">
        <f t="shared" si="74"/>
        <v>976.3</v>
      </c>
      <c r="K744" s="6">
        <f t="shared" si="75"/>
        <v>308.47808594455273</v>
      </c>
      <c r="L744" s="58">
        <f t="shared" si="77"/>
        <v>334.97808594455273</v>
      </c>
      <c r="M744" s="58">
        <f t="shared" si="73"/>
        <v>356.97808594455273</v>
      </c>
      <c r="N744" s="47">
        <f t="shared" si="76"/>
        <v>345.97808594455273</v>
      </c>
      <c r="O744" s="5">
        <v>20.4</v>
      </c>
      <c r="P744" s="5">
        <v>58.7</v>
      </c>
      <c r="Q744">
        <v>59.5</v>
      </c>
      <c r="S744" s="48"/>
      <c r="V744" s="48"/>
      <c r="Y744" s="51">
        <v>-0.017</v>
      </c>
      <c r="Z744" s="47">
        <v>345.97808594455273</v>
      </c>
      <c r="AA744" s="5"/>
    </row>
    <row r="745" spans="1:27" ht="12.75">
      <c r="A745" s="1">
        <v>37046</v>
      </c>
      <c r="B745" s="42">
        <v>155</v>
      </c>
      <c r="C745" s="2">
        <v>0.778472245</v>
      </c>
      <c r="D745" s="56">
        <v>0.778472245</v>
      </c>
      <c r="E745" s="4">
        <v>7358</v>
      </c>
      <c r="F745" s="45">
        <v>0</v>
      </c>
      <c r="G745" s="63">
        <v>38.99282843</v>
      </c>
      <c r="H745" s="63">
        <v>-76.91064443</v>
      </c>
      <c r="I745" s="46">
        <v>1020.5</v>
      </c>
      <c r="J745" s="5">
        <f t="shared" si="74"/>
        <v>975</v>
      </c>
      <c r="K745" s="6">
        <f t="shared" si="75"/>
        <v>319.54264637170365</v>
      </c>
      <c r="L745" s="58">
        <f t="shared" si="77"/>
        <v>346.04264637170365</v>
      </c>
      <c r="M745" s="58">
        <f t="shared" si="73"/>
        <v>368.04264637170365</v>
      </c>
      <c r="N745" s="47">
        <f t="shared" si="76"/>
        <v>357.04264637170365</v>
      </c>
      <c r="O745" s="5">
        <v>20.7</v>
      </c>
      <c r="P745" s="5">
        <v>57.5</v>
      </c>
      <c r="Q745">
        <v>53.1</v>
      </c>
      <c r="S745" s="48"/>
      <c r="V745" s="48"/>
      <c r="Y745" s="51">
        <v>-0.022</v>
      </c>
      <c r="Z745" s="47">
        <v>357.04264637170365</v>
      </c>
      <c r="AA745" s="5"/>
    </row>
    <row r="746" spans="1:27" ht="12.75">
      <c r="A746" s="1">
        <v>37046</v>
      </c>
      <c r="B746" s="42">
        <v>155</v>
      </c>
      <c r="C746" s="2">
        <v>0.778587937</v>
      </c>
      <c r="D746" s="56">
        <v>0.778587937</v>
      </c>
      <c r="E746" s="4">
        <v>7368</v>
      </c>
      <c r="F746" s="45">
        <v>0</v>
      </c>
      <c r="G746" s="63">
        <v>38.99640601</v>
      </c>
      <c r="H746" s="63">
        <v>-76.9147335</v>
      </c>
      <c r="I746" s="46">
        <v>1018.9</v>
      </c>
      <c r="J746" s="5">
        <f t="shared" si="74"/>
        <v>973.4</v>
      </c>
      <c r="K746" s="6">
        <f t="shared" si="75"/>
        <v>333.180836868249</v>
      </c>
      <c r="L746" s="58">
        <f t="shared" si="77"/>
        <v>359.680836868249</v>
      </c>
      <c r="M746" s="58">
        <f t="shared" si="73"/>
        <v>381.680836868249</v>
      </c>
      <c r="N746" s="47">
        <f t="shared" si="76"/>
        <v>370.680836868249</v>
      </c>
      <c r="O746" s="5">
        <v>20.6</v>
      </c>
      <c r="P746" s="5">
        <v>57.1</v>
      </c>
      <c r="Q746">
        <v>58</v>
      </c>
      <c r="S746" s="48"/>
      <c r="V746" s="48"/>
      <c r="Y746" s="51">
        <v>-0.022</v>
      </c>
      <c r="Z746" s="47">
        <v>370.680836868249</v>
      </c>
      <c r="AA746" s="5"/>
    </row>
    <row r="747" spans="1:27" ht="12.75">
      <c r="A747" s="1">
        <v>37046</v>
      </c>
      <c r="B747" s="42">
        <v>155</v>
      </c>
      <c r="C747" s="2">
        <v>0.77870369</v>
      </c>
      <c r="D747" s="56">
        <v>0.77870369</v>
      </c>
      <c r="E747" s="4">
        <v>7378</v>
      </c>
      <c r="F747" s="45">
        <v>0</v>
      </c>
      <c r="G747" s="63">
        <v>38.99990471</v>
      </c>
      <c r="H747" s="63">
        <v>-76.91911292</v>
      </c>
      <c r="I747" s="46">
        <v>1018.9</v>
      </c>
      <c r="J747" s="5">
        <f t="shared" si="74"/>
        <v>973.4</v>
      </c>
      <c r="K747" s="6">
        <f t="shared" si="75"/>
        <v>333.180836868249</v>
      </c>
      <c r="L747" s="58">
        <f t="shared" si="77"/>
        <v>359.680836868249</v>
      </c>
      <c r="M747" s="58">
        <f t="shared" si="73"/>
        <v>381.680836868249</v>
      </c>
      <c r="N747" s="47">
        <f t="shared" si="76"/>
        <v>370.680836868249</v>
      </c>
      <c r="O747" s="5">
        <v>20.6</v>
      </c>
      <c r="P747" s="5">
        <v>56.3</v>
      </c>
      <c r="Q747">
        <v>58.5</v>
      </c>
      <c r="S747" s="48"/>
      <c r="V747" s="48"/>
      <c r="Y747" s="51">
        <v>-0.021</v>
      </c>
      <c r="Z747" s="47">
        <v>370.680836868249</v>
      </c>
      <c r="AA747" s="5"/>
    </row>
    <row r="748" spans="1:27" ht="12.75">
      <c r="A748" s="1">
        <v>37046</v>
      </c>
      <c r="B748" s="42">
        <v>155</v>
      </c>
      <c r="C748" s="2">
        <v>0.778819442</v>
      </c>
      <c r="D748" s="56">
        <v>0.778819442</v>
      </c>
      <c r="E748" s="4">
        <v>7388</v>
      </c>
      <c r="F748" s="45">
        <v>0</v>
      </c>
      <c r="G748" s="63">
        <v>39.00282286</v>
      </c>
      <c r="H748" s="63">
        <v>-76.92409666</v>
      </c>
      <c r="I748" s="46">
        <v>1020.9</v>
      </c>
      <c r="J748" s="5">
        <f t="shared" si="74"/>
        <v>975.4</v>
      </c>
      <c r="K748" s="6">
        <f t="shared" si="75"/>
        <v>316.13659572017707</v>
      </c>
      <c r="L748" s="58">
        <f t="shared" si="77"/>
        <v>342.63659572017707</v>
      </c>
      <c r="M748" s="58">
        <f t="shared" si="73"/>
        <v>364.63659572017707</v>
      </c>
      <c r="N748" s="47">
        <f t="shared" si="76"/>
        <v>353.63659572017707</v>
      </c>
      <c r="O748" s="5">
        <v>20.8</v>
      </c>
      <c r="P748" s="5">
        <v>56</v>
      </c>
      <c r="Q748">
        <v>54.5</v>
      </c>
      <c r="S748" s="48"/>
      <c r="V748" s="48"/>
      <c r="Y748" s="51">
        <v>-0.021</v>
      </c>
      <c r="Z748" s="47">
        <v>353.63659572017707</v>
      </c>
      <c r="AA748" s="5"/>
    </row>
    <row r="749" spans="1:27" ht="12.75">
      <c r="A749" s="1">
        <v>37046</v>
      </c>
      <c r="B749" s="42">
        <v>155</v>
      </c>
      <c r="C749" s="2">
        <v>0.778935194</v>
      </c>
      <c r="D749" s="56">
        <v>0.778935194</v>
      </c>
      <c r="E749" s="4">
        <v>7398</v>
      </c>
      <c r="F749" s="45">
        <v>0</v>
      </c>
      <c r="G749" s="63">
        <v>39.00384595</v>
      </c>
      <c r="H749" s="63">
        <v>-76.93013083</v>
      </c>
      <c r="I749" s="46">
        <v>1022.9</v>
      </c>
      <c r="J749" s="5">
        <f t="shared" si="74"/>
        <v>977.4</v>
      </c>
      <c r="K749" s="6">
        <f t="shared" si="75"/>
        <v>299.1272670118422</v>
      </c>
      <c r="L749" s="58">
        <f t="shared" si="77"/>
        <v>325.6272670118422</v>
      </c>
      <c r="M749" s="58">
        <f t="shared" si="73"/>
        <v>347.6272670118422</v>
      </c>
      <c r="N749" s="47">
        <f t="shared" si="76"/>
        <v>336.6272670118422</v>
      </c>
      <c r="O749" s="5">
        <v>21</v>
      </c>
      <c r="P749" s="5">
        <v>56.1</v>
      </c>
      <c r="Q749">
        <v>56.9</v>
      </c>
      <c r="S749" s="48"/>
      <c r="V749" s="48"/>
      <c r="Y749" s="51">
        <v>-0.022</v>
      </c>
      <c r="Z749" s="47">
        <v>336.6272670118422</v>
      </c>
      <c r="AA749" s="5"/>
    </row>
    <row r="750" spans="1:27" ht="12.75">
      <c r="A750" s="1">
        <v>37046</v>
      </c>
      <c r="B750" s="42">
        <v>155</v>
      </c>
      <c r="C750" s="2">
        <v>0.779050946</v>
      </c>
      <c r="D750" s="56">
        <v>0.779050946</v>
      </c>
      <c r="E750" s="4">
        <v>7408</v>
      </c>
      <c r="F750" s="45">
        <v>0</v>
      </c>
      <c r="G750" s="63">
        <v>39.00263147</v>
      </c>
      <c r="H750" s="63">
        <v>-76.93620061</v>
      </c>
      <c r="I750" s="46">
        <v>1023.9</v>
      </c>
      <c r="J750" s="5">
        <f t="shared" si="74"/>
        <v>978.4</v>
      </c>
      <c r="K750" s="6">
        <f t="shared" si="75"/>
        <v>290.63565018432615</v>
      </c>
      <c r="L750" s="58">
        <f t="shared" si="77"/>
        <v>317.13565018432615</v>
      </c>
      <c r="M750" s="58">
        <f t="shared" si="73"/>
        <v>339.13565018432615</v>
      </c>
      <c r="N750" s="47">
        <f t="shared" si="76"/>
        <v>328.13565018432615</v>
      </c>
      <c r="O750" s="5">
        <v>21.1</v>
      </c>
      <c r="P750" s="5">
        <v>56.7</v>
      </c>
      <c r="Q750">
        <v>58.4</v>
      </c>
      <c r="S750" s="48"/>
      <c r="V750" s="48"/>
      <c r="Y750" s="51">
        <v>-0.022</v>
      </c>
      <c r="Z750" s="47">
        <v>328.13565018432615</v>
      </c>
      <c r="AA750" s="5"/>
    </row>
    <row r="751" spans="1:27" ht="12.75">
      <c r="A751" s="1">
        <v>37046</v>
      </c>
      <c r="B751" s="42">
        <v>155</v>
      </c>
      <c r="C751" s="2">
        <v>0.779166639</v>
      </c>
      <c r="D751" s="56">
        <v>0.779166639</v>
      </c>
      <c r="E751" s="4">
        <v>7418</v>
      </c>
      <c r="F751" s="45">
        <v>0</v>
      </c>
      <c r="G751" s="63">
        <v>38.99981069</v>
      </c>
      <c r="H751" s="63">
        <v>-76.94161984</v>
      </c>
      <c r="I751" s="46">
        <v>1021.9</v>
      </c>
      <c r="J751" s="5">
        <f t="shared" si="74"/>
        <v>976.4</v>
      </c>
      <c r="K751" s="6">
        <f t="shared" si="75"/>
        <v>307.62757625240823</v>
      </c>
      <c r="L751" s="58">
        <f t="shared" si="77"/>
        <v>334.12757625240823</v>
      </c>
      <c r="M751" s="58">
        <f t="shared" si="73"/>
        <v>356.12757625240823</v>
      </c>
      <c r="N751" s="47">
        <f t="shared" si="76"/>
        <v>345.12757625240823</v>
      </c>
      <c r="O751" s="5">
        <v>21.1</v>
      </c>
      <c r="P751" s="5">
        <v>56.8</v>
      </c>
      <c r="Q751">
        <v>57.9</v>
      </c>
      <c r="S751" s="48"/>
      <c r="V751" s="48"/>
      <c r="Y751" s="51">
        <v>-0.021</v>
      </c>
      <c r="Z751" s="47">
        <v>345.12757625240823</v>
      </c>
      <c r="AA751" s="5"/>
    </row>
    <row r="752" spans="1:27" ht="12.75">
      <c r="A752" s="1">
        <v>37046</v>
      </c>
      <c r="B752" s="42">
        <v>155</v>
      </c>
      <c r="C752" s="2">
        <v>0.779282391</v>
      </c>
      <c r="D752" s="56">
        <v>0.779282391</v>
      </c>
      <c r="E752" s="4">
        <v>7428</v>
      </c>
      <c r="F752" s="45">
        <v>0</v>
      </c>
      <c r="G752" s="63">
        <v>38.99648283</v>
      </c>
      <c r="H752" s="63">
        <v>-76.94650381</v>
      </c>
      <c r="I752" s="46">
        <v>1020</v>
      </c>
      <c r="J752" s="5">
        <f t="shared" si="74"/>
        <v>974.5</v>
      </c>
      <c r="K752" s="6">
        <f t="shared" si="75"/>
        <v>323.8021752529953</v>
      </c>
      <c r="L752" s="58">
        <f t="shared" si="77"/>
        <v>350.3021752529953</v>
      </c>
      <c r="M752" s="58">
        <f t="shared" si="73"/>
        <v>372.3021752529953</v>
      </c>
      <c r="N752" s="47">
        <f t="shared" si="76"/>
        <v>361.3021752529953</v>
      </c>
      <c r="O752" s="5">
        <v>20.9</v>
      </c>
      <c r="P752" s="5">
        <v>55.8</v>
      </c>
      <c r="Q752">
        <v>57.6</v>
      </c>
      <c r="S752" s="48"/>
      <c r="V752" s="48"/>
      <c r="Y752" s="51">
        <v>-0.013</v>
      </c>
      <c r="Z752" s="47">
        <v>361.3021752529953</v>
      </c>
      <c r="AA752" s="5"/>
    </row>
    <row r="753" spans="1:27" ht="12.75">
      <c r="A753" s="1">
        <v>37046</v>
      </c>
      <c r="B753" s="42">
        <v>155</v>
      </c>
      <c r="C753" s="2">
        <v>0.779398143</v>
      </c>
      <c r="D753" s="56">
        <v>0.779398143</v>
      </c>
      <c r="E753" s="4">
        <v>7438</v>
      </c>
      <c r="F753" s="45">
        <v>0</v>
      </c>
      <c r="G753" s="63">
        <v>38.99241996</v>
      </c>
      <c r="H753" s="63">
        <v>-76.95009889</v>
      </c>
      <c r="I753" s="46">
        <v>1024.9</v>
      </c>
      <c r="J753" s="5">
        <f t="shared" si="74"/>
        <v>979.4000000000001</v>
      </c>
      <c r="K753" s="6">
        <f t="shared" si="75"/>
        <v>282.1527080103053</v>
      </c>
      <c r="L753" s="58">
        <f t="shared" si="77"/>
        <v>308.6527080103053</v>
      </c>
      <c r="M753" s="58">
        <f t="shared" si="73"/>
        <v>330.6527080103053</v>
      </c>
      <c r="N753" s="47">
        <f t="shared" si="76"/>
        <v>319.6527080103053</v>
      </c>
      <c r="O753" s="5">
        <v>21.2</v>
      </c>
      <c r="P753" s="5">
        <v>55.5</v>
      </c>
      <c r="Q753">
        <v>56.9</v>
      </c>
      <c r="S753" s="48"/>
      <c r="V753" s="48"/>
      <c r="Y753" s="51">
        <v>-0.016</v>
      </c>
      <c r="Z753" s="47">
        <v>319.6527080103053</v>
      </c>
      <c r="AA753" s="5"/>
    </row>
    <row r="754" spans="1:27" ht="12.75">
      <c r="A754" s="1">
        <v>37046</v>
      </c>
      <c r="B754" s="42">
        <v>155</v>
      </c>
      <c r="C754" s="2">
        <v>0.779513896</v>
      </c>
      <c r="D754" s="56">
        <v>0.779513896</v>
      </c>
      <c r="E754" s="4">
        <v>7448</v>
      </c>
      <c r="F754" s="45">
        <v>0</v>
      </c>
      <c r="G754" s="63">
        <v>38.9872693</v>
      </c>
      <c r="H754" s="63">
        <v>-76.95034572</v>
      </c>
      <c r="I754" s="46">
        <v>1024.7</v>
      </c>
      <c r="J754" s="5">
        <f t="shared" si="74"/>
        <v>979.2</v>
      </c>
      <c r="K754" s="6">
        <f t="shared" si="75"/>
        <v>283.8486033234597</v>
      </c>
      <c r="L754" s="58">
        <f t="shared" si="77"/>
        <v>310.3486033234597</v>
      </c>
      <c r="M754" s="58">
        <f t="shared" si="73"/>
        <v>332.3486033234597</v>
      </c>
      <c r="N754" s="47">
        <f t="shared" si="76"/>
        <v>321.3486033234597</v>
      </c>
      <c r="O754" s="5">
        <v>21.2</v>
      </c>
      <c r="P754" s="5">
        <v>55.2</v>
      </c>
      <c r="Q754">
        <v>57.5</v>
      </c>
      <c r="S754" s="48"/>
      <c r="V754" s="48"/>
      <c r="Y754" s="51">
        <v>-0.016</v>
      </c>
      <c r="Z754" s="47">
        <v>321.3486033234597</v>
      </c>
      <c r="AA754" s="5"/>
    </row>
    <row r="755" spans="1:27" ht="12.75">
      <c r="A755" s="1">
        <v>37046</v>
      </c>
      <c r="B755" s="42">
        <v>155</v>
      </c>
      <c r="C755" s="2">
        <v>0.779629648</v>
      </c>
      <c r="D755" s="56">
        <v>0.779629648</v>
      </c>
      <c r="E755" s="4">
        <v>7458</v>
      </c>
      <c r="F755" s="45">
        <v>0</v>
      </c>
      <c r="G755" s="63">
        <v>38.98172422</v>
      </c>
      <c r="H755" s="63">
        <v>-76.94661883</v>
      </c>
      <c r="I755" s="46">
        <v>1023.3</v>
      </c>
      <c r="J755" s="5">
        <f t="shared" si="74"/>
        <v>977.8</v>
      </c>
      <c r="K755" s="6">
        <f t="shared" si="75"/>
        <v>295.72957818702577</v>
      </c>
      <c r="L755" s="58">
        <f t="shared" si="77"/>
        <v>322.22957818702577</v>
      </c>
      <c r="M755" s="58">
        <f t="shared" si="73"/>
        <v>344.22957818702577</v>
      </c>
      <c r="N755" s="47">
        <f t="shared" si="76"/>
        <v>333.22957818702577</v>
      </c>
      <c r="O755" s="5">
        <v>21.1</v>
      </c>
      <c r="P755" s="5">
        <v>55.9</v>
      </c>
      <c r="Q755">
        <v>56.6</v>
      </c>
      <c r="S755" s="48"/>
      <c r="V755" s="48"/>
      <c r="Y755" s="51">
        <v>-0.017</v>
      </c>
      <c r="Z755" s="47">
        <v>333.22957818702577</v>
      </c>
      <c r="AA755" s="5"/>
    </row>
    <row r="756" spans="1:27" ht="12.75">
      <c r="A756" s="1">
        <v>37046</v>
      </c>
      <c r="B756" s="42">
        <v>155</v>
      </c>
      <c r="C756" s="2">
        <v>0.7797454</v>
      </c>
      <c r="D756" s="56">
        <v>0.7797454</v>
      </c>
      <c r="E756" s="4">
        <v>7468</v>
      </c>
      <c r="F756" s="45">
        <v>0</v>
      </c>
      <c r="G756" s="63">
        <v>38.97713063</v>
      </c>
      <c r="H756" s="63">
        <v>-76.94219475</v>
      </c>
      <c r="I756" s="46">
        <v>1024.2</v>
      </c>
      <c r="J756" s="5">
        <f t="shared" si="74"/>
        <v>978.7</v>
      </c>
      <c r="K756" s="6">
        <f t="shared" si="75"/>
        <v>288.08985750013846</v>
      </c>
      <c r="L756" s="58">
        <f t="shared" si="77"/>
        <v>314.58985750013846</v>
      </c>
      <c r="M756" s="58">
        <f t="shared" si="73"/>
        <v>336.58985750013846</v>
      </c>
      <c r="N756" s="47">
        <f t="shared" si="76"/>
        <v>325.58985750013846</v>
      </c>
      <c r="O756" s="5">
        <v>20.9</v>
      </c>
      <c r="P756" s="5">
        <v>55.5</v>
      </c>
      <c r="Q756">
        <v>55.6</v>
      </c>
      <c r="S756" s="48"/>
      <c r="V756" s="48"/>
      <c r="Y756" s="51">
        <v>-0.019</v>
      </c>
      <c r="Z756" s="47">
        <v>325.58985750013846</v>
      </c>
      <c r="AA756" s="5"/>
    </row>
    <row r="757" spans="1:27" ht="12.75">
      <c r="A757" s="1">
        <v>37046</v>
      </c>
      <c r="B757" s="42">
        <v>155</v>
      </c>
      <c r="C757" s="2">
        <v>0.779861093</v>
      </c>
      <c r="D757" s="56">
        <v>0.779861093</v>
      </c>
      <c r="E757" s="4">
        <v>7478</v>
      </c>
      <c r="F757" s="45">
        <v>0</v>
      </c>
      <c r="G757" s="63">
        <v>38.97256493</v>
      </c>
      <c r="H757" s="63">
        <v>-76.93837999</v>
      </c>
      <c r="I757" s="46">
        <v>1025.3</v>
      </c>
      <c r="J757" s="5">
        <f t="shared" si="74"/>
        <v>979.8</v>
      </c>
      <c r="K757" s="6">
        <f t="shared" si="75"/>
        <v>278.7619560758931</v>
      </c>
      <c r="L757" s="58">
        <f t="shared" si="77"/>
        <v>305.2619560758931</v>
      </c>
      <c r="M757" s="58">
        <f t="shared" si="73"/>
        <v>327.2619560758931</v>
      </c>
      <c r="N757" s="47">
        <f t="shared" si="76"/>
        <v>316.2619560758931</v>
      </c>
      <c r="O757" s="5">
        <v>20.8</v>
      </c>
      <c r="P757" s="5">
        <v>56.3</v>
      </c>
      <c r="Q757">
        <v>53</v>
      </c>
      <c r="S757" s="48"/>
      <c r="V757" s="48"/>
      <c r="Y757" s="51">
        <v>-0.021</v>
      </c>
      <c r="Z757" s="47">
        <v>316.2619560758931</v>
      </c>
      <c r="AA757" s="5"/>
    </row>
    <row r="758" spans="1:27" ht="12.75">
      <c r="A758" s="1">
        <v>37046</v>
      </c>
      <c r="B758" s="42">
        <v>155</v>
      </c>
      <c r="C758" s="2">
        <v>0.779976845</v>
      </c>
      <c r="D758" s="56">
        <v>0.779976845</v>
      </c>
      <c r="E758" s="4">
        <v>7488</v>
      </c>
      <c r="F758" s="45">
        <v>0</v>
      </c>
      <c r="G758" s="63">
        <v>38.96820679</v>
      </c>
      <c r="H758" s="63">
        <v>-76.93421188</v>
      </c>
      <c r="I758" s="46">
        <v>1027.4</v>
      </c>
      <c r="J758" s="5">
        <f t="shared" si="74"/>
        <v>981.9000000000001</v>
      </c>
      <c r="K758" s="6">
        <f t="shared" si="75"/>
        <v>260.98318812721203</v>
      </c>
      <c r="L758" s="58">
        <f t="shared" si="77"/>
        <v>287.48318812721203</v>
      </c>
      <c r="M758" s="58">
        <f t="shared" si="73"/>
        <v>309.48318812721203</v>
      </c>
      <c r="N758" s="47">
        <f t="shared" si="76"/>
        <v>298.48318812721203</v>
      </c>
      <c r="O758" s="5">
        <v>21.2</v>
      </c>
      <c r="P758" s="5">
        <v>56.4</v>
      </c>
      <c r="Q758">
        <v>54.6</v>
      </c>
      <c r="S758" s="48"/>
      <c r="V758" s="48"/>
      <c r="Y758" s="51">
        <v>-0.021</v>
      </c>
      <c r="Z758" s="47">
        <v>298.48318812721203</v>
      </c>
      <c r="AA758" s="5"/>
    </row>
    <row r="759" spans="1:27" ht="12.75">
      <c r="A759" s="1">
        <v>37046</v>
      </c>
      <c r="B759" s="42">
        <v>155</v>
      </c>
      <c r="C759" s="2">
        <v>0.780092597</v>
      </c>
      <c r="D759" s="56">
        <v>0.780092597</v>
      </c>
      <c r="E759" s="4">
        <v>7498</v>
      </c>
      <c r="F759" s="45">
        <v>0</v>
      </c>
      <c r="G759" s="63">
        <v>38.96410796</v>
      </c>
      <c r="H759" s="63">
        <v>-76.92973894</v>
      </c>
      <c r="I759" s="46">
        <v>1027.3</v>
      </c>
      <c r="J759" s="5">
        <f t="shared" si="74"/>
        <v>981.8</v>
      </c>
      <c r="K759" s="6">
        <f t="shared" si="75"/>
        <v>261.82893354445355</v>
      </c>
      <c r="L759" s="58">
        <f t="shared" si="77"/>
        <v>288.32893354445355</v>
      </c>
      <c r="M759" s="58">
        <f t="shared" si="73"/>
        <v>310.32893354445355</v>
      </c>
      <c r="N759" s="47">
        <f t="shared" si="76"/>
        <v>299.32893354445355</v>
      </c>
      <c r="O759" s="5">
        <v>21.3</v>
      </c>
      <c r="P759" s="5">
        <v>56.2</v>
      </c>
      <c r="Q759">
        <v>53.1</v>
      </c>
      <c r="S759" s="48"/>
      <c r="V759" s="48"/>
      <c r="Y759" s="51">
        <v>-0.019</v>
      </c>
      <c r="Z759" s="47">
        <v>299.32893354445355</v>
      </c>
      <c r="AA759" s="5"/>
    </row>
    <row r="760" spans="1:27" ht="12.75">
      <c r="A760" s="1">
        <v>37046</v>
      </c>
      <c r="B760" s="42">
        <v>155</v>
      </c>
      <c r="C760" s="2">
        <v>0.780208349</v>
      </c>
      <c r="D760" s="56">
        <v>0.780208349</v>
      </c>
      <c r="E760" s="4">
        <v>7508</v>
      </c>
      <c r="F760" s="45">
        <v>0</v>
      </c>
      <c r="G760" s="63">
        <v>38.96042613</v>
      </c>
      <c r="H760" s="63">
        <v>-76.92466256</v>
      </c>
      <c r="I760" s="46">
        <v>1026.3</v>
      </c>
      <c r="J760" s="5">
        <f t="shared" si="74"/>
        <v>980.8</v>
      </c>
      <c r="K760" s="6">
        <f t="shared" si="75"/>
        <v>270.2911286841882</v>
      </c>
      <c r="L760" s="58">
        <f t="shared" si="77"/>
        <v>296.7911286841882</v>
      </c>
      <c r="M760" s="58">
        <f t="shared" si="73"/>
        <v>318.7911286841882</v>
      </c>
      <c r="N760" s="47">
        <f t="shared" si="76"/>
        <v>307.7911286841882</v>
      </c>
      <c r="O760" s="5">
        <v>21.2</v>
      </c>
      <c r="P760" s="5">
        <v>55.9</v>
      </c>
      <c r="Q760">
        <v>51.1</v>
      </c>
      <c r="S760" s="48"/>
      <c r="V760" s="48"/>
      <c r="Y760" s="51">
        <v>-0.019</v>
      </c>
      <c r="Z760" s="47">
        <v>307.7911286841882</v>
      </c>
      <c r="AA760" s="5"/>
    </row>
    <row r="761" spans="1:27" ht="12.75">
      <c r="A761" s="1">
        <v>37046</v>
      </c>
      <c r="B761" s="42">
        <v>155</v>
      </c>
      <c r="C761" s="2">
        <v>0.780324101</v>
      </c>
      <c r="D761" s="56">
        <v>0.780324101</v>
      </c>
      <c r="E761" s="4">
        <v>7518</v>
      </c>
      <c r="F761" s="45">
        <v>0</v>
      </c>
      <c r="G761" s="63">
        <v>38.95760148</v>
      </c>
      <c r="H761" s="63">
        <v>-76.91890229</v>
      </c>
      <c r="I761" s="46">
        <v>1030.2</v>
      </c>
      <c r="J761" s="5">
        <f t="shared" si="74"/>
        <v>984.7</v>
      </c>
      <c r="K761" s="6">
        <f t="shared" si="75"/>
        <v>237.33722092220714</v>
      </c>
      <c r="L761" s="58">
        <f t="shared" si="77"/>
        <v>263.83722092220717</v>
      </c>
      <c r="M761" s="58">
        <f t="shared" si="73"/>
        <v>285.83722092220717</v>
      </c>
      <c r="N761" s="47">
        <f t="shared" si="76"/>
        <v>274.83722092220717</v>
      </c>
      <c r="O761" s="5">
        <v>21.2</v>
      </c>
      <c r="P761" s="5">
        <v>55.9</v>
      </c>
      <c r="Q761">
        <v>50.1</v>
      </c>
      <c r="S761" s="48"/>
      <c r="V761" s="48"/>
      <c r="Y761" s="51">
        <v>-0.02</v>
      </c>
      <c r="Z761" s="47">
        <v>274.83722092220717</v>
      </c>
      <c r="AA761" s="5"/>
    </row>
    <row r="762" spans="1:27" ht="12.75">
      <c r="A762" s="1">
        <v>37046</v>
      </c>
      <c r="B762" s="42">
        <v>155</v>
      </c>
      <c r="C762" s="2">
        <v>0.780439794</v>
      </c>
      <c r="D762" s="56">
        <v>0.780439794</v>
      </c>
      <c r="E762" s="4">
        <v>7528</v>
      </c>
      <c r="F762" s="45">
        <v>0</v>
      </c>
      <c r="G762" s="63">
        <v>38.9573391</v>
      </c>
      <c r="H762" s="63">
        <v>-76.91287809</v>
      </c>
      <c r="I762" s="46">
        <v>1034.3</v>
      </c>
      <c r="J762" s="5">
        <f t="shared" si="74"/>
        <v>988.8</v>
      </c>
      <c r="K762" s="6">
        <f t="shared" si="75"/>
        <v>202.83380100042754</v>
      </c>
      <c r="L762" s="58">
        <f t="shared" si="77"/>
        <v>229.33380100042754</v>
      </c>
      <c r="M762" s="58">
        <f t="shared" si="73"/>
        <v>251.33380100042754</v>
      </c>
      <c r="N762" s="47">
        <f t="shared" si="76"/>
        <v>240.33380100042754</v>
      </c>
      <c r="O762" s="5">
        <v>21.4</v>
      </c>
      <c r="P762" s="5">
        <v>56.2</v>
      </c>
      <c r="Q762">
        <v>54.1</v>
      </c>
      <c r="S762" s="48"/>
      <c r="V762" s="48"/>
      <c r="Y762" s="51">
        <v>0.045</v>
      </c>
      <c r="Z762" s="47">
        <v>240.33380100042754</v>
      </c>
      <c r="AA762" s="5"/>
    </row>
    <row r="763" spans="1:27" ht="12.75">
      <c r="A763" s="1">
        <v>37046</v>
      </c>
      <c r="B763" s="42">
        <v>155</v>
      </c>
      <c r="C763" s="2">
        <v>0.780555546</v>
      </c>
      <c r="D763" s="56">
        <v>0.780555546</v>
      </c>
      <c r="E763" s="4">
        <v>7538</v>
      </c>
      <c r="F763" s="45">
        <v>0</v>
      </c>
      <c r="G763" s="63">
        <v>38.95965255</v>
      </c>
      <c r="H763" s="63">
        <v>-76.9074138</v>
      </c>
      <c r="I763" s="46">
        <v>1040.9</v>
      </c>
      <c r="J763" s="5">
        <f t="shared" si="74"/>
        <v>995.4000000000001</v>
      </c>
      <c r="K763" s="6">
        <f t="shared" si="75"/>
        <v>147.59110249866137</v>
      </c>
      <c r="L763" s="58">
        <f t="shared" si="77"/>
        <v>174.09110249866137</v>
      </c>
      <c r="M763" s="58">
        <f t="shared" si="73"/>
        <v>196.09110249866137</v>
      </c>
      <c r="N763" s="47">
        <f t="shared" si="76"/>
        <v>185.09110249866137</v>
      </c>
      <c r="O763" s="5">
        <v>21.7</v>
      </c>
      <c r="P763" s="5">
        <v>54.3</v>
      </c>
      <c r="Q763">
        <v>52.9</v>
      </c>
      <c r="S763" s="48"/>
      <c r="V763" s="48"/>
      <c r="Y763" s="51">
        <v>-0.022</v>
      </c>
      <c r="Z763" s="47">
        <v>185.09110249866137</v>
      </c>
      <c r="AA763" s="5"/>
    </row>
    <row r="764" spans="1:27" ht="12.75">
      <c r="A764" s="1">
        <v>37046</v>
      </c>
      <c r="B764" s="42">
        <v>155</v>
      </c>
      <c r="C764" s="2">
        <v>0.780671299</v>
      </c>
      <c r="D764" s="56">
        <v>0.780671299</v>
      </c>
      <c r="E764" s="4">
        <v>7548</v>
      </c>
      <c r="F764" s="45">
        <v>0</v>
      </c>
      <c r="G764" s="63">
        <v>38.96340018</v>
      </c>
      <c r="H764" s="63">
        <v>-76.90486465</v>
      </c>
      <c r="I764" s="46">
        <v>1047</v>
      </c>
      <c r="J764" s="5">
        <f t="shared" si="74"/>
        <v>1001.5</v>
      </c>
      <c r="K764" s="6">
        <f t="shared" si="75"/>
        <v>96.85820558037346</v>
      </c>
      <c r="L764" s="58">
        <f t="shared" si="77"/>
        <v>123.35820558037346</v>
      </c>
      <c r="M764" s="58">
        <f t="shared" si="73"/>
        <v>145.35820558037346</v>
      </c>
      <c r="N764" s="47">
        <f t="shared" si="76"/>
        <v>134.35820558037346</v>
      </c>
      <c r="O764" s="5">
        <v>22.5</v>
      </c>
      <c r="P764" s="5">
        <v>54.5</v>
      </c>
      <c r="Q764">
        <v>55.6</v>
      </c>
      <c r="S764" s="48"/>
      <c r="V764" s="48"/>
      <c r="Y764" s="51">
        <v>0.039</v>
      </c>
      <c r="Z764" s="47">
        <v>134.35820558037346</v>
      </c>
      <c r="AA764" s="5"/>
    </row>
    <row r="765" spans="1:27" ht="12.75">
      <c r="A765" s="1">
        <v>37046</v>
      </c>
      <c r="B765" s="42">
        <v>155</v>
      </c>
      <c r="C765" s="2">
        <v>0.780787051</v>
      </c>
      <c r="D765" s="56">
        <v>0.780787051</v>
      </c>
      <c r="E765" s="4">
        <v>7558</v>
      </c>
      <c r="F765" s="45">
        <v>0</v>
      </c>
      <c r="G765" s="63">
        <v>38.96747676</v>
      </c>
      <c r="H765" s="63">
        <v>-76.90693407</v>
      </c>
      <c r="I765" s="46">
        <v>1052.4</v>
      </c>
      <c r="J765" s="5">
        <f t="shared" si="74"/>
        <v>1006.9000000000001</v>
      </c>
      <c r="K765" s="6">
        <f t="shared" si="75"/>
        <v>52.20430649238977</v>
      </c>
      <c r="L765" s="58">
        <f t="shared" si="77"/>
        <v>78.70430649238978</v>
      </c>
      <c r="M765" s="58">
        <f t="shared" si="73"/>
        <v>100.70430649238978</v>
      </c>
      <c r="N765" s="47">
        <f t="shared" si="76"/>
        <v>89.70430649238978</v>
      </c>
      <c r="O765" s="5">
        <v>23.5</v>
      </c>
      <c r="P765" s="5">
        <v>54.2</v>
      </c>
      <c r="Q765">
        <v>55.6</v>
      </c>
      <c r="S765" s="48"/>
      <c r="V765" s="48"/>
      <c r="Y765" s="51">
        <v>0.038</v>
      </c>
      <c r="Z765" s="47">
        <v>89.70430649238978</v>
      </c>
      <c r="AA765" s="5"/>
    </row>
    <row r="766" spans="1:27" ht="12.75">
      <c r="A766" s="1">
        <v>37046</v>
      </c>
      <c r="B766" s="42">
        <v>155</v>
      </c>
      <c r="C766" s="2">
        <v>0.780902803</v>
      </c>
      <c r="D766" s="56">
        <v>0.780902803</v>
      </c>
      <c r="E766" s="4">
        <v>7568</v>
      </c>
      <c r="F766" s="45">
        <v>0</v>
      </c>
      <c r="G766" s="63">
        <v>38.97082601</v>
      </c>
      <c r="H766" s="63">
        <v>-76.9109618</v>
      </c>
      <c r="I766" s="46">
        <v>1058.1</v>
      </c>
      <c r="J766" s="5">
        <f t="shared" si="74"/>
        <v>1012.5999999999999</v>
      </c>
      <c r="K766" s="6">
        <f t="shared" si="75"/>
        <v>5.328695191669771</v>
      </c>
      <c r="L766" s="58">
        <f t="shared" si="77"/>
        <v>31.828695191669773</v>
      </c>
      <c r="M766" s="58">
        <f t="shared" si="73"/>
        <v>53.82869519166977</v>
      </c>
      <c r="N766" s="47">
        <f t="shared" si="76"/>
        <v>42.82869519166977</v>
      </c>
      <c r="O766" s="5">
        <v>23.8</v>
      </c>
      <c r="P766" s="5">
        <v>54</v>
      </c>
      <c r="Q766">
        <v>53.6</v>
      </c>
      <c r="S766" s="48"/>
      <c r="V766" s="48"/>
      <c r="Y766" s="51">
        <v>0.037</v>
      </c>
      <c r="Z766" s="47">
        <v>42.82869519166977</v>
      </c>
      <c r="AA766" s="5"/>
    </row>
    <row r="767" spans="1:27" ht="12.75">
      <c r="A767" s="1">
        <v>37046</v>
      </c>
      <c r="B767" s="42">
        <v>155</v>
      </c>
      <c r="C767" s="2">
        <v>0.781018496</v>
      </c>
      <c r="D767" s="56">
        <v>0.781018496</v>
      </c>
      <c r="E767" s="4">
        <v>7578</v>
      </c>
      <c r="F767" s="45">
        <v>0</v>
      </c>
      <c r="G767" s="63">
        <v>38.97389702</v>
      </c>
      <c r="H767" s="63">
        <v>-76.91477407</v>
      </c>
      <c r="I767" s="46">
        <v>1064</v>
      </c>
      <c r="J767" s="5">
        <f t="shared" si="74"/>
        <v>1018.5</v>
      </c>
      <c r="K767" s="6">
        <f t="shared" si="75"/>
        <v>-42.91457288765416</v>
      </c>
      <c r="L767" s="58">
        <f t="shared" si="77"/>
        <v>-16.41457288765416</v>
      </c>
      <c r="M767" s="58">
        <f t="shared" si="73"/>
        <v>5.58542711234584</v>
      </c>
      <c r="N767" s="47">
        <f t="shared" si="76"/>
        <v>-5.41457288765416</v>
      </c>
      <c r="O767" s="5">
        <v>24.2</v>
      </c>
      <c r="P767" s="5">
        <v>53.3</v>
      </c>
      <c r="Q767">
        <v>52.6</v>
      </c>
      <c r="S767" s="48"/>
      <c r="V767" s="48"/>
      <c r="Y767" s="51">
        <v>-0.023</v>
      </c>
      <c r="Z767" s="47">
        <v>-5.41457288765416</v>
      </c>
      <c r="AA767" s="5"/>
    </row>
    <row r="768" spans="1:27" ht="12.75">
      <c r="A768" s="1">
        <v>37046</v>
      </c>
      <c r="B768" s="42">
        <v>155</v>
      </c>
      <c r="C768" s="2">
        <v>0.781134248</v>
      </c>
      <c r="D768" s="56">
        <v>0.781134248</v>
      </c>
      <c r="E768" s="4">
        <v>7588</v>
      </c>
      <c r="F768" s="45">
        <v>0</v>
      </c>
      <c r="G768" s="63">
        <v>38.9769514</v>
      </c>
      <c r="H768" s="63">
        <v>-76.91817051</v>
      </c>
      <c r="I768" s="46">
        <v>1063.7</v>
      </c>
      <c r="J768" s="5">
        <f t="shared" si="74"/>
        <v>1018.2</v>
      </c>
      <c r="K768" s="6">
        <f t="shared" si="75"/>
        <v>-40.468276987800856</v>
      </c>
      <c r="L768" s="58">
        <f t="shared" si="77"/>
        <v>-13.968276987800856</v>
      </c>
      <c r="M768" s="58">
        <f t="shared" si="73"/>
        <v>8.031723012199144</v>
      </c>
      <c r="N768" s="47">
        <f t="shared" si="76"/>
        <v>-2.9682769878008557</v>
      </c>
      <c r="O768" s="5">
        <v>24.4</v>
      </c>
      <c r="P768" s="5">
        <v>54</v>
      </c>
      <c r="Q768">
        <v>53.1</v>
      </c>
      <c r="S768" s="48"/>
      <c r="V768" s="48"/>
      <c r="Y768" s="51">
        <v>0.036</v>
      </c>
      <c r="Z768" s="47">
        <v>-2.9682769878008557</v>
      </c>
      <c r="AA768" s="5"/>
    </row>
    <row r="769" spans="1:27" ht="12.75">
      <c r="A769" s="1">
        <v>37046</v>
      </c>
      <c r="B769" s="42">
        <v>155</v>
      </c>
      <c r="C769" s="2">
        <v>0.78125</v>
      </c>
      <c r="D769" s="56">
        <v>0.78125</v>
      </c>
      <c r="E769" s="4">
        <v>7598</v>
      </c>
      <c r="F769" s="45">
        <v>0</v>
      </c>
      <c r="G769" s="63">
        <v>38.9797765</v>
      </c>
      <c r="H769" s="63">
        <v>-76.92142567</v>
      </c>
      <c r="I769" s="46">
        <v>1062.6</v>
      </c>
      <c r="J769" s="5">
        <f t="shared" si="74"/>
        <v>1017.0999999999999</v>
      </c>
      <c r="K769" s="6">
        <f t="shared" si="75"/>
        <v>-31.49235461903288</v>
      </c>
      <c r="L769" s="58">
        <f t="shared" si="77"/>
        <v>-4.992354619032881</v>
      </c>
      <c r="M769" s="58">
        <f t="shared" si="73"/>
        <v>17.00764538096712</v>
      </c>
      <c r="N769" s="47">
        <f t="shared" si="76"/>
        <v>6.007645380967119</v>
      </c>
      <c r="O769" s="5">
        <v>23.9</v>
      </c>
      <c r="P769" s="5">
        <v>54.2</v>
      </c>
      <c r="Q769">
        <v>52</v>
      </c>
      <c r="S769" s="48"/>
      <c r="V769" s="48"/>
      <c r="Y769" s="51">
        <v>-0.01</v>
      </c>
      <c r="Z769" s="47">
        <v>6.007645380967119</v>
      </c>
      <c r="AA769" s="5"/>
    </row>
    <row r="770" spans="1:27" ht="12.75">
      <c r="A770" s="1">
        <v>37046</v>
      </c>
      <c r="B770" s="42">
        <v>155</v>
      </c>
      <c r="C770" s="2">
        <v>0.781365752</v>
      </c>
      <c r="D770" s="56">
        <v>0.781365752</v>
      </c>
      <c r="E770" s="4">
        <v>7608</v>
      </c>
      <c r="F770" s="45">
        <v>0</v>
      </c>
      <c r="G770" s="63">
        <v>38.98186801</v>
      </c>
      <c r="H770" s="63">
        <v>-76.92380732</v>
      </c>
      <c r="I770" s="46">
        <v>1063</v>
      </c>
      <c r="J770" s="5">
        <f t="shared" si="74"/>
        <v>1017.5</v>
      </c>
      <c r="K770" s="6">
        <f t="shared" si="75"/>
        <v>-34.75744907651397</v>
      </c>
      <c r="L770" s="58">
        <f t="shared" si="77"/>
        <v>-8.257449076513971</v>
      </c>
      <c r="M770" s="58">
        <f t="shared" si="73"/>
        <v>13.742550923486029</v>
      </c>
      <c r="N770" s="47">
        <f t="shared" si="76"/>
        <v>2.7425509234860286</v>
      </c>
      <c r="O770" s="5">
        <v>24</v>
      </c>
      <c r="P770" s="5">
        <v>54.6</v>
      </c>
      <c r="Q770">
        <v>56.1</v>
      </c>
      <c r="S770" s="48"/>
      <c r="V770" s="48"/>
      <c r="Y770" s="51">
        <v>-0.008</v>
      </c>
      <c r="Z770" s="47">
        <v>2.7425509234860286</v>
      </c>
      <c r="AA770" s="5"/>
    </row>
    <row r="771" spans="1:27" ht="12.75">
      <c r="A771" s="1">
        <v>37046</v>
      </c>
      <c r="B771" s="42">
        <v>155</v>
      </c>
      <c r="C771" s="2">
        <v>0.781481504</v>
      </c>
      <c r="D771" s="56">
        <v>0.781481504</v>
      </c>
      <c r="E771" s="4">
        <v>7618</v>
      </c>
      <c r="F771" s="45">
        <v>0</v>
      </c>
      <c r="G771" s="63">
        <v>38.98293562</v>
      </c>
      <c r="H771" s="63">
        <v>-76.9249605</v>
      </c>
      <c r="I771" s="46">
        <v>1062.9</v>
      </c>
      <c r="J771" s="5">
        <f t="shared" si="74"/>
        <v>1017.4000000000001</v>
      </c>
      <c r="K771" s="6">
        <f t="shared" si="75"/>
        <v>-33.94129581309256</v>
      </c>
      <c r="L771" s="58">
        <f t="shared" si="77"/>
        <v>-7.441295813092559</v>
      </c>
      <c r="M771" s="58">
        <f t="shared" si="73"/>
        <v>14.558704186907441</v>
      </c>
      <c r="N771" s="47">
        <f t="shared" si="76"/>
        <v>3.558704186907441</v>
      </c>
      <c r="O771" s="5">
        <v>24.1</v>
      </c>
      <c r="P771" s="5">
        <v>53.8</v>
      </c>
      <c r="S771" s="48"/>
      <c r="V771" s="48"/>
      <c r="Y771" s="51">
        <v>-0.012</v>
      </c>
      <c r="Z771" s="47">
        <v>3.558704186907441</v>
      </c>
      <c r="AA771" s="5"/>
    </row>
    <row r="772" spans="1:27" ht="12.75">
      <c r="A772" s="1">
        <v>37046</v>
      </c>
      <c r="B772" s="42">
        <v>155</v>
      </c>
      <c r="C772" s="2">
        <v>0.781597197</v>
      </c>
      <c r="D772" s="56">
        <v>0.781597197</v>
      </c>
      <c r="E772" s="4">
        <v>7628</v>
      </c>
      <c r="F772" s="45">
        <v>0</v>
      </c>
      <c r="G772" s="63">
        <v>38.98308249</v>
      </c>
      <c r="H772" s="63">
        <v>-76.92553103</v>
      </c>
      <c r="I772" s="46">
        <v>1062.8</v>
      </c>
      <c r="J772" s="5">
        <f t="shared" si="74"/>
        <v>1017.3</v>
      </c>
      <c r="K772" s="6">
        <f t="shared" si="75"/>
        <v>-33.12506232622014</v>
      </c>
      <c r="L772" s="58">
        <f t="shared" si="77"/>
        <v>-6.625062326220139</v>
      </c>
      <c r="M772" s="58">
        <f>(K772+48.5)</f>
        <v>15.374937673779861</v>
      </c>
      <c r="N772" s="47">
        <f t="shared" si="76"/>
        <v>4.374937673779861</v>
      </c>
      <c r="O772" s="5">
        <v>24.1</v>
      </c>
      <c r="P772" s="5">
        <v>53.2</v>
      </c>
      <c r="S772" s="48"/>
      <c r="V772" s="48"/>
      <c r="Y772" s="51">
        <v>-0.014</v>
      </c>
      <c r="Z772" s="47">
        <v>4.374937673779861</v>
      </c>
      <c r="AA772" s="5"/>
    </row>
    <row r="773" spans="1:27" ht="12.75">
      <c r="A773" s="1">
        <v>37046</v>
      </c>
      <c r="B773" s="42">
        <v>155</v>
      </c>
      <c r="C773" s="2">
        <v>0.781666696</v>
      </c>
      <c r="D773" s="56">
        <v>0.781666696</v>
      </c>
      <c r="E773" s="4">
        <v>7634</v>
      </c>
      <c r="F773" s="45">
        <v>0</v>
      </c>
      <c r="G773" s="63">
        <v>38.9830106</v>
      </c>
      <c r="H773" s="63">
        <v>-76.92568527</v>
      </c>
      <c r="I773" s="46">
        <v>1062.5</v>
      </c>
      <c r="J773" s="5">
        <f t="shared" si="74"/>
        <v>1017</v>
      </c>
      <c r="K773" s="6">
        <f t="shared" si="75"/>
        <v>-30.675880367159643</v>
      </c>
      <c r="L773" s="58">
        <f t="shared" si="77"/>
        <v>-4.1758803671596425</v>
      </c>
      <c r="M773" s="58">
        <f>(K773+48.5)</f>
        <v>17.824119632840357</v>
      </c>
      <c r="N773" s="47">
        <f t="shared" si="76"/>
        <v>6.8241196328403575</v>
      </c>
      <c r="O773" s="5">
        <v>24.2</v>
      </c>
      <c r="P773" s="5">
        <v>52.6</v>
      </c>
      <c r="S773" s="48"/>
      <c r="V773" s="48"/>
      <c r="Y773" s="51">
        <v>-0.014</v>
      </c>
      <c r="Z773" s="47">
        <v>6.8241196328403575</v>
      </c>
      <c r="AA773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13"/>
  <sheetViews>
    <sheetView zoomScale="75" zoomScaleNormal="75" workbookViewId="0" topLeftCell="A1">
      <selection activeCell="B34" sqref="B34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39</v>
      </c>
      <c r="B2" t="s">
        <v>722</v>
      </c>
      <c r="C2" t="s">
        <v>1403</v>
      </c>
      <c r="D2" t="s">
        <v>1407</v>
      </c>
    </row>
    <row r="3" spans="1:2" ht="12.75">
      <c r="A3" t="s">
        <v>40</v>
      </c>
      <c r="B3">
        <v>2.07</v>
      </c>
    </row>
    <row r="5" spans="1:4" ht="12.75">
      <c r="A5" t="s">
        <v>41</v>
      </c>
      <c r="B5" t="s">
        <v>723</v>
      </c>
      <c r="C5" t="s">
        <v>1404</v>
      </c>
      <c r="D5" t="s">
        <v>1408</v>
      </c>
    </row>
    <row r="6" spans="1:4" ht="12.75">
      <c r="A6" t="s">
        <v>42</v>
      </c>
      <c r="B6" t="s">
        <v>724</v>
      </c>
      <c r="C6">
        <v>84</v>
      </c>
      <c r="D6">
        <v>121</v>
      </c>
    </row>
    <row r="8" spans="1:2" ht="12.75">
      <c r="A8" t="s">
        <v>43</v>
      </c>
      <c r="B8" t="s">
        <v>725</v>
      </c>
    </row>
    <row r="9" spans="1:3" ht="12.75">
      <c r="A9" t="s">
        <v>44</v>
      </c>
      <c r="B9" t="s">
        <v>726</v>
      </c>
      <c r="C9" t="s">
        <v>1405</v>
      </c>
    </row>
    <row r="11" spans="1:4" ht="12.75">
      <c r="A11" t="s">
        <v>45</v>
      </c>
      <c r="B11" t="s">
        <v>727</v>
      </c>
      <c r="C11" t="s">
        <v>1406</v>
      </c>
      <c r="D11" t="s">
        <v>1409</v>
      </c>
    </row>
    <row r="12" spans="1:4" ht="12.75">
      <c r="A12" t="s">
        <v>46</v>
      </c>
      <c r="B12" t="s">
        <v>728</v>
      </c>
      <c r="C12" s="57">
        <v>37046</v>
      </c>
      <c r="D12" s="3">
        <v>0.6540393518518518</v>
      </c>
    </row>
    <row r="13" spans="1:4" ht="12.75">
      <c r="A13" t="s">
        <v>47</v>
      </c>
      <c r="B13" t="s">
        <v>729</v>
      </c>
      <c r="C13" s="57">
        <v>37046</v>
      </c>
      <c r="D13" s="3">
        <v>0.6541550925925926</v>
      </c>
    </row>
    <row r="14" spans="1:4" ht="12.75">
      <c r="A14" t="s">
        <v>48</v>
      </c>
      <c r="B14" t="s">
        <v>730</v>
      </c>
      <c r="C14" s="57">
        <v>37046</v>
      </c>
      <c r="D14" s="3">
        <v>0.6542939814814815</v>
      </c>
    </row>
    <row r="15" spans="1:4" ht="12.75">
      <c r="A15" t="s">
        <v>49</v>
      </c>
      <c r="B15" t="s">
        <v>731</v>
      </c>
      <c r="C15" s="57">
        <v>37046</v>
      </c>
      <c r="D15" s="3">
        <v>0.6544212962962963</v>
      </c>
    </row>
    <row r="16" spans="1:4" ht="12.75">
      <c r="A16" t="s">
        <v>49</v>
      </c>
      <c r="B16" t="s">
        <v>732</v>
      </c>
      <c r="C16" s="57">
        <v>37046</v>
      </c>
      <c r="D16" s="3">
        <v>0.6545486111111111</v>
      </c>
    </row>
    <row r="17" spans="1:4" ht="12.75">
      <c r="A17" t="s">
        <v>50</v>
      </c>
      <c r="B17" t="s">
        <v>732</v>
      </c>
      <c r="C17" s="57">
        <v>37046</v>
      </c>
      <c r="D17" s="3">
        <v>0.6546643518518519</v>
      </c>
    </row>
    <row r="18" spans="1:4" ht="12.75">
      <c r="A18" t="s">
        <v>50</v>
      </c>
      <c r="B18" t="s">
        <v>733</v>
      </c>
      <c r="C18" s="57">
        <v>37046</v>
      </c>
      <c r="D18" s="3">
        <v>0.6547916666666667</v>
      </c>
    </row>
    <row r="19" spans="1:4" ht="12.75">
      <c r="A19" t="s">
        <v>51</v>
      </c>
      <c r="B19" t="s">
        <v>734</v>
      </c>
      <c r="C19" s="57">
        <v>37046</v>
      </c>
      <c r="D19" s="3">
        <v>0.6549189814814814</v>
      </c>
    </row>
    <row r="20" spans="1:4" ht="12.75">
      <c r="A20" t="s">
        <v>50</v>
      </c>
      <c r="B20" t="s">
        <v>735</v>
      </c>
      <c r="C20" s="57">
        <v>37046</v>
      </c>
      <c r="D20" s="3">
        <v>0.6550578703703703</v>
      </c>
    </row>
    <row r="21" spans="1:4" ht="12.75">
      <c r="A21" t="s">
        <v>52</v>
      </c>
      <c r="B21" t="s">
        <v>730</v>
      </c>
      <c r="C21" s="57">
        <v>37046</v>
      </c>
      <c r="D21" s="3">
        <v>0.6551967592592592</v>
      </c>
    </row>
    <row r="22" spans="1:4" ht="12.75">
      <c r="A22" t="s">
        <v>53</v>
      </c>
      <c r="B22" t="s">
        <v>736</v>
      </c>
      <c r="C22" s="57">
        <v>37046</v>
      </c>
      <c r="D22" s="3">
        <v>0.6553125</v>
      </c>
    </row>
    <row r="23" spans="1:4" ht="12.75">
      <c r="A23" t="s">
        <v>52</v>
      </c>
      <c r="B23" t="s">
        <v>731</v>
      </c>
      <c r="C23" s="57">
        <v>37046</v>
      </c>
      <c r="D23" s="3">
        <v>0.6554513888888889</v>
      </c>
    </row>
    <row r="24" spans="1:4" ht="12.75">
      <c r="A24" t="s">
        <v>49</v>
      </c>
      <c r="B24" t="s">
        <v>731</v>
      </c>
      <c r="C24" s="57">
        <v>37046</v>
      </c>
      <c r="D24" s="3">
        <v>0.6555787037037036</v>
      </c>
    </row>
    <row r="25" spans="1:4" ht="12.75">
      <c r="A25" t="s">
        <v>54</v>
      </c>
      <c r="B25" t="s">
        <v>737</v>
      </c>
      <c r="C25" s="57">
        <v>37046</v>
      </c>
      <c r="D25" s="3">
        <v>0.6556944444444445</v>
      </c>
    </row>
    <row r="26" spans="1:4" ht="12.75">
      <c r="A26" t="s">
        <v>55</v>
      </c>
      <c r="B26" t="s">
        <v>731</v>
      </c>
      <c r="C26" s="57">
        <v>37046</v>
      </c>
      <c r="D26" s="3">
        <v>0.6558101851851852</v>
      </c>
    </row>
    <row r="27" spans="1:4" ht="12.75">
      <c r="A27" t="s">
        <v>55</v>
      </c>
      <c r="B27" t="s">
        <v>731</v>
      </c>
      <c r="C27" s="57">
        <v>37046</v>
      </c>
      <c r="D27" s="3">
        <v>0.6559259259259259</v>
      </c>
    </row>
    <row r="29" spans="1:4" ht="12.75">
      <c r="A29" t="s">
        <v>45</v>
      </c>
      <c r="B29" t="s">
        <v>727</v>
      </c>
      <c r="C29" t="s">
        <v>1406</v>
      </c>
      <c r="D29" t="s">
        <v>1409</v>
      </c>
    </row>
    <row r="30" spans="1:4" ht="12.75">
      <c r="A30" t="s">
        <v>56</v>
      </c>
      <c r="B30" t="s">
        <v>738</v>
      </c>
      <c r="C30" s="57">
        <v>37046</v>
      </c>
      <c r="D30" s="3">
        <v>0.694525462962963</v>
      </c>
    </row>
    <row r="31" spans="1:4" ht="12.75">
      <c r="A31" t="s">
        <v>57</v>
      </c>
      <c r="B31" t="s">
        <v>739</v>
      </c>
      <c r="C31" s="57">
        <v>37046</v>
      </c>
      <c r="D31" s="3">
        <v>0.6946412037037036</v>
      </c>
    </row>
    <row r="32" spans="1:4" ht="12.75">
      <c r="A32" t="s">
        <v>58</v>
      </c>
      <c r="B32" t="s">
        <v>740</v>
      </c>
      <c r="C32" s="57">
        <v>37046</v>
      </c>
      <c r="D32" s="3">
        <v>0.6947800925925925</v>
      </c>
    </row>
    <row r="33" spans="1:4" ht="12.75">
      <c r="A33" t="s">
        <v>59</v>
      </c>
      <c r="B33" t="s">
        <v>741</v>
      </c>
      <c r="C33" s="57">
        <v>37046</v>
      </c>
      <c r="D33" s="3">
        <v>0.6949189814814815</v>
      </c>
    </row>
    <row r="34" spans="1:4" ht="12.75">
      <c r="A34" t="s">
        <v>60</v>
      </c>
      <c r="B34" t="s">
        <v>742</v>
      </c>
      <c r="C34" s="57">
        <v>37046</v>
      </c>
      <c r="D34" s="3">
        <v>0.6950462962962963</v>
      </c>
    </row>
    <row r="35" spans="1:4" ht="12.75">
      <c r="A35" t="s">
        <v>61</v>
      </c>
      <c r="B35" t="s">
        <v>743</v>
      </c>
      <c r="C35" s="57">
        <v>37046</v>
      </c>
      <c r="D35" s="3">
        <v>0.6951736111111111</v>
      </c>
    </row>
    <row r="36" spans="1:4" ht="12.75">
      <c r="A36" t="s">
        <v>62</v>
      </c>
      <c r="B36" t="s">
        <v>744</v>
      </c>
      <c r="C36" s="57">
        <v>37046</v>
      </c>
      <c r="D36" s="3">
        <v>0.6953356481481481</v>
      </c>
    </row>
    <row r="37" spans="1:4" ht="12.75">
      <c r="A37" t="s">
        <v>63</v>
      </c>
      <c r="B37" t="s">
        <v>745</v>
      </c>
      <c r="C37" s="57">
        <v>37046</v>
      </c>
      <c r="D37" s="3">
        <v>0.695474537037037</v>
      </c>
    </row>
    <row r="38" spans="1:4" ht="12.75">
      <c r="A38" t="s">
        <v>64</v>
      </c>
      <c r="B38" t="s">
        <v>740</v>
      </c>
      <c r="C38" s="57">
        <v>37046</v>
      </c>
      <c r="D38" s="3">
        <v>0.6956018518518517</v>
      </c>
    </row>
    <row r="39" spans="1:4" ht="12.75">
      <c r="A39" t="s">
        <v>65</v>
      </c>
      <c r="B39" t="s">
        <v>746</v>
      </c>
      <c r="C39" s="57">
        <v>37046</v>
      </c>
      <c r="D39" s="3">
        <v>0.6957291666666667</v>
      </c>
    </row>
    <row r="40" spans="1:4" ht="12.75">
      <c r="A40" t="s">
        <v>66</v>
      </c>
      <c r="B40" t="s">
        <v>747</v>
      </c>
      <c r="C40" s="57">
        <v>37046</v>
      </c>
      <c r="D40" s="3">
        <v>0.6958680555555555</v>
      </c>
    </row>
    <row r="41" spans="1:4" ht="12.75">
      <c r="A41" t="s">
        <v>67</v>
      </c>
      <c r="B41" t="s">
        <v>740</v>
      </c>
      <c r="C41" s="57">
        <v>37046</v>
      </c>
      <c r="D41" s="3">
        <v>0.6960300925925926</v>
      </c>
    </row>
    <row r="42" spans="1:4" ht="12.75">
      <c r="A42" t="s">
        <v>66</v>
      </c>
      <c r="B42" t="s">
        <v>746</v>
      </c>
      <c r="C42" s="57">
        <v>37046</v>
      </c>
      <c r="D42" s="3">
        <v>0.6961574074074074</v>
      </c>
    </row>
    <row r="43" spans="1:4" ht="12.75">
      <c r="A43" t="s">
        <v>67</v>
      </c>
      <c r="B43" t="s">
        <v>748</v>
      </c>
      <c r="C43" s="57">
        <v>37046</v>
      </c>
      <c r="D43" s="3">
        <v>0.6962962962962963</v>
      </c>
    </row>
    <row r="44" spans="1:4" ht="12.75">
      <c r="A44" t="s">
        <v>68</v>
      </c>
      <c r="B44" t="s">
        <v>745</v>
      </c>
      <c r="C44" s="57">
        <v>37046</v>
      </c>
      <c r="D44" s="3">
        <v>0.6964351851851852</v>
      </c>
    </row>
    <row r="45" spans="1:4" ht="12.75">
      <c r="A45" t="s">
        <v>69</v>
      </c>
      <c r="B45" t="s">
        <v>740</v>
      </c>
      <c r="C45" s="57">
        <v>37046</v>
      </c>
      <c r="D45" s="3">
        <v>0.6965509259259259</v>
      </c>
    </row>
    <row r="46" spans="1:4" ht="12.75">
      <c r="A46" t="s">
        <v>68</v>
      </c>
      <c r="B46" t="s">
        <v>749</v>
      </c>
      <c r="C46" s="57">
        <v>37046</v>
      </c>
      <c r="D46" s="3">
        <v>0.6966782407407407</v>
      </c>
    </row>
    <row r="47" spans="1:4" ht="12.75">
      <c r="A47" t="s">
        <v>70</v>
      </c>
      <c r="B47" t="s">
        <v>750</v>
      </c>
      <c r="C47" s="57">
        <v>37046</v>
      </c>
      <c r="D47" s="3">
        <v>0.6968287037037038</v>
      </c>
    </row>
    <row r="48" spans="1:4" ht="12.75">
      <c r="A48" t="s">
        <v>66</v>
      </c>
      <c r="B48" t="s">
        <v>745</v>
      </c>
      <c r="C48" s="57">
        <v>37046</v>
      </c>
      <c r="D48" s="3">
        <v>0.6969444444444445</v>
      </c>
    </row>
    <row r="49" spans="1:4" ht="12.75">
      <c r="A49" t="s">
        <v>71</v>
      </c>
      <c r="B49" t="s">
        <v>740</v>
      </c>
      <c r="C49" s="57">
        <v>37046</v>
      </c>
      <c r="D49" s="3">
        <v>0.6970717592592592</v>
      </c>
    </row>
    <row r="50" spans="1:4" ht="12.75">
      <c r="A50" t="s">
        <v>61</v>
      </c>
      <c r="B50" t="s">
        <v>748</v>
      </c>
      <c r="C50" s="57">
        <v>37046</v>
      </c>
      <c r="D50" s="3">
        <v>0.6971875</v>
      </c>
    </row>
    <row r="51" spans="1:4" ht="12.75">
      <c r="A51" t="s">
        <v>57</v>
      </c>
      <c r="B51" t="s">
        <v>745</v>
      </c>
      <c r="C51" s="57">
        <v>37046</v>
      </c>
      <c r="D51" s="3">
        <v>0.6973032407407408</v>
      </c>
    </row>
    <row r="52" spans="1:4" ht="12.75">
      <c r="A52" t="s">
        <v>72</v>
      </c>
      <c r="B52" t="s">
        <v>743</v>
      </c>
      <c r="C52" s="57">
        <v>37046</v>
      </c>
      <c r="D52" s="3">
        <v>0.6974189814814814</v>
      </c>
    </row>
    <row r="53" spans="1:4" ht="12.75">
      <c r="A53" t="s">
        <v>73</v>
      </c>
      <c r="B53" t="s">
        <v>751</v>
      </c>
      <c r="C53" s="57">
        <v>37046</v>
      </c>
      <c r="D53" s="3">
        <v>0.6975925925925925</v>
      </c>
    </row>
    <row r="54" spans="1:4" ht="12.75">
      <c r="A54" t="s">
        <v>56</v>
      </c>
      <c r="B54" t="s">
        <v>752</v>
      </c>
      <c r="C54" s="57">
        <v>37046</v>
      </c>
      <c r="D54" s="3">
        <v>0.6977199074074073</v>
      </c>
    </row>
    <row r="55" spans="1:4" ht="12.75">
      <c r="A55" t="s">
        <v>74</v>
      </c>
      <c r="B55" t="s">
        <v>753</v>
      </c>
      <c r="C55" s="57">
        <v>37046</v>
      </c>
      <c r="D55" s="3">
        <v>0.6978356481481481</v>
      </c>
    </row>
    <row r="56" spans="1:4" ht="12.75">
      <c r="A56" t="s">
        <v>75</v>
      </c>
      <c r="B56" t="s">
        <v>753</v>
      </c>
      <c r="C56" s="57">
        <v>37046</v>
      </c>
      <c r="D56" s="3">
        <v>0.6979513888888889</v>
      </c>
    </row>
    <row r="57" spans="1:4" ht="12.75">
      <c r="A57" t="s">
        <v>76</v>
      </c>
      <c r="B57" t="s">
        <v>742</v>
      </c>
      <c r="C57" s="57">
        <v>37046</v>
      </c>
      <c r="D57" s="3">
        <v>0.6981018518518519</v>
      </c>
    </row>
    <row r="58" spans="1:4" ht="12.75">
      <c r="A58" t="s">
        <v>77</v>
      </c>
      <c r="B58" t="s">
        <v>744</v>
      </c>
      <c r="C58" s="57">
        <v>37046</v>
      </c>
      <c r="D58" s="3">
        <v>0.6982407407407408</v>
      </c>
    </row>
    <row r="59" spans="1:4" ht="12.75">
      <c r="A59" t="s">
        <v>63</v>
      </c>
      <c r="B59" t="s">
        <v>754</v>
      </c>
      <c r="C59" s="57">
        <v>37046</v>
      </c>
      <c r="D59" s="3">
        <v>0.6983680555555556</v>
      </c>
    </row>
    <row r="60" spans="1:4" ht="12.75">
      <c r="A60" t="s">
        <v>66</v>
      </c>
      <c r="B60" t="s">
        <v>749</v>
      </c>
      <c r="C60" s="57">
        <v>37046</v>
      </c>
      <c r="D60" s="3">
        <v>0.6984837962962963</v>
      </c>
    </row>
    <row r="61" spans="1:4" ht="12.75">
      <c r="A61" t="s">
        <v>66</v>
      </c>
      <c r="B61" t="s">
        <v>749</v>
      </c>
      <c r="C61" s="57">
        <v>37046</v>
      </c>
      <c r="D61" s="3">
        <v>0.6986111111111111</v>
      </c>
    </row>
    <row r="62" spans="1:4" ht="12.75">
      <c r="A62" t="s">
        <v>71</v>
      </c>
      <c r="B62" t="s">
        <v>740</v>
      </c>
      <c r="C62" s="57">
        <v>37046</v>
      </c>
      <c r="D62" s="3">
        <v>0.6987384259259258</v>
      </c>
    </row>
    <row r="63" spans="1:4" ht="12.75">
      <c r="A63" t="s">
        <v>78</v>
      </c>
      <c r="B63" t="s">
        <v>755</v>
      </c>
      <c r="C63" s="57">
        <v>37046</v>
      </c>
      <c r="D63" s="3">
        <v>0.6988657407407407</v>
      </c>
    </row>
    <row r="64" spans="1:4" ht="12.75">
      <c r="A64" t="s">
        <v>56</v>
      </c>
      <c r="B64" t="s">
        <v>756</v>
      </c>
      <c r="C64" s="57">
        <v>37046</v>
      </c>
      <c r="D64" s="3">
        <v>0.6989814814814815</v>
      </c>
    </row>
    <row r="65" spans="1:4" ht="12.75">
      <c r="A65" t="s">
        <v>79</v>
      </c>
      <c r="B65" t="s">
        <v>757</v>
      </c>
      <c r="C65" s="57">
        <v>37046</v>
      </c>
      <c r="D65" s="3">
        <v>0.6991087962962963</v>
      </c>
    </row>
    <row r="66" spans="1:4" ht="12.75">
      <c r="A66" t="s">
        <v>80</v>
      </c>
      <c r="B66" t="s">
        <v>758</v>
      </c>
      <c r="C66" s="57">
        <v>37046</v>
      </c>
      <c r="D66" s="3">
        <v>0.6992361111111111</v>
      </c>
    </row>
    <row r="67" spans="1:4" ht="12.75">
      <c r="A67" t="s">
        <v>81</v>
      </c>
      <c r="B67" t="s">
        <v>759</v>
      </c>
      <c r="C67" s="57">
        <v>37046</v>
      </c>
      <c r="D67" s="3">
        <v>0.699375</v>
      </c>
    </row>
    <row r="68" spans="1:4" ht="12.75">
      <c r="A68" t="s">
        <v>82</v>
      </c>
      <c r="B68" t="s">
        <v>760</v>
      </c>
      <c r="C68" s="57">
        <v>37046</v>
      </c>
      <c r="D68" s="3">
        <v>0.6995023148148148</v>
      </c>
    </row>
    <row r="69" spans="1:4" ht="12.75">
      <c r="A69" t="s">
        <v>83</v>
      </c>
      <c r="B69" t="s">
        <v>761</v>
      </c>
      <c r="C69" s="57">
        <v>37046</v>
      </c>
      <c r="D69" s="3">
        <v>0.6996412037037038</v>
      </c>
    </row>
    <row r="70" spans="1:4" ht="12.75">
      <c r="A70" t="s">
        <v>84</v>
      </c>
      <c r="B70" t="s">
        <v>762</v>
      </c>
      <c r="C70" s="57">
        <v>37046</v>
      </c>
      <c r="D70" s="3">
        <v>0.6997685185185185</v>
      </c>
    </row>
    <row r="71" spans="1:4" ht="12.75">
      <c r="A71" t="s">
        <v>85</v>
      </c>
      <c r="B71" t="s">
        <v>763</v>
      </c>
      <c r="C71" s="57">
        <v>37046</v>
      </c>
      <c r="D71" s="3">
        <v>0.6999074074074074</v>
      </c>
    </row>
    <row r="72" spans="1:4" ht="12.75">
      <c r="A72" t="s">
        <v>86</v>
      </c>
      <c r="B72" t="s">
        <v>764</v>
      </c>
      <c r="C72" s="57">
        <v>37046</v>
      </c>
      <c r="D72" s="3">
        <v>0.7000347222222222</v>
      </c>
    </row>
    <row r="73" spans="1:4" ht="12.75">
      <c r="A73" t="s">
        <v>87</v>
      </c>
      <c r="B73" t="s">
        <v>765</v>
      </c>
      <c r="C73" s="57">
        <v>37046</v>
      </c>
      <c r="D73" s="3">
        <v>0.7001736111111111</v>
      </c>
    </row>
    <row r="74" spans="1:4" ht="12.75">
      <c r="A74" t="s">
        <v>88</v>
      </c>
      <c r="B74" t="s">
        <v>766</v>
      </c>
      <c r="C74" s="57">
        <v>37046</v>
      </c>
      <c r="D74" s="3">
        <v>0.700300925925926</v>
      </c>
    </row>
    <row r="75" spans="1:4" ht="12.75">
      <c r="A75" t="s">
        <v>89</v>
      </c>
      <c r="B75" t="s">
        <v>767</v>
      </c>
      <c r="C75" s="57">
        <v>37046</v>
      </c>
      <c r="D75" s="3">
        <v>0.7004166666666666</v>
      </c>
    </row>
    <row r="76" spans="1:4" ht="12.75">
      <c r="A76" t="s">
        <v>90</v>
      </c>
      <c r="B76" t="s">
        <v>768</v>
      </c>
      <c r="C76" s="57">
        <v>37046</v>
      </c>
      <c r="D76" s="3">
        <v>0.7005324074074074</v>
      </c>
    </row>
    <row r="77" spans="1:4" ht="12.75">
      <c r="A77" t="s">
        <v>91</v>
      </c>
      <c r="B77" t="s">
        <v>769</v>
      </c>
      <c r="C77" s="57">
        <v>37046</v>
      </c>
      <c r="D77" s="3">
        <v>0.7006712962962963</v>
      </c>
    </row>
    <row r="78" spans="1:4" ht="12.75">
      <c r="A78" t="s">
        <v>92</v>
      </c>
      <c r="B78" t="s">
        <v>770</v>
      </c>
      <c r="C78" s="57">
        <v>37046</v>
      </c>
      <c r="D78" s="3">
        <v>0.700787037037037</v>
      </c>
    </row>
    <row r="79" spans="1:4" ht="12.75">
      <c r="A79" t="s">
        <v>93</v>
      </c>
      <c r="B79" t="s">
        <v>771</v>
      </c>
      <c r="C79" s="57">
        <v>37046</v>
      </c>
      <c r="D79" s="3">
        <v>0.7009143518518518</v>
      </c>
    </row>
    <row r="80" spans="1:4" ht="12.75">
      <c r="A80" t="s">
        <v>94</v>
      </c>
      <c r="B80" t="s">
        <v>772</v>
      </c>
      <c r="C80" s="57">
        <v>37046</v>
      </c>
      <c r="D80" s="3">
        <v>0.7010532407407407</v>
      </c>
    </row>
    <row r="81" spans="1:4" ht="12.75">
      <c r="A81" t="s">
        <v>95</v>
      </c>
      <c r="B81" t="s">
        <v>773</v>
      </c>
      <c r="C81" s="57">
        <v>37046</v>
      </c>
      <c r="D81" s="3">
        <v>0.7011689814814814</v>
      </c>
    </row>
    <row r="82" spans="1:4" ht="12.75">
      <c r="A82" t="s">
        <v>96</v>
      </c>
      <c r="B82" t="s">
        <v>774</v>
      </c>
      <c r="C82" s="57">
        <v>37046</v>
      </c>
      <c r="D82" s="3">
        <v>0.7012962962962962</v>
      </c>
    </row>
    <row r="83" spans="1:4" ht="12.75">
      <c r="A83" t="s">
        <v>97</v>
      </c>
      <c r="B83" t="s">
        <v>775</v>
      </c>
      <c r="C83" s="57">
        <v>37046</v>
      </c>
      <c r="D83" s="3">
        <v>0.7014236111111112</v>
      </c>
    </row>
    <row r="84" spans="1:4" ht="12.75">
      <c r="A84" t="s">
        <v>98</v>
      </c>
      <c r="B84" t="s">
        <v>776</v>
      </c>
      <c r="C84" s="57">
        <v>37046</v>
      </c>
      <c r="D84" s="3">
        <v>0.7015625</v>
      </c>
    </row>
    <row r="85" spans="1:4" ht="12.75">
      <c r="A85" t="s">
        <v>99</v>
      </c>
      <c r="B85" t="s">
        <v>777</v>
      </c>
      <c r="C85" s="57">
        <v>37046</v>
      </c>
      <c r="D85" s="3">
        <v>0.7016782407407408</v>
      </c>
    </row>
    <row r="86" spans="1:4" ht="12.75">
      <c r="A86" t="s">
        <v>100</v>
      </c>
      <c r="B86" t="s">
        <v>778</v>
      </c>
      <c r="C86" s="57">
        <v>37046</v>
      </c>
      <c r="D86" s="3">
        <v>0.7018055555555556</v>
      </c>
    </row>
    <row r="87" spans="1:4" ht="12.75">
      <c r="A87" t="s">
        <v>101</v>
      </c>
      <c r="B87" t="s">
        <v>779</v>
      </c>
      <c r="C87" s="57">
        <v>37046</v>
      </c>
      <c r="D87" s="3">
        <v>0.7019328703703703</v>
      </c>
    </row>
    <row r="88" spans="1:4" ht="12.75">
      <c r="A88" t="s">
        <v>102</v>
      </c>
      <c r="B88" t="s">
        <v>780</v>
      </c>
      <c r="C88" s="57">
        <v>37046</v>
      </c>
      <c r="D88" s="3">
        <v>0.702048611111111</v>
      </c>
    </row>
    <row r="89" spans="1:4" ht="12.75">
      <c r="A89" t="s">
        <v>103</v>
      </c>
      <c r="B89" t="s">
        <v>781</v>
      </c>
      <c r="C89" s="57">
        <v>37046</v>
      </c>
      <c r="D89" s="3">
        <v>0.7021875</v>
      </c>
    </row>
    <row r="90" spans="1:4" ht="12.75">
      <c r="A90" t="s">
        <v>104</v>
      </c>
      <c r="B90" t="s">
        <v>782</v>
      </c>
      <c r="C90" s="57">
        <v>37046</v>
      </c>
      <c r="D90" s="3">
        <v>0.7023263888888889</v>
      </c>
    </row>
    <row r="91" spans="1:4" ht="12.75">
      <c r="A91" t="s">
        <v>105</v>
      </c>
      <c r="B91" t="s">
        <v>783</v>
      </c>
      <c r="C91" s="57">
        <v>37046</v>
      </c>
      <c r="D91" s="3">
        <v>0.7024537037037036</v>
      </c>
    </row>
    <row r="92" spans="1:4" ht="12.75">
      <c r="A92" t="s">
        <v>106</v>
      </c>
      <c r="B92" t="s">
        <v>784</v>
      </c>
      <c r="C92" s="57">
        <v>37046</v>
      </c>
      <c r="D92" s="3">
        <v>0.7025925925925925</v>
      </c>
    </row>
    <row r="93" spans="1:4" ht="12.75">
      <c r="A93" t="s">
        <v>107</v>
      </c>
      <c r="B93" t="s">
        <v>785</v>
      </c>
      <c r="C93" s="57">
        <v>37046</v>
      </c>
      <c r="D93" s="3">
        <v>0.7027083333333333</v>
      </c>
    </row>
    <row r="94" spans="1:4" ht="12.75">
      <c r="A94" t="s">
        <v>108</v>
      </c>
      <c r="B94" t="s">
        <v>786</v>
      </c>
      <c r="C94" s="57">
        <v>37046</v>
      </c>
      <c r="D94" s="3">
        <v>0.7028240740740741</v>
      </c>
    </row>
    <row r="95" spans="1:4" ht="12.75">
      <c r="A95" t="s">
        <v>109</v>
      </c>
      <c r="B95" t="s">
        <v>787</v>
      </c>
      <c r="C95" s="57">
        <v>37046</v>
      </c>
      <c r="D95" s="3">
        <v>0.7029513888888889</v>
      </c>
    </row>
    <row r="96" spans="1:4" ht="12.75">
      <c r="A96" t="s">
        <v>110</v>
      </c>
      <c r="B96" t="s">
        <v>788</v>
      </c>
      <c r="C96" s="57">
        <v>37046</v>
      </c>
      <c r="D96" s="3">
        <v>0.7030671296296296</v>
      </c>
    </row>
    <row r="97" spans="1:4" ht="12.75">
      <c r="A97" t="s">
        <v>111</v>
      </c>
      <c r="B97" t="s">
        <v>789</v>
      </c>
      <c r="C97" s="57">
        <v>37046</v>
      </c>
      <c r="D97" s="3">
        <v>0.7031944444444443</v>
      </c>
    </row>
    <row r="98" spans="1:4" ht="12.75">
      <c r="A98" t="s">
        <v>112</v>
      </c>
      <c r="B98" t="s">
        <v>790</v>
      </c>
      <c r="C98" s="57">
        <v>37046</v>
      </c>
      <c r="D98" s="3">
        <v>0.7033101851851852</v>
      </c>
    </row>
    <row r="99" spans="1:4" ht="12.75">
      <c r="A99" t="s">
        <v>113</v>
      </c>
      <c r="B99" t="s">
        <v>791</v>
      </c>
      <c r="C99" s="57">
        <v>37046</v>
      </c>
      <c r="D99" s="3">
        <v>0.7034259259259259</v>
      </c>
    </row>
    <row r="100" spans="1:4" ht="12.75">
      <c r="A100" t="s">
        <v>114</v>
      </c>
      <c r="B100" t="s">
        <v>792</v>
      </c>
      <c r="C100" s="57">
        <v>37046</v>
      </c>
      <c r="D100" s="3">
        <v>0.7035532407407407</v>
      </c>
    </row>
    <row r="101" spans="1:4" ht="12.75">
      <c r="A101" t="s">
        <v>115</v>
      </c>
      <c r="B101" t="s">
        <v>793</v>
      </c>
      <c r="C101" s="57">
        <v>37046</v>
      </c>
      <c r="D101" s="3">
        <v>0.7036805555555555</v>
      </c>
    </row>
    <row r="102" spans="1:4" ht="12.75">
      <c r="A102" t="s">
        <v>116</v>
      </c>
      <c r="B102" t="s">
        <v>794</v>
      </c>
      <c r="C102" s="57">
        <v>37046</v>
      </c>
      <c r="D102" s="3">
        <v>0.7037962962962964</v>
      </c>
    </row>
    <row r="103" spans="1:4" ht="12.75">
      <c r="A103" t="s">
        <v>117</v>
      </c>
      <c r="B103" t="s">
        <v>795</v>
      </c>
      <c r="C103" s="57">
        <v>37046</v>
      </c>
      <c r="D103" s="3">
        <v>0.7039351851851853</v>
      </c>
    </row>
    <row r="104" spans="1:4" ht="12.75">
      <c r="A104" t="s">
        <v>118</v>
      </c>
      <c r="B104" t="s">
        <v>796</v>
      </c>
      <c r="C104" s="57">
        <v>37046</v>
      </c>
      <c r="D104" s="3">
        <v>0.7040509259259259</v>
      </c>
    </row>
    <row r="105" spans="1:4" ht="12.75">
      <c r="A105" t="s">
        <v>119</v>
      </c>
      <c r="B105" t="s">
        <v>797</v>
      </c>
      <c r="C105" s="57">
        <v>37046</v>
      </c>
      <c r="D105" s="3">
        <v>0.7041898148148148</v>
      </c>
    </row>
    <row r="106" spans="1:4" ht="12.75">
      <c r="A106" t="s">
        <v>120</v>
      </c>
      <c r="B106" t="s">
        <v>739</v>
      </c>
      <c r="C106" s="57">
        <v>37046</v>
      </c>
      <c r="D106" s="3">
        <v>0.7043171296296297</v>
      </c>
    </row>
    <row r="107" spans="1:4" ht="12.75">
      <c r="A107" t="s">
        <v>121</v>
      </c>
      <c r="B107" t="s">
        <v>798</v>
      </c>
      <c r="C107" s="57">
        <v>37046</v>
      </c>
      <c r="D107" s="3">
        <v>0.7044560185185186</v>
      </c>
    </row>
    <row r="108" spans="1:4" ht="12.75">
      <c r="A108" t="s">
        <v>122</v>
      </c>
      <c r="B108" t="s">
        <v>799</v>
      </c>
      <c r="C108" s="57">
        <v>37046</v>
      </c>
      <c r="D108" s="3">
        <v>0.7045833333333333</v>
      </c>
    </row>
    <row r="109" spans="1:4" ht="12.75">
      <c r="A109" t="s">
        <v>123</v>
      </c>
      <c r="B109" t="s">
        <v>800</v>
      </c>
      <c r="C109" s="57">
        <v>37046</v>
      </c>
      <c r="D109" s="3">
        <v>0.7047222222222222</v>
      </c>
    </row>
    <row r="110" spans="1:4" ht="12.75">
      <c r="A110" t="s">
        <v>124</v>
      </c>
      <c r="B110" t="s">
        <v>801</v>
      </c>
      <c r="C110" s="57">
        <v>37046</v>
      </c>
      <c r="D110" s="3">
        <v>0.704849537037037</v>
      </c>
    </row>
    <row r="111" spans="1:4" ht="12.75">
      <c r="A111" t="s">
        <v>125</v>
      </c>
      <c r="B111" t="s">
        <v>802</v>
      </c>
      <c r="C111" s="57">
        <v>37046</v>
      </c>
      <c r="D111" s="3">
        <v>0.7049768518518519</v>
      </c>
    </row>
    <row r="112" spans="1:4" ht="12.75">
      <c r="A112" t="s">
        <v>126</v>
      </c>
      <c r="B112" t="s">
        <v>803</v>
      </c>
      <c r="C112" s="57">
        <v>37046</v>
      </c>
      <c r="D112" s="3">
        <v>0.7050925925925925</v>
      </c>
    </row>
    <row r="113" spans="1:4" ht="12.75">
      <c r="A113" t="s">
        <v>127</v>
      </c>
      <c r="B113" t="s">
        <v>804</v>
      </c>
      <c r="C113" s="57">
        <v>37046</v>
      </c>
      <c r="D113" s="3">
        <v>0.7052314814814814</v>
      </c>
    </row>
    <row r="114" spans="1:4" ht="12.75">
      <c r="A114" t="s">
        <v>128</v>
      </c>
      <c r="B114" t="s">
        <v>805</v>
      </c>
      <c r="C114" s="57">
        <v>37046</v>
      </c>
      <c r="D114" s="3">
        <v>0.7053587962962963</v>
      </c>
    </row>
    <row r="115" spans="1:4" ht="12.75">
      <c r="A115" t="s">
        <v>129</v>
      </c>
      <c r="B115" t="s">
        <v>806</v>
      </c>
      <c r="C115" s="57">
        <v>37046</v>
      </c>
      <c r="D115" s="3">
        <v>0.7054976851851852</v>
      </c>
    </row>
    <row r="116" spans="1:4" ht="12.75">
      <c r="A116" t="s">
        <v>130</v>
      </c>
      <c r="B116" t="s">
        <v>807</v>
      </c>
      <c r="C116" s="57">
        <v>37046</v>
      </c>
      <c r="D116" s="3">
        <v>0.7056365740740741</v>
      </c>
    </row>
    <row r="117" spans="1:4" ht="12.75">
      <c r="A117" t="s">
        <v>131</v>
      </c>
      <c r="B117" t="s">
        <v>808</v>
      </c>
      <c r="C117" s="57">
        <v>37046</v>
      </c>
      <c r="D117" s="3">
        <v>0.7057638888888889</v>
      </c>
    </row>
    <row r="118" spans="1:4" ht="12.75">
      <c r="A118" t="s">
        <v>132</v>
      </c>
      <c r="B118" t="s">
        <v>809</v>
      </c>
      <c r="C118" s="57">
        <v>37046</v>
      </c>
      <c r="D118" s="3">
        <v>0.7059027777777778</v>
      </c>
    </row>
    <row r="119" spans="1:4" ht="12.75">
      <c r="A119" t="s">
        <v>133</v>
      </c>
      <c r="B119" t="s">
        <v>810</v>
      </c>
      <c r="C119" s="57">
        <v>37046</v>
      </c>
      <c r="D119" s="3">
        <v>0.7060416666666667</v>
      </c>
    </row>
    <row r="120" spans="1:4" ht="12.75">
      <c r="A120" t="s">
        <v>134</v>
      </c>
      <c r="B120" t="s">
        <v>811</v>
      </c>
      <c r="C120" s="57">
        <v>37046</v>
      </c>
      <c r="D120" s="3">
        <v>0.7061574074074074</v>
      </c>
    </row>
    <row r="121" spans="1:4" ht="12.75">
      <c r="A121" t="s">
        <v>135</v>
      </c>
      <c r="B121" t="s">
        <v>812</v>
      </c>
      <c r="C121" s="57">
        <v>37046</v>
      </c>
      <c r="D121" s="3">
        <v>0.7062847222222222</v>
      </c>
    </row>
    <row r="122" spans="1:4" ht="12.75">
      <c r="A122" t="s">
        <v>136</v>
      </c>
      <c r="B122" t="s">
        <v>813</v>
      </c>
      <c r="C122" s="57">
        <v>37046</v>
      </c>
      <c r="D122" s="3">
        <v>0.7064236111111111</v>
      </c>
    </row>
    <row r="123" spans="1:4" ht="12.75">
      <c r="A123" t="s">
        <v>137</v>
      </c>
      <c r="B123" t="s">
        <v>814</v>
      </c>
      <c r="C123" s="57">
        <v>37046</v>
      </c>
      <c r="D123" s="3">
        <v>0.7065393518518519</v>
      </c>
    </row>
    <row r="124" spans="1:4" ht="12.75">
      <c r="A124" t="s">
        <v>138</v>
      </c>
      <c r="B124" t="s">
        <v>815</v>
      </c>
      <c r="C124" s="57">
        <v>37046</v>
      </c>
      <c r="D124" s="3">
        <v>0.7066550925925926</v>
      </c>
    </row>
    <row r="125" spans="1:4" ht="12.75">
      <c r="A125" t="s">
        <v>139</v>
      </c>
      <c r="B125" t="s">
        <v>816</v>
      </c>
      <c r="C125" s="57">
        <v>37046</v>
      </c>
      <c r="D125" s="3">
        <v>0.7067824074074074</v>
      </c>
    </row>
    <row r="126" spans="1:4" ht="12.75">
      <c r="A126" t="s">
        <v>140</v>
      </c>
      <c r="B126" t="s">
        <v>817</v>
      </c>
      <c r="C126" s="57">
        <v>37046</v>
      </c>
      <c r="D126" s="3">
        <v>0.7069097222222221</v>
      </c>
    </row>
    <row r="127" spans="1:4" ht="12.75">
      <c r="A127" t="s">
        <v>141</v>
      </c>
      <c r="B127" t="s">
        <v>818</v>
      </c>
      <c r="C127" s="57">
        <v>37046</v>
      </c>
      <c r="D127" s="3">
        <v>0.707025462962963</v>
      </c>
    </row>
    <row r="128" spans="1:4" ht="12.75">
      <c r="A128" t="s">
        <v>142</v>
      </c>
      <c r="B128" t="s">
        <v>819</v>
      </c>
      <c r="C128" s="57">
        <v>37046</v>
      </c>
      <c r="D128" s="3">
        <v>0.7071527777777779</v>
      </c>
    </row>
    <row r="129" spans="1:4" ht="12.75">
      <c r="A129" t="s">
        <v>143</v>
      </c>
      <c r="B129" t="s">
        <v>820</v>
      </c>
      <c r="C129" s="57">
        <v>37046</v>
      </c>
      <c r="D129" s="3">
        <v>0.7072800925925926</v>
      </c>
    </row>
    <row r="130" spans="1:4" ht="12.75">
      <c r="A130" t="s">
        <v>144</v>
      </c>
      <c r="B130" t="s">
        <v>821</v>
      </c>
      <c r="C130" s="57">
        <v>37046</v>
      </c>
      <c r="D130" s="3">
        <v>0.7074189814814815</v>
      </c>
    </row>
    <row r="131" spans="1:4" ht="12.75">
      <c r="A131" t="s">
        <v>145</v>
      </c>
      <c r="B131" t="s">
        <v>822</v>
      </c>
      <c r="C131" s="57">
        <v>37046</v>
      </c>
      <c r="D131" s="3">
        <v>0.7075462962962963</v>
      </c>
    </row>
    <row r="132" spans="1:4" ht="12.75">
      <c r="A132" t="s">
        <v>146</v>
      </c>
      <c r="B132" t="s">
        <v>823</v>
      </c>
      <c r="C132" s="57">
        <v>37046</v>
      </c>
      <c r="D132" s="3">
        <v>0.7076851851851852</v>
      </c>
    </row>
    <row r="133" spans="1:4" ht="12.75">
      <c r="A133" t="s">
        <v>147</v>
      </c>
      <c r="B133" t="s">
        <v>824</v>
      </c>
      <c r="C133" s="57">
        <v>37046</v>
      </c>
      <c r="D133" s="3">
        <v>0.7078240740740741</v>
      </c>
    </row>
    <row r="134" spans="1:4" ht="12.75">
      <c r="A134" t="s">
        <v>148</v>
      </c>
      <c r="B134" t="s">
        <v>825</v>
      </c>
      <c r="C134" s="57">
        <v>37046</v>
      </c>
      <c r="D134" s="3">
        <v>0.7079398148148148</v>
      </c>
    </row>
    <row r="135" spans="1:4" ht="12.75">
      <c r="A135" t="s">
        <v>149</v>
      </c>
      <c r="B135" t="s">
        <v>826</v>
      </c>
      <c r="C135" s="57">
        <v>37046</v>
      </c>
      <c r="D135" s="3">
        <v>0.7080787037037037</v>
      </c>
    </row>
    <row r="136" spans="1:4" ht="12.75">
      <c r="A136" t="s">
        <v>150</v>
      </c>
      <c r="B136" t="s">
        <v>827</v>
      </c>
      <c r="C136" s="57">
        <v>37046</v>
      </c>
      <c r="D136" s="3">
        <v>0.7082060185185185</v>
      </c>
    </row>
    <row r="137" spans="1:4" ht="12.75">
      <c r="A137" t="s">
        <v>151</v>
      </c>
      <c r="B137" t="s">
        <v>828</v>
      </c>
      <c r="C137" s="57">
        <v>37046</v>
      </c>
      <c r="D137" s="3">
        <v>0.7083449074074074</v>
      </c>
    </row>
    <row r="138" spans="1:4" ht="12.75">
      <c r="A138" t="s">
        <v>152</v>
      </c>
      <c r="B138" t="s">
        <v>829</v>
      </c>
      <c r="C138" s="57">
        <v>37046</v>
      </c>
      <c r="D138" s="3">
        <v>0.7084606481481481</v>
      </c>
    </row>
    <row r="139" spans="1:4" ht="12.75">
      <c r="A139" t="s">
        <v>153</v>
      </c>
      <c r="B139" t="s">
        <v>830</v>
      </c>
      <c r="C139" s="57">
        <v>37046</v>
      </c>
      <c r="D139" s="3">
        <v>0.7085879629629629</v>
      </c>
    </row>
    <row r="140" spans="1:4" ht="12.75">
      <c r="A140" t="s">
        <v>154</v>
      </c>
      <c r="B140" t="s">
        <v>831</v>
      </c>
      <c r="C140" s="57">
        <v>37046</v>
      </c>
      <c r="D140" s="3">
        <v>0.7087268518518518</v>
      </c>
    </row>
    <row r="141" spans="1:4" ht="12.75">
      <c r="A141" t="s">
        <v>155</v>
      </c>
      <c r="B141" t="s">
        <v>832</v>
      </c>
      <c r="C141" s="57">
        <v>37046</v>
      </c>
      <c r="D141" s="3">
        <v>0.7088541666666667</v>
      </c>
    </row>
    <row r="142" spans="1:4" ht="12.75">
      <c r="A142" t="s">
        <v>156</v>
      </c>
      <c r="B142" t="s">
        <v>833</v>
      </c>
      <c r="C142" s="57">
        <v>37046</v>
      </c>
      <c r="D142" s="3">
        <v>0.7089930555555556</v>
      </c>
    </row>
    <row r="143" spans="1:4" ht="12.75">
      <c r="A143" t="s">
        <v>157</v>
      </c>
      <c r="B143" t="s">
        <v>834</v>
      </c>
      <c r="C143" s="57">
        <v>37046</v>
      </c>
      <c r="D143" s="3">
        <v>0.7091203703703703</v>
      </c>
    </row>
    <row r="144" spans="1:4" ht="12.75">
      <c r="A144" t="s">
        <v>158</v>
      </c>
      <c r="B144" t="s">
        <v>835</v>
      </c>
      <c r="C144" s="57">
        <v>37046</v>
      </c>
      <c r="D144" s="3">
        <v>0.7092592592592593</v>
      </c>
    </row>
    <row r="145" spans="1:4" ht="12.75">
      <c r="A145" t="s">
        <v>159</v>
      </c>
      <c r="B145" t="s">
        <v>836</v>
      </c>
      <c r="C145" s="57">
        <v>37046</v>
      </c>
      <c r="D145" s="3">
        <v>0.7093981481481482</v>
      </c>
    </row>
    <row r="146" spans="1:4" ht="12.75">
      <c r="A146" t="s">
        <v>160</v>
      </c>
      <c r="B146" t="s">
        <v>837</v>
      </c>
      <c r="C146" s="57">
        <v>37046</v>
      </c>
      <c r="D146" s="3">
        <v>0.7095138888888889</v>
      </c>
    </row>
    <row r="147" spans="1:4" ht="12.75">
      <c r="A147" t="s">
        <v>161</v>
      </c>
      <c r="B147" t="s">
        <v>838</v>
      </c>
      <c r="C147" s="57">
        <v>37046</v>
      </c>
      <c r="D147" s="3">
        <v>0.7096527777777778</v>
      </c>
    </row>
    <row r="148" spans="1:4" ht="12.75">
      <c r="A148" t="s">
        <v>162</v>
      </c>
      <c r="B148" t="s">
        <v>839</v>
      </c>
      <c r="C148" s="57">
        <v>37046</v>
      </c>
      <c r="D148" s="3">
        <v>0.7097685185185184</v>
      </c>
    </row>
    <row r="149" spans="1:4" ht="12.75">
      <c r="A149" t="s">
        <v>163</v>
      </c>
      <c r="B149" t="s">
        <v>840</v>
      </c>
      <c r="C149" s="57">
        <v>37046</v>
      </c>
      <c r="D149" s="3">
        <v>0.7098958333333334</v>
      </c>
    </row>
    <row r="150" spans="1:4" ht="12.75">
      <c r="A150" t="s">
        <v>164</v>
      </c>
      <c r="B150" t="s">
        <v>841</v>
      </c>
      <c r="C150" s="57">
        <v>37046</v>
      </c>
      <c r="D150" s="3">
        <v>0.7100231481481482</v>
      </c>
    </row>
    <row r="151" spans="1:4" ht="12.75">
      <c r="A151" t="s">
        <v>165</v>
      </c>
      <c r="B151" t="s">
        <v>842</v>
      </c>
      <c r="C151" s="57">
        <v>37046</v>
      </c>
      <c r="D151" s="3">
        <v>0.7101620370370371</v>
      </c>
    </row>
    <row r="152" spans="1:4" ht="12.75">
      <c r="A152" t="s">
        <v>166</v>
      </c>
      <c r="B152" t="s">
        <v>843</v>
      </c>
      <c r="C152" s="57">
        <v>37046</v>
      </c>
      <c r="D152" s="3">
        <v>0.7102893518518519</v>
      </c>
    </row>
    <row r="153" spans="1:4" ht="12.75">
      <c r="A153" t="s">
        <v>167</v>
      </c>
      <c r="B153" t="s">
        <v>844</v>
      </c>
      <c r="C153" s="57">
        <v>37046</v>
      </c>
      <c r="D153" s="3">
        <v>0.7104050925925925</v>
      </c>
    </row>
    <row r="154" spans="1:4" ht="12.75">
      <c r="A154" t="s">
        <v>168</v>
      </c>
      <c r="B154" t="s">
        <v>845</v>
      </c>
      <c r="C154" s="57">
        <v>37046</v>
      </c>
      <c r="D154" s="3">
        <v>0.7105208333333333</v>
      </c>
    </row>
    <row r="155" spans="1:4" ht="12.75">
      <c r="A155" t="s">
        <v>169</v>
      </c>
      <c r="B155" t="s">
        <v>846</v>
      </c>
      <c r="C155" s="57">
        <v>37046</v>
      </c>
      <c r="D155" s="3">
        <v>0.7106597222222222</v>
      </c>
    </row>
    <row r="156" spans="1:4" ht="12.75">
      <c r="A156" t="s">
        <v>170</v>
      </c>
      <c r="B156" t="s">
        <v>847</v>
      </c>
      <c r="C156" s="57">
        <v>37046</v>
      </c>
      <c r="D156" s="3">
        <v>0.7107986111111111</v>
      </c>
    </row>
    <row r="157" spans="1:4" ht="12.75">
      <c r="A157" t="s">
        <v>171</v>
      </c>
      <c r="B157" t="s">
        <v>848</v>
      </c>
      <c r="C157" s="57">
        <v>37046</v>
      </c>
      <c r="D157" s="3">
        <v>0.7109143518518519</v>
      </c>
    </row>
    <row r="158" spans="1:4" ht="12.75">
      <c r="A158" t="s">
        <v>172</v>
      </c>
      <c r="B158" t="s">
        <v>849</v>
      </c>
      <c r="C158" s="57">
        <v>37046</v>
      </c>
      <c r="D158" s="3">
        <v>0.7110300925925926</v>
      </c>
    </row>
    <row r="159" spans="1:4" ht="12.75">
      <c r="A159" t="s">
        <v>173</v>
      </c>
      <c r="B159" t="s">
        <v>850</v>
      </c>
      <c r="C159" s="57">
        <v>37046</v>
      </c>
      <c r="D159" s="3">
        <v>0.7111458333333333</v>
      </c>
    </row>
    <row r="160" spans="1:4" ht="12.75">
      <c r="A160" t="s">
        <v>174</v>
      </c>
      <c r="B160" t="s">
        <v>851</v>
      </c>
      <c r="C160" s="57">
        <v>37046</v>
      </c>
      <c r="D160" s="3">
        <v>0.7112847222222222</v>
      </c>
    </row>
    <row r="161" spans="1:4" ht="12.75">
      <c r="A161" t="s">
        <v>175</v>
      </c>
      <c r="B161" t="s">
        <v>852</v>
      </c>
      <c r="C161" s="57">
        <v>37046</v>
      </c>
      <c r="D161" s="3">
        <v>0.711400462962963</v>
      </c>
    </row>
    <row r="162" spans="1:4" ht="12.75">
      <c r="A162" t="s">
        <v>176</v>
      </c>
      <c r="B162" t="s">
        <v>853</v>
      </c>
      <c r="C162" s="57">
        <v>37046</v>
      </c>
      <c r="D162" s="3">
        <v>0.7115162037037037</v>
      </c>
    </row>
    <row r="163" spans="1:4" ht="12.75">
      <c r="A163" t="s">
        <v>177</v>
      </c>
      <c r="B163" t="s">
        <v>854</v>
      </c>
      <c r="C163" s="57">
        <v>37046</v>
      </c>
      <c r="D163" s="3">
        <v>0.7116319444444444</v>
      </c>
    </row>
    <row r="164" spans="1:4" ht="12.75">
      <c r="A164" t="s">
        <v>178</v>
      </c>
      <c r="B164" t="s">
        <v>855</v>
      </c>
      <c r="C164" s="57">
        <v>37046</v>
      </c>
      <c r="D164" s="3">
        <v>0.7117476851851853</v>
      </c>
    </row>
    <row r="165" spans="1:4" ht="12.75">
      <c r="A165" t="s">
        <v>179</v>
      </c>
      <c r="B165" t="s">
        <v>856</v>
      </c>
      <c r="C165" s="57">
        <v>37046</v>
      </c>
      <c r="D165" s="3">
        <v>0.7118634259259259</v>
      </c>
    </row>
    <row r="166" spans="1:4" ht="12.75">
      <c r="A166" t="s">
        <v>180</v>
      </c>
      <c r="B166" t="s">
        <v>857</v>
      </c>
      <c r="C166" s="57">
        <v>37046</v>
      </c>
      <c r="D166" s="3">
        <v>0.7119791666666666</v>
      </c>
    </row>
    <row r="167" spans="1:4" ht="12.75">
      <c r="A167" t="s">
        <v>181</v>
      </c>
      <c r="B167" t="s">
        <v>858</v>
      </c>
      <c r="C167" s="57">
        <v>37046</v>
      </c>
      <c r="D167" s="3">
        <v>0.7120949074074074</v>
      </c>
    </row>
    <row r="168" spans="1:4" ht="12.75">
      <c r="A168" t="s">
        <v>182</v>
      </c>
      <c r="B168" t="s">
        <v>859</v>
      </c>
      <c r="C168" s="57">
        <v>37046</v>
      </c>
      <c r="D168" s="3">
        <v>0.7122222222222222</v>
      </c>
    </row>
    <row r="169" spans="1:4" ht="12.75">
      <c r="A169" t="s">
        <v>183</v>
      </c>
      <c r="B169" t="s">
        <v>860</v>
      </c>
      <c r="C169" s="57">
        <v>37046</v>
      </c>
      <c r="D169" s="3">
        <v>0.7123379629629629</v>
      </c>
    </row>
    <row r="170" spans="1:4" ht="12.75">
      <c r="A170" t="s">
        <v>184</v>
      </c>
      <c r="B170" t="s">
        <v>861</v>
      </c>
      <c r="C170" s="57">
        <v>37046</v>
      </c>
      <c r="D170" s="3">
        <v>0.7124537037037038</v>
      </c>
    </row>
    <row r="171" spans="1:4" ht="12.75">
      <c r="A171" t="s">
        <v>185</v>
      </c>
      <c r="B171" t="s">
        <v>862</v>
      </c>
      <c r="C171" s="57">
        <v>37046</v>
      </c>
      <c r="D171" s="3">
        <v>0.7125694444444445</v>
      </c>
    </row>
    <row r="172" spans="1:4" ht="12.75">
      <c r="A172" t="s">
        <v>186</v>
      </c>
      <c r="B172" t="s">
        <v>863</v>
      </c>
      <c r="C172" s="57">
        <v>37046</v>
      </c>
      <c r="D172" s="3">
        <v>0.7127083333333334</v>
      </c>
    </row>
    <row r="173" spans="1:4" ht="12.75">
      <c r="A173" t="s">
        <v>187</v>
      </c>
      <c r="B173" t="s">
        <v>864</v>
      </c>
      <c r="C173" s="57">
        <v>37046</v>
      </c>
      <c r="D173" s="3">
        <v>0.712824074074074</v>
      </c>
    </row>
    <row r="174" spans="1:4" ht="12.75">
      <c r="A174" t="s">
        <v>188</v>
      </c>
      <c r="B174" t="s">
        <v>865</v>
      </c>
      <c r="C174" s="57">
        <v>37046</v>
      </c>
      <c r="D174" s="3">
        <v>0.7129398148148148</v>
      </c>
    </row>
    <row r="175" spans="1:4" ht="12.75">
      <c r="A175" t="s">
        <v>189</v>
      </c>
      <c r="B175" t="s">
        <v>866</v>
      </c>
      <c r="C175" s="57">
        <v>37046</v>
      </c>
      <c r="D175" s="3">
        <v>0.7130787037037036</v>
      </c>
    </row>
    <row r="176" spans="1:4" ht="12.75">
      <c r="A176" t="s">
        <v>190</v>
      </c>
      <c r="B176" t="s">
        <v>867</v>
      </c>
      <c r="C176" s="57">
        <v>37046</v>
      </c>
      <c r="D176" s="3">
        <v>0.7131944444444445</v>
      </c>
    </row>
    <row r="177" spans="1:4" ht="12.75">
      <c r="A177" t="s">
        <v>191</v>
      </c>
      <c r="B177" t="s">
        <v>868</v>
      </c>
      <c r="C177" s="57">
        <v>37046</v>
      </c>
      <c r="D177" s="3">
        <v>0.7133101851851852</v>
      </c>
    </row>
    <row r="178" spans="1:4" ht="12.75">
      <c r="A178" t="s">
        <v>192</v>
      </c>
      <c r="B178" t="s">
        <v>869</v>
      </c>
      <c r="C178" s="57">
        <v>37046</v>
      </c>
      <c r="D178" s="3">
        <v>0.7134375</v>
      </c>
    </row>
    <row r="179" spans="1:4" ht="12.75">
      <c r="A179" t="s">
        <v>193</v>
      </c>
      <c r="B179" t="s">
        <v>870</v>
      </c>
      <c r="C179" s="57">
        <v>37046</v>
      </c>
      <c r="D179" s="3">
        <v>0.7135763888888889</v>
      </c>
    </row>
    <row r="180" spans="1:4" ht="12.75">
      <c r="A180" t="s">
        <v>194</v>
      </c>
      <c r="B180" t="s">
        <v>871</v>
      </c>
      <c r="C180" s="57">
        <v>37046</v>
      </c>
      <c r="D180" s="3">
        <v>0.7136921296296297</v>
      </c>
    </row>
    <row r="181" spans="1:4" ht="12.75">
      <c r="A181" t="s">
        <v>195</v>
      </c>
      <c r="B181" t="s">
        <v>872</v>
      </c>
      <c r="C181" s="57">
        <v>37046</v>
      </c>
      <c r="D181" s="3">
        <v>0.7138194444444445</v>
      </c>
    </row>
    <row r="182" spans="1:4" ht="12.75">
      <c r="A182" t="s">
        <v>196</v>
      </c>
      <c r="B182" t="s">
        <v>873</v>
      </c>
      <c r="C182" s="57">
        <v>37046</v>
      </c>
      <c r="D182" s="3">
        <v>0.7139583333333334</v>
      </c>
    </row>
    <row r="183" spans="1:4" ht="12.75">
      <c r="A183" t="s">
        <v>197</v>
      </c>
      <c r="B183" t="s">
        <v>874</v>
      </c>
      <c r="C183" s="57">
        <v>37046</v>
      </c>
      <c r="D183" s="3">
        <v>0.7140856481481482</v>
      </c>
    </row>
    <row r="184" spans="1:4" ht="12.75">
      <c r="A184" t="s">
        <v>198</v>
      </c>
      <c r="B184" t="s">
        <v>875</v>
      </c>
      <c r="C184" s="57">
        <v>37046</v>
      </c>
      <c r="D184" s="3">
        <v>0.7142361111111111</v>
      </c>
    </row>
    <row r="185" spans="1:4" ht="12.75">
      <c r="A185" t="s">
        <v>199</v>
      </c>
      <c r="B185" t="s">
        <v>876</v>
      </c>
      <c r="C185" s="57">
        <v>37046</v>
      </c>
      <c r="D185" s="3">
        <v>0.7143518518518519</v>
      </c>
    </row>
    <row r="186" spans="1:4" ht="12.75">
      <c r="A186" t="s">
        <v>200</v>
      </c>
      <c r="B186" t="s">
        <v>877</v>
      </c>
      <c r="C186" s="57">
        <v>37046</v>
      </c>
      <c r="D186" s="3">
        <v>0.7144907407407407</v>
      </c>
    </row>
    <row r="187" spans="1:4" ht="12.75">
      <c r="A187" t="s">
        <v>201</v>
      </c>
      <c r="B187" t="s">
        <v>878</v>
      </c>
      <c r="C187" s="57">
        <v>37046</v>
      </c>
      <c r="D187" s="3">
        <v>0.7146064814814815</v>
      </c>
    </row>
    <row r="188" spans="1:4" ht="12.75">
      <c r="A188" t="s">
        <v>202</v>
      </c>
      <c r="B188" t="s">
        <v>879</v>
      </c>
      <c r="C188" s="57">
        <v>37046</v>
      </c>
      <c r="D188" s="3">
        <v>0.7147453703703704</v>
      </c>
    </row>
    <row r="189" spans="1:4" ht="12.75">
      <c r="A189" t="s">
        <v>203</v>
      </c>
      <c r="B189" t="s">
        <v>880</v>
      </c>
      <c r="C189" s="57">
        <v>37046</v>
      </c>
      <c r="D189" s="3">
        <v>0.7148726851851852</v>
      </c>
    </row>
    <row r="190" spans="1:4" ht="12.75">
      <c r="A190" t="s">
        <v>204</v>
      </c>
      <c r="B190" t="s">
        <v>881</v>
      </c>
      <c r="C190" s="57">
        <v>37046</v>
      </c>
      <c r="D190" s="3">
        <v>0.7150115740740741</v>
      </c>
    </row>
    <row r="191" spans="1:4" ht="12.75">
      <c r="A191" t="s">
        <v>205</v>
      </c>
      <c r="B191" t="s">
        <v>882</v>
      </c>
      <c r="C191" s="57">
        <v>37046</v>
      </c>
      <c r="D191" s="3">
        <v>0.7151273148148148</v>
      </c>
    </row>
    <row r="192" spans="1:4" ht="12.75">
      <c r="A192" t="s">
        <v>206</v>
      </c>
      <c r="B192" t="s">
        <v>883</v>
      </c>
      <c r="C192" s="57">
        <v>37046</v>
      </c>
      <c r="D192" s="3">
        <v>0.7152662037037038</v>
      </c>
    </row>
    <row r="193" spans="1:4" ht="12.75">
      <c r="A193" t="s">
        <v>207</v>
      </c>
      <c r="B193" t="s">
        <v>884</v>
      </c>
      <c r="C193" s="57">
        <v>37046</v>
      </c>
      <c r="D193" s="3">
        <v>0.7153935185185185</v>
      </c>
    </row>
    <row r="194" spans="1:4" ht="12.75">
      <c r="A194" t="s">
        <v>208</v>
      </c>
      <c r="B194" t="s">
        <v>885</v>
      </c>
      <c r="C194" s="57">
        <v>37046</v>
      </c>
      <c r="D194" s="3">
        <v>0.7155208333333333</v>
      </c>
    </row>
    <row r="195" spans="1:4" ht="12.75">
      <c r="A195" t="s">
        <v>209</v>
      </c>
      <c r="B195" t="s">
        <v>886</v>
      </c>
      <c r="C195" s="57">
        <v>37046</v>
      </c>
      <c r="D195" s="3">
        <v>0.7156597222222222</v>
      </c>
    </row>
    <row r="196" spans="1:4" ht="12.75">
      <c r="A196" t="s">
        <v>210</v>
      </c>
      <c r="B196" t="s">
        <v>887</v>
      </c>
      <c r="C196" s="57">
        <v>37046</v>
      </c>
      <c r="D196" s="3">
        <v>0.7157754629629629</v>
      </c>
    </row>
    <row r="197" spans="1:4" ht="12.75">
      <c r="A197" t="s">
        <v>211</v>
      </c>
      <c r="B197" t="s">
        <v>888</v>
      </c>
      <c r="C197" s="57">
        <v>37046</v>
      </c>
      <c r="D197" s="3">
        <v>0.7159143518518518</v>
      </c>
    </row>
    <row r="198" spans="1:4" ht="12.75">
      <c r="A198" t="s">
        <v>212</v>
      </c>
      <c r="B198" t="s">
        <v>889</v>
      </c>
      <c r="C198" s="57">
        <v>37046</v>
      </c>
      <c r="D198" s="3">
        <v>0.7160300925925926</v>
      </c>
    </row>
    <row r="199" spans="1:4" ht="12.75">
      <c r="A199" t="s">
        <v>213</v>
      </c>
      <c r="B199" t="s">
        <v>890</v>
      </c>
      <c r="C199" s="57">
        <v>37046</v>
      </c>
      <c r="D199" s="3">
        <v>0.7161458333333334</v>
      </c>
    </row>
    <row r="200" spans="1:4" ht="12.75">
      <c r="A200" t="s">
        <v>214</v>
      </c>
      <c r="B200" t="s">
        <v>891</v>
      </c>
      <c r="C200" s="57">
        <v>37046</v>
      </c>
      <c r="D200" s="3">
        <v>0.716261574074074</v>
      </c>
    </row>
    <row r="201" spans="1:4" ht="12.75">
      <c r="A201" t="s">
        <v>215</v>
      </c>
      <c r="B201" t="s">
        <v>892</v>
      </c>
      <c r="C201" s="57">
        <v>37046</v>
      </c>
      <c r="D201" s="3">
        <v>0.7164004629629629</v>
      </c>
    </row>
    <row r="202" spans="1:4" ht="12.75">
      <c r="A202" t="s">
        <v>216</v>
      </c>
      <c r="B202" t="s">
        <v>893</v>
      </c>
      <c r="C202" s="57">
        <v>37046</v>
      </c>
      <c r="D202" s="3">
        <v>0.7165162037037037</v>
      </c>
    </row>
    <row r="203" spans="1:4" ht="12.75">
      <c r="A203" t="s">
        <v>217</v>
      </c>
      <c r="B203" t="s">
        <v>894</v>
      </c>
      <c r="C203" s="57">
        <v>37046</v>
      </c>
      <c r="D203" s="3">
        <v>0.7166550925925925</v>
      </c>
    </row>
    <row r="204" spans="1:4" ht="12.75">
      <c r="A204" t="s">
        <v>218</v>
      </c>
      <c r="B204" t="s">
        <v>895</v>
      </c>
      <c r="C204" s="57">
        <v>37046</v>
      </c>
      <c r="D204" s="3">
        <v>0.7167708333333334</v>
      </c>
    </row>
    <row r="205" spans="1:4" ht="12.75">
      <c r="A205" t="s">
        <v>219</v>
      </c>
      <c r="B205" t="s">
        <v>896</v>
      </c>
      <c r="C205" s="57">
        <v>37046</v>
      </c>
      <c r="D205" s="3">
        <v>0.7168865740740741</v>
      </c>
    </row>
    <row r="206" spans="1:4" ht="12.75">
      <c r="A206" t="s">
        <v>220</v>
      </c>
      <c r="B206" t="s">
        <v>897</v>
      </c>
      <c r="C206" s="57">
        <v>37046</v>
      </c>
      <c r="D206" s="3">
        <v>0.717025462962963</v>
      </c>
    </row>
    <row r="207" spans="1:4" ht="12.75">
      <c r="A207" t="s">
        <v>221</v>
      </c>
      <c r="B207" t="s">
        <v>898</v>
      </c>
      <c r="C207" s="57">
        <v>37046</v>
      </c>
      <c r="D207" s="3">
        <v>0.7171527777777778</v>
      </c>
    </row>
    <row r="208" spans="1:4" ht="12.75">
      <c r="A208" t="s">
        <v>222</v>
      </c>
      <c r="B208" t="s">
        <v>899</v>
      </c>
      <c r="C208" s="57">
        <v>37046</v>
      </c>
      <c r="D208" s="3">
        <v>0.7172916666666667</v>
      </c>
    </row>
    <row r="209" spans="1:4" ht="12.75">
      <c r="A209" t="s">
        <v>223</v>
      </c>
      <c r="B209" t="s">
        <v>900</v>
      </c>
      <c r="C209" s="57">
        <v>37046</v>
      </c>
      <c r="D209" s="3">
        <v>0.7174189814814814</v>
      </c>
    </row>
    <row r="210" spans="1:4" ht="12.75">
      <c r="A210" t="s">
        <v>224</v>
      </c>
      <c r="B210" t="s">
        <v>901</v>
      </c>
      <c r="C210" s="57">
        <v>37046</v>
      </c>
      <c r="D210" s="3">
        <v>0.7175462962962963</v>
      </c>
    </row>
    <row r="211" spans="1:4" ht="12.75">
      <c r="A211" t="s">
        <v>225</v>
      </c>
      <c r="B211" t="s">
        <v>902</v>
      </c>
      <c r="C211" s="57">
        <v>37046</v>
      </c>
      <c r="D211" s="3">
        <v>0.7176620370370371</v>
      </c>
    </row>
    <row r="212" spans="1:4" ht="12.75">
      <c r="A212" t="s">
        <v>226</v>
      </c>
      <c r="B212" t="s">
        <v>903</v>
      </c>
      <c r="C212" s="57">
        <v>37046</v>
      </c>
      <c r="D212" s="3">
        <v>0.717800925925926</v>
      </c>
    </row>
    <row r="213" spans="1:4" ht="12.75">
      <c r="A213" t="s">
        <v>227</v>
      </c>
      <c r="B213" t="s">
        <v>904</v>
      </c>
      <c r="C213" s="57">
        <v>37046</v>
      </c>
      <c r="D213" s="3">
        <v>0.7179166666666666</v>
      </c>
    </row>
    <row r="214" spans="1:4" ht="12.75">
      <c r="A214" t="s">
        <v>228</v>
      </c>
      <c r="B214" t="s">
        <v>905</v>
      </c>
      <c r="C214" s="57">
        <v>37046</v>
      </c>
      <c r="D214" s="3">
        <v>0.7180324074074074</v>
      </c>
    </row>
    <row r="215" spans="1:4" ht="12.75">
      <c r="A215" t="s">
        <v>229</v>
      </c>
      <c r="B215" t="s">
        <v>906</v>
      </c>
      <c r="C215" s="57">
        <v>37046</v>
      </c>
      <c r="D215" s="3">
        <v>0.7181597222222221</v>
      </c>
    </row>
    <row r="216" spans="1:4" ht="12.75">
      <c r="A216" t="s">
        <v>230</v>
      </c>
      <c r="B216" t="s">
        <v>907</v>
      </c>
      <c r="C216" s="57">
        <v>37046</v>
      </c>
      <c r="D216" s="3">
        <v>0.718298611111111</v>
      </c>
    </row>
    <row r="217" spans="1:4" ht="12.75">
      <c r="A217" t="s">
        <v>231</v>
      </c>
      <c r="B217" t="s">
        <v>908</v>
      </c>
      <c r="C217" s="57">
        <v>37046</v>
      </c>
      <c r="D217" s="3">
        <v>0.7184259259259259</v>
      </c>
    </row>
    <row r="218" spans="1:4" ht="12.75">
      <c r="A218" t="s">
        <v>232</v>
      </c>
      <c r="B218" t="s">
        <v>909</v>
      </c>
      <c r="C218" s="57">
        <v>37046</v>
      </c>
      <c r="D218" s="3">
        <v>0.7185532407407407</v>
      </c>
    </row>
    <row r="219" spans="1:4" ht="12.75">
      <c r="A219" t="s">
        <v>233</v>
      </c>
      <c r="B219" t="s">
        <v>910</v>
      </c>
      <c r="C219" s="57">
        <v>37046</v>
      </c>
      <c r="D219" s="3">
        <v>0.7186921296296296</v>
      </c>
    </row>
    <row r="220" spans="1:4" ht="12.75">
      <c r="A220" t="s">
        <v>234</v>
      </c>
      <c r="B220" t="s">
        <v>911</v>
      </c>
      <c r="C220" s="57">
        <v>37046</v>
      </c>
      <c r="D220" s="3">
        <v>0.7188194444444443</v>
      </c>
    </row>
    <row r="221" spans="1:4" ht="12.75">
      <c r="A221" t="s">
        <v>235</v>
      </c>
      <c r="B221" t="s">
        <v>912</v>
      </c>
      <c r="C221" s="57">
        <v>37046</v>
      </c>
      <c r="D221" s="3">
        <v>0.7189467592592593</v>
      </c>
    </row>
    <row r="222" spans="1:4" ht="12.75">
      <c r="A222" t="s">
        <v>213</v>
      </c>
      <c r="B222" t="s">
        <v>913</v>
      </c>
      <c r="C222" s="57">
        <v>37046</v>
      </c>
      <c r="D222" s="3">
        <v>0.7190740740740741</v>
      </c>
    </row>
    <row r="223" spans="1:4" ht="12.75">
      <c r="A223" t="s">
        <v>236</v>
      </c>
      <c r="B223" t="s">
        <v>914</v>
      </c>
      <c r="C223" s="57">
        <v>37046</v>
      </c>
      <c r="D223" s="3">
        <v>0.7191898148148148</v>
      </c>
    </row>
    <row r="224" spans="1:4" ht="12.75">
      <c r="A224" t="s">
        <v>237</v>
      </c>
      <c r="B224" t="s">
        <v>915</v>
      </c>
      <c r="C224" s="57">
        <v>37046</v>
      </c>
      <c r="D224" s="3">
        <v>0.7193287037037037</v>
      </c>
    </row>
    <row r="225" spans="1:4" ht="12.75">
      <c r="A225" t="s">
        <v>238</v>
      </c>
      <c r="B225" t="s">
        <v>916</v>
      </c>
      <c r="C225" s="57">
        <v>37046</v>
      </c>
      <c r="D225" s="3">
        <v>0.7194444444444444</v>
      </c>
    </row>
    <row r="226" spans="1:4" ht="12.75">
      <c r="A226" t="s">
        <v>239</v>
      </c>
      <c r="B226" t="s">
        <v>917</v>
      </c>
      <c r="C226" s="57">
        <v>37046</v>
      </c>
      <c r="D226" s="3">
        <v>0.7195717592592592</v>
      </c>
    </row>
    <row r="227" spans="1:4" ht="12.75">
      <c r="A227" t="s">
        <v>240</v>
      </c>
      <c r="B227" t="s">
        <v>918</v>
      </c>
      <c r="C227" s="57">
        <v>37046</v>
      </c>
      <c r="D227" s="3">
        <v>0.7196875</v>
      </c>
    </row>
    <row r="228" spans="1:4" ht="12.75">
      <c r="A228" t="s">
        <v>241</v>
      </c>
      <c r="B228" t="s">
        <v>919</v>
      </c>
      <c r="C228" s="57">
        <v>37046</v>
      </c>
      <c r="D228" s="3">
        <v>0.7198148148148148</v>
      </c>
    </row>
    <row r="229" spans="1:4" ht="12.75">
      <c r="A229" t="s">
        <v>242</v>
      </c>
      <c r="B229" t="s">
        <v>920</v>
      </c>
      <c r="C229" s="57">
        <v>37046</v>
      </c>
      <c r="D229" s="3">
        <v>0.7199537037037037</v>
      </c>
    </row>
    <row r="230" spans="1:4" ht="12.75">
      <c r="A230" t="s">
        <v>243</v>
      </c>
      <c r="B230" t="s">
        <v>921</v>
      </c>
      <c r="C230" s="57">
        <v>37046</v>
      </c>
      <c r="D230" s="3">
        <v>0.7200810185185186</v>
      </c>
    </row>
    <row r="231" spans="1:4" ht="12.75">
      <c r="A231" t="s">
        <v>244</v>
      </c>
      <c r="B231" t="s">
        <v>922</v>
      </c>
      <c r="C231" s="57">
        <v>37046</v>
      </c>
      <c r="D231" s="3">
        <v>0.7201967592592592</v>
      </c>
    </row>
    <row r="232" spans="1:4" ht="12.75">
      <c r="A232" t="s">
        <v>245</v>
      </c>
      <c r="B232" t="s">
        <v>923</v>
      </c>
      <c r="C232" s="57">
        <v>37046</v>
      </c>
      <c r="D232" s="3">
        <v>0.7203240740740741</v>
      </c>
    </row>
    <row r="233" spans="1:4" ht="12.75">
      <c r="A233" t="s">
        <v>246</v>
      </c>
      <c r="B233" t="s">
        <v>924</v>
      </c>
      <c r="C233" s="57">
        <v>37046</v>
      </c>
      <c r="D233" s="3">
        <v>0.7204513888888888</v>
      </c>
    </row>
    <row r="234" spans="1:4" ht="12.75">
      <c r="A234" t="s">
        <v>247</v>
      </c>
      <c r="B234" t="s">
        <v>925</v>
      </c>
      <c r="C234" s="57">
        <v>37046</v>
      </c>
      <c r="D234" s="3">
        <v>0.7205902777777777</v>
      </c>
    </row>
    <row r="235" spans="1:4" ht="12.75">
      <c r="A235" t="s">
        <v>248</v>
      </c>
      <c r="B235" t="s">
        <v>926</v>
      </c>
      <c r="C235" s="57">
        <v>37046</v>
      </c>
      <c r="D235" s="3">
        <v>0.7207175925925925</v>
      </c>
    </row>
    <row r="236" spans="1:4" ht="12.75">
      <c r="A236" t="s">
        <v>249</v>
      </c>
      <c r="B236" t="s">
        <v>927</v>
      </c>
      <c r="C236" s="57">
        <v>37046</v>
      </c>
      <c r="D236" s="3">
        <v>0.7208449074074075</v>
      </c>
    </row>
    <row r="237" spans="1:4" ht="12.75">
      <c r="A237" t="s">
        <v>250</v>
      </c>
      <c r="B237" t="s">
        <v>928</v>
      </c>
      <c r="C237" s="57">
        <v>37046</v>
      </c>
      <c r="D237" s="3">
        <v>0.7209722222222222</v>
      </c>
    </row>
    <row r="238" spans="1:4" ht="12.75">
      <c r="A238" t="s">
        <v>251</v>
      </c>
      <c r="B238" t="s">
        <v>929</v>
      </c>
      <c r="C238" s="57">
        <v>37046</v>
      </c>
      <c r="D238" s="3">
        <v>0.7210995370370371</v>
      </c>
    </row>
    <row r="239" spans="1:4" ht="12.75">
      <c r="A239" t="s">
        <v>252</v>
      </c>
      <c r="B239" t="s">
        <v>930</v>
      </c>
      <c r="C239" s="57">
        <v>37046</v>
      </c>
      <c r="D239" s="3">
        <v>0.7212268518518519</v>
      </c>
    </row>
    <row r="240" spans="1:4" ht="12.75">
      <c r="A240" t="s">
        <v>253</v>
      </c>
      <c r="B240" t="s">
        <v>931</v>
      </c>
      <c r="C240" s="57">
        <v>37046</v>
      </c>
      <c r="D240" s="3">
        <v>0.7213657407407408</v>
      </c>
    </row>
    <row r="241" spans="1:4" ht="12.75">
      <c r="A241" t="s">
        <v>254</v>
      </c>
      <c r="B241" t="s">
        <v>932</v>
      </c>
      <c r="C241" s="57">
        <v>37046</v>
      </c>
      <c r="D241" s="3">
        <v>0.7214814814814815</v>
      </c>
    </row>
    <row r="242" spans="1:4" ht="12.75">
      <c r="A242" t="s">
        <v>255</v>
      </c>
      <c r="B242" t="s">
        <v>933</v>
      </c>
      <c r="C242" s="57">
        <v>37046</v>
      </c>
      <c r="D242" s="3">
        <v>0.7216087962962963</v>
      </c>
    </row>
    <row r="243" spans="1:4" ht="12.75">
      <c r="A243" t="s">
        <v>256</v>
      </c>
      <c r="B243" t="s">
        <v>934</v>
      </c>
      <c r="C243" s="57">
        <v>37046</v>
      </c>
      <c r="D243" s="3">
        <v>0.7217476851851852</v>
      </c>
    </row>
    <row r="244" spans="1:4" ht="12.75">
      <c r="A244" t="s">
        <v>257</v>
      </c>
      <c r="B244" t="s">
        <v>935</v>
      </c>
      <c r="C244" s="57">
        <v>37046</v>
      </c>
      <c r="D244" s="3">
        <v>0.721875</v>
      </c>
    </row>
    <row r="245" spans="1:4" ht="12.75">
      <c r="A245" t="s">
        <v>258</v>
      </c>
      <c r="B245" t="s">
        <v>936</v>
      </c>
      <c r="C245" s="57">
        <v>37046</v>
      </c>
      <c r="D245" s="3">
        <v>0.7220023148148148</v>
      </c>
    </row>
    <row r="246" spans="1:4" ht="12.75">
      <c r="A246" t="s">
        <v>259</v>
      </c>
      <c r="B246" t="s">
        <v>937</v>
      </c>
      <c r="C246" s="57">
        <v>37046</v>
      </c>
      <c r="D246" s="3">
        <v>0.7221412037037037</v>
      </c>
    </row>
    <row r="247" spans="1:4" ht="12.75">
      <c r="A247" t="s">
        <v>260</v>
      </c>
      <c r="B247" t="s">
        <v>938</v>
      </c>
      <c r="C247" s="57">
        <v>37046</v>
      </c>
      <c r="D247" s="3">
        <v>0.7222685185185185</v>
      </c>
    </row>
    <row r="248" spans="1:4" ht="12.75">
      <c r="A248" t="s">
        <v>261</v>
      </c>
      <c r="B248" t="s">
        <v>939</v>
      </c>
      <c r="C248" s="57">
        <v>37046</v>
      </c>
      <c r="D248" s="3">
        <v>0.7224074074074074</v>
      </c>
    </row>
    <row r="249" spans="1:4" ht="12.75">
      <c r="A249" t="s">
        <v>262</v>
      </c>
      <c r="B249" t="s">
        <v>940</v>
      </c>
      <c r="C249" s="57">
        <v>37046</v>
      </c>
      <c r="D249" s="3">
        <v>0.7225347222222221</v>
      </c>
    </row>
    <row r="250" spans="1:4" ht="12.75">
      <c r="A250" t="s">
        <v>263</v>
      </c>
      <c r="B250" t="s">
        <v>941</v>
      </c>
      <c r="C250" s="57">
        <v>37046</v>
      </c>
      <c r="D250" s="3">
        <v>0.722662037037037</v>
      </c>
    </row>
    <row r="251" spans="1:4" ht="12.75">
      <c r="A251" t="s">
        <v>264</v>
      </c>
      <c r="B251" t="s">
        <v>942</v>
      </c>
      <c r="C251" s="57">
        <v>37046</v>
      </c>
      <c r="D251" s="3">
        <v>0.7228009259259259</v>
      </c>
    </row>
    <row r="252" spans="1:4" ht="12.75">
      <c r="A252" t="s">
        <v>265</v>
      </c>
      <c r="B252" t="s">
        <v>943</v>
      </c>
      <c r="C252" s="57">
        <v>37046</v>
      </c>
      <c r="D252" s="3">
        <v>0.7229282407407407</v>
      </c>
    </row>
    <row r="253" spans="1:4" ht="12.75">
      <c r="A253" t="s">
        <v>266</v>
      </c>
      <c r="B253" t="s">
        <v>944</v>
      </c>
      <c r="C253" s="57">
        <v>37046</v>
      </c>
      <c r="D253" s="3">
        <v>0.7230671296296296</v>
      </c>
    </row>
    <row r="254" spans="1:4" ht="12.75">
      <c r="A254" t="s">
        <v>267</v>
      </c>
      <c r="B254" t="s">
        <v>945</v>
      </c>
      <c r="C254" s="57">
        <v>37046</v>
      </c>
      <c r="D254" s="3">
        <v>0.7232175925925927</v>
      </c>
    </row>
    <row r="255" spans="1:4" ht="12.75">
      <c r="A255" t="s">
        <v>268</v>
      </c>
      <c r="B255" t="s">
        <v>946</v>
      </c>
      <c r="C255" s="57">
        <v>37046</v>
      </c>
      <c r="D255" s="3">
        <v>0.7233564814814816</v>
      </c>
    </row>
    <row r="256" spans="1:4" ht="12.75">
      <c r="A256" t="s">
        <v>269</v>
      </c>
      <c r="B256" t="s">
        <v>947</v>
      </c>
      <c r="C256" s="57">
        <v>37046</v>
      </c>
      <c r="D256" s="3">
        <v>0.7234837962962963</v>
      </c>
    </row>
    <row r="257" spans="1:4" ht="12.75">
      <c r="A257" t="s">
        <v>270</v>
      </c>
      <c r="B257" t="s">
        <v>948</v>
      </c>
      <c r="C257" s="57">
        <v>37046</v>
      </c>
      <c r="D257" s="3">
        <v>0.7236111111111111</v>
      </c>
    </row>
    <row r="258" spans="1:4" ht="12.75">
      <c r="A258" t="s">
        <v>271</v>
      </c>
      <c r="B258" t="s">
        <v>949</v>
      </c>
      <c r="C258" s="57">
        <v>37046</v>
      </c>
      <c r="D258" s="3">
        <v>0.723738425925926</v>
      </c>
    </row>
    <row r="259" spans="1:4" ht="12.75">
      <c r="A259" t="s">
        <v>272</v>
      </c>
      <c r="B259" t="s">
        <v>950</v>
      </c>
      <c r="C259" s="57">
        <v>37046</v>
      </c>
      <c r="D259" s="3">
        <v>0.7238773148148149</v>
      </c>
    </row>
    <row r="260" spans="1:4" ht="12.75">
      <c r="A260" t="s">
        <v>273</v>
      </c>
      <c r="B260" t="s">
        <v>951</v>
      </c>
      <c r="C260" s="57">
        <v>37046</v>
      </c>
      <c r="D260" s="3">
        <v>0.7240162037037038</v>
      </c>
    </row>
    <row r="261" spans="1:4" ht="12.75">
      <c r="A261" t="s">
        <v>274</v>
      </c>
      <c r="B261" t="s">
        <v>952</v>
      </c>
      <c r="C261" s="57">
        <v>37046</v>
      </c>
      <c r="D261" s="3">
        <v>0.7241319444444444</v>
      </c>
    </row>
    <row r="262" spans="1:4" ht="12.75">
      <c r="A262" t="s">
        <v>275</v>
      </c>
      <c r="B262" t="s">
        <v>953</v>
      </c>
      <c r="C262" s="57">
        <v>37046</v>
      </c>
      <c r="D262" s="3">
        <v>0.7242708333333333</v>
      </c>
    </row>
    <row r="263" spans="1:4" ht="12.75">
      <c r="A263" t="s">
        <v>276</v>
      </c>
      <c r="B263" t="s">
        <v>954</v>
      </c>
      <c r="C263" s="57">
        <v>37046</v>
      </c>
      <c r="D263" s="3">
        <v>0.7243981481481482</v>
      </c>
    </row>
    <row r="264" spans="1:4" ht="12.75">
      <c r="A264" t="s">
        <v>277</v>
      </c>
      <c r="B264" t="s">
        <v>955</v>
      </c>
      <c r="C264" s="57">
        <v>37046</v>
      </c>
      <c r="D264" s="3">
        <v>0.7245370370370371</v>
      </c>
    </row>
    <row r="265" spans="1:4" ht="12.75">
      <c r="A265" t="s">
        <v>278</v>
      </c>
      <c r="B265" t="s">
        <v>956</v>
      </c>
      <c r="C265" s="57">
        <v>37046</v>
      </c>
      <c r="D265" s="3">
        <v>0.7246643518518519</v>
      </c>
    </row>
    <row r="266" spans="1:4" ht="12.75">
      <c r="A266" t="s">
        <v>279</v>
      </c>
      <c r="B266" t="s">
        <v>957</v>
      </c>
      <c r="C266" s="57">
        <v>37046</v>
      </c>
      <c r="D266" s="3">
        <v>0.7248032407407408</v>
      </c>
    </row>
    <row r="267" spans="1:4" ht="12.75">
      <c r="A267" t="s">
        <v>280</v>
      </c>
      <c r="B267" t="s">
        <v>958</v>
      </c>
      <c r="C267" s="57">
        <v>37046</v>
      </c>
      <c r="D267" s="3">
        <v>0.7249305555555555</v>
      </c>
    </row>
    <row r="268" spans="1:4" ht="12.75">
      <c r="A268" t="s">
        <v>281</v>
      </c>
      <c r="B268" t="s">
        <v>959</v>
      </c>
      <c r="C268" s="57">
        <v>37046</v>
      </c>
      <c r="D268" s="3">
        <v>0.7250462962962962</v>
      </c>
    </row>
    <row r="269" spans="1:4" ht="12.75">
      <c r="A269" t="s">
        <v>282</v>
      </c>
      <c r="B269" t="s">
        <v>960</v>
      </c>
      <c r="C269" s="57">
        <v>37046</v>
      </c>
      <c r="D269" s="3">
        <v>0.7251851851851852</v>
      </c>
    </row>
    <row r="270" spans="1:4" ht="12.75">
      <c r="A270" t="s">
        <v>283</v>
      </c>
      <c r="B270" t="s">
        <v>961</v>
      </c>
      <c r="C270" s="57">
        <v>37046</v>
      </c>
      <c r="D270" s="3">
        <v>0.7253125</v>
      </c>
    </row>
    <row r="271" spans="1:4" ht="12.75">
      <c r="A271" t="s">
        <v>284</v>
      </c>
      <c r="B271" t="s">
        <v>962</v>
      </c>
      <c r="C271" s="57">
        <v>37046</v>
      </c>
      <c r="D271" s="3">
        <v>0.7254398148148148</v>
      </c>
    </row>
    <row r="272" spans="1:4" ht="12.75">
      <c r="A272" t="s">
        <v>285</v>
      </c>
      <c r="B272" t="s">
        <v>963</v>
      </c>
      <c r="C272" s="57">
        <v>37046</v>
      </c>
      <c r="D272" s="3">
        <v>0.7255787037037037</v>
      </c>
    </row>
    <row r="273" spans="1:4" ht="12.75">
      <c r="A273" t="s">
        <v>286</v>
      </c>
      <c r="B273" t="s">
        <v>964</v>
      </c>
      <c r="C273" s="57">
        <v>37046</v>
      </c>
      <c r="D273" s="3">
        <v>0.7257175925925926</v>
      </c>
    </row>
    <row r="274" spans="1:4" ht="12.75">
      <c r="A274" t="s">
        <v>287</v>
      </c>
      <c r="B274" t="s">
        <v>965</v>
      </c>
      <c r="C274" s="57">
        <v>37046</v>
      </c>
      <c r="D274" s="3">
        <v>0.7258449074074074</v>
      </c>
    </row>
    <row r="275" spans="1:4" ht="12.75">
      <c r="A275" t="s">
        <v>288</v>
      </c>
      <c r="B275" t="s">
        <v>966</v>
      </c>
      <c r="C275" s="57">
        <v>37046</v>
      </c>
      <c r="D275" s="3">
        <v>0.7259606481481482</v>
      </c>
    </row>
    <row r="276" spans="1:4" ht="12.75">
      <c r="A276" t="s">
        <v>289</v>
      </c>
      <c r="B276" t="s">
        <v>967</v>
      </c>
      <c r="C276" s="57">
        <v>37046</v>
      </c>
      <c r="D276" s="3">
        <v>0.726087962962963</v>
      </c>
    </row>
    <row r="277" spans="1:4" ht="12.75">
      <c r="A277" t="s">
        <v>290</v>
      </c>
      <c r="B277" t="s">
        <v>968</v>
      </c>
      <c r="C277" s="57">
        <v>37046</v>
      </c>
      <c r="D277" s="3">
        <v>0.7262152777777778</v>
      </c>
    </row>
    <row r="278" spans="1:4" ht="12.75">
      <c r="A278" t="s">
        <v>291</v>
      </c>
      <c r="B278" t="s">
        <v>969</v>
      </c>
      <c r="C278" s="57">
        <v>37046</v>
      </c>
      <c r="D278" s="3">
        <v>0.7263310185185184</v>
      </c>
    </row>
    <row r="279" spans="1:4" ht="12.75">
      <c r="A279" t="s">
        <v>292</v>
      </c>
      <c r="B279" t="s">
        <v>970</v>
      </c>
      <c r="C279" s="57">
        <v>37046</v>
      </c>
      <c r="D279" s="3">
        <v>0.7264583333333333</v>
      </c>
    </row>
    <row r="280" spans="1:4" ht="12.75">
      <c r="A280" t="s">
        <v>293</v>
      </c>
      <c r="B280" t="s">
        <v>971</v>
      </c>
      <c r="C280" s="57">
        <v>37046</v>
      </c>
      <c r="D280" s="3">
        <v>0.7265972222222222</v>
      </c>
    </row>
    <row r="281" spans="1:4" ht="12.75">
      <c r="A281" t="s">
        <v>294</v>
      </c>
      <c r="B281" t="s">
        <v>972</v>
      </c>
      <c r="C281" s="57">
        <v>37046</v>
      </c>
      <c r="D281" s="3">
        <v>0.726724537037037</v>
      </c>
    </row>
    <row r="282" spans="1:4" ht="12.75">
      <c r="A282" t="s">
        <v>295</v>
      </c>
      <c r="B282" t="s">
        <v>973</v>
      </c>
      <c r="C282" s="57">
        <v>37046</v>
      </c>
      <c r="D282" s="3">
        <v>0.7268402777777778</v>
      </c>
    </row>
    <row r="283" spans="1:4" ht="12.75">
      <c r="A283" t="s">
        <v>296</v>
      </c>
      <c r="B283" t="s">
        <v>974</v>
      </c>
      <c r="C283" s="57">
        <v>37046</v>
      </c>
      <c r="D283" s="3">
        <v>0.7269675925925926</v>
      </c>
    </row>
    <row r="284" spans="1:4" ht="12.75">
      <c r="A284" t="s">
        <v>297</v>
      </c>
      <c r="B284" t="s">
        <v>975</v>
      </c>
      <c r="C284" s="57">
        <v>37046</v>
      </c>
      <c r="D284" s="3">
        <v>0.7270833333333333</v>
      </c>
    </row>
    <row r="285" spans="1:4" ht="12.75">
      <c r="A285" t="s">
        <v>298</v>
      </c>
      <c r="B285" t="s">
        <v>976</v>
      </c>
      <c r="C285" s="57">
        <v>37046</v>
      </c>
      <c r="D285" s="3">
        <v>0.7272106481481481</v>
      </c>
    </row>
    <row r="286" spans="1:4" ht="12.75">
      <c r="A286" t="s">
        <v>299</v>
      </c>
      <c r="B286" t="s">
        <v>977</v>
      </c>
      <c r="C286" s="57">
        <v>37046</v>
      </c>
      <c r="D286" s="3">
        <v>0.7273379629629629</v>
      </c>
    </row>
    <row r="287" spans="1:4" ht="12.75">
      <c r="A287" t="s">
        <v>300</v>
      </c>
      <c r="B287" t="s">
        <v>978</v>
      </c>
      <c r="C287" s="57">
        <v>37046</v>
      </c>
      <c r="D287" s="3">
        <v>0.7274768518518518</v>
      </c>
    </row>
    <row r="288" spans="1:4" ht="12.75">
      <c r="A288" t="s">
        <v>301</v>
      </c>
      <c r="B288" t="s">
        <v>979</v>
      </c>
      <c r="C288" s="57">
        <v>37046</v>
      </c>
      <c r="D288" s="3">
        <v>0.7276157407407408</v>
      </c>
    </row>
    <row r="289" spans="1:4" ht="12.75">
      <c r="A289" t="s">
        <v>302</v>
      </c>
      <c r="B289" t="s">
        <v>980</v>
      </c>
      <c r="C289" s="57">
        <v>37046</v>
      </c>
      <c r="D289" s="3">
        <v>0.7277430555555555</v>
      </c>
    </row>
    <row r="290" spans="1:4" ht="12.75">
      <c r="A290" t="s">
        <v>303</v>
      </c>
      <c r="B290" t="s">
        <v>981</v>
      </c>
      <c r="C290" s="57">
        <v>37046</v>
      </c>
      <c r="D290" s="3">
        <v>0.7278819444444444</v>
      </c>
    </row>
    <row r="291" spans="1:4" ht="12.75">
      <c r="A291" t="s">
        <v>304</v>
      </c>
      <c r="B291" t="s">
        <v>982</v>
      </c>
      <c r="C291" s="57">
        <v>37046</v>
      </c>
      <c r="D291" s="3">
        <v>0.7280092592592592</v>
      </c>
    </row>
    <row r="292" spans="1:4" ht="12.75">
      <c r="A292" t="s">
        <v>305</v>
      </c>
      <c r="B292" t="s">
        <v>983</v>
      </c>
      <c r="C292" s="57">
        <v>37046</v>
      </c>
      <c r="D292" s="3">
        <v>0.728125</v>
      </c>
    </row>
    <row r="293" spans="1:4" ht="12.75">
      <c r="A293" t="s">
        <v>306</v>
      </c>
      <c r="B293" t="s">
        <v>984</v>
      </c>
      <c r="C293" s="57">
        <v>37046</v>
      </c>
      <c r="D293" s="3">
        <v>0.7282638888888888</v>
      </c>
    </row>
    <row r="294" spans="1:4" ht="12.75">
      <c r="A294" t="s">
        <v>307</v>
      </c>
      <c r="B294" t="s">
        <v>985</v>
      </c>
      <c r="C294" s="57">
        <v>37046</v>
      </c>
      <c r="D294" s="3">
        <v>0.7283796296296297</v>
      </c>
    </row>
    <row r="295" spans="1:4" ht="12.75">
      <c r="A295" t="s">
        <v>308</v>
      </c>
      <c r="B295" t="s">
        <v>986</v>
      </c>
      <c r="C295" s="57">
        <v>37046</v>
      </c>
      <c r="D295" s="3">
        <v>0.7285069444444444</v>
      </c>
    </row>
    <row r="296" spans="1:4" ht="12.75">
      <c r="A296" t="s">
        <v>309</v>
      </c>
      <c r="B296" t="s">
        <v>987</v>
      </c>
      <c r="C296" s="57">
        <v>37046</v>
      </c>
      <c r="D296" s="3">
        <v>0.7286458333333333</v>
      </c>
    </row>
    <row r="297" spans="1:4" ht="12.75">
      <c r="A297" t="s">
        <v>310</v>
      </c>
      <c r="B297" t="s">
        <v>988</v>
      </c>
      <c r="C297" s="57">
        <v>37046</v>
      </c>
      <c r="D297" s="3">
        <v>0.728761574074074</v>
      </c>
    </row>
    <row r="298" spans="1:4" ht="12.75">
      <c r="A298" t="s">
        <v>311</v>
      </c>
      <c r="B298" t="s">
        <v>989</v>
      </c>
      <c r="C298" s="57">
        <v>37046</v>
      </c>
      <c r="D298" s="3">
        <v>0.7288773148148149</v>
      </c>
    </row>
    <row r="299" spans="1:4" ht="12.75">
      <c r="A299" t="s">
        <v>312</v>
      </c>
      <c r="B299" t="s">
        <v>990</v>
      </c>
      <c r="C299" s="57">
        <v>37046</v>
      </c>
      <c r="D299" s="3">
        <v>0.7289930555555556</v>
      </c>
    </row>
    <row r="300" spans="1:4" ht="12.75">
      <c r="A300" t="s">
        <v>313</v>
      </c>
      <c r="B300" t="s">
        <v>991</v>
      </c>
      <c r="C300" s="57">
        <v>37046</v>
      </c>
      <c r="D300" s="3">
        <v>0.7291087962962962</v>
      </c>
    </row>
    <row r="301" spans="1:4" ht="12.75">
      <c r="A301" t="s">
        <v>314</v>
      </c>
      <c r="B301" t="s">
        <v>992</v>
      </c>
      <c r="C301" s="57">
        <v>37046</v>
      </c>
      <c r="D301" s="3">
        <v>0.7292361111111111</v>
      </c>
    </row>
    <row r="302" spans="1:4" ht="12.75">
      <c r="A302" t="s">
        <v>315</v>
      </c>
      <c r="B302" t="s">
        <v>993</v>
      </c>
      <c r="C302" s="57">
        <v>37046</v>
      </c>
      <c r="D302" s="3">
        <v>0.729363425925926</v>
      </c>
    </row>
    <row r="303" spans="1:4" ht="12.75">
      <c r="A303" t="s">
        <v>316</v>
      </c>
      <c r="B303" t="s">
        <v>994</v>
      </c>
      <c r="C303" s="57">
        <v>37046</v>
      </c>
      <c r="D303" s="3">
        <v>0.7295023148148148</v>
      </c>
    </row>
    <row r="304" spans="1:4" ht="12.75">
      <c r="A304" t="s">
        <v>317</v>
      </c>
      <c r="B304" t="s">
        <v>995</v>
      </c>
      <c r="C304" s="57">
        <v>37046</v>
      </c>
      <c r="D304" s="3">
        <v>0.7296180555555556</v>
      </c>
    </row>
    <row r="305" spans="1:4" ht="12.75">
      <c r="A305" t="s">
        <v>318</v>
      </c>
      <c r="B305" t="s">
        <v>996</v>
      </c>
      <c r="C305" s="57">
        <v>37046</v>
      </c>
      <c r="D305" s="3">
        <v>0.7297453703703703</v>
      </c>
    </row>
    <row r="306" spans="1:4" ht="12.75">
      <c r="A306" t="s">
        <v>319</v>
      </c>
      <c r="B306" t="s">
        <v>997</v>
      </c>
      <c r="C306" s="57">
        <v>37046</v>
      </c>
      <c r="D306" s="3">
        <v>0.7298611111111111</v>
      </c>
    </row>
    <row r="307" spans="1:4" ht="12.75">
      <c r="A307" t="s">
        <v>320</v>
      </c>
      <c r="B307" t="s">
        <v>998</v>
      </c>
      <c r="C307" s="57">
        <v>37046</v>
      </c>
      <c r="D307" s="3">
        <v>0.7299884259259258</v>
      </c>
    </row>
    <row r="308" spans="1:4" ht="12.75">
      <c r="A308" t="s">
        <v>321</v>
      </c>
      <c r="B308" t="s">
        <v>999</v>
      </c>
      <c r="C308" s="57">
        <v>37046</v>
      </c>
      <c r="D308" s="3">
        <v>0.7301273148148147</v>
      </c>
    </row>
    <row r="309" spans="1:4" ht="12.75">
      <c r="A309" t="s">
        <v>322</v>
      </c>
      <c r="B309" t="s">
        <v>1000</v>
      </c>
      <c r="C309" s="57">
        <v>37046</v>
      </c>
      <c r="D309" s="3">
        <v>0.7302430555555556</v>
      </c>
    </row>
    <row r="310" spans="1:4" ht="12.75">
      <c r="A310" t="s">
        <v>323</v>
      </c>
      <c r="B310" t="s">
        <v>1001</v>
      </c>
      <c r="C310" s="57">
        <v>37046</v>
      </c>
      <c r="D310" s="3">
        <v>0.7303819444444444</v>
      </c>
    </row>
    <row r="311" spans="1:4" ht="12.75">
      <c r="A311" t="s">
        <v>324</v>
      </c>
      <c r="B311" t="s">
        <v>1002</v>
      </c>
      <c r="C311" s="57">
        <v>37046</v>
      </c>
      <c r="D311" s="3">
        <v>0.7305208333333333</v>
      </c>
    </row>
    <row r="312" spans="1:4" ht="12.75">
      <c r="A312" t="s">
        <v>325</v>
      </c>
      <c r="B312" t="s">
        <v>1003</v>
      </c>
      <c r="C312" s="57">
        <v>37046</v>
      </c>
      <c r="D312" s="3">
        <v>0.7306365740740741</v>
      </c>
    </row>
    <row r="313" spans="1:4" ht="12.75">
      <c r="A313" t="s">
        <v>326</v>
      </c>
      <c r="B313" t="s">
        <v>1004</v>
      </c>
      <c r="C313" s="57">
        <v>37046</v>
      </c>
      <c r="D313" s="3">
        <v>0.7307523148148148</v>
      </c>
    </row>
    <row r="314" spans="1:4" ht="12.75">
      <c r="A314" t="s">
        <v>327</v>
      </c>
      <c r="B314" t="s">
        <v>1005</v>
      </c>
      <c r="C314" s="57">
        <v>37046</v>
      </c>
      <c r="D314" s="3">
        <v>0.7308912037037038</v>
      </c>
    </row>
    <row r="315" spans="1:4" ht="12.75">
      <c r="A315" t="s">
        <v>328</v>
      </c>
      <c r="B315" t="s">
        <v>1006</v>
      </c>
      <c r="C315" s="57">
        <v>37046</v>
      </c>
      <c r="D315" s="3">
        <v>0.7310185185185185</v>
      </c>
    </row>
    <row r="316" spans="1:4" ht="12.75">
      <c r="A316" t="s">
        <v>329</v>
      </c>
      <c r="B316" t="s">
        <v>1007</v>
      </c>
      <c r="C316" s="57">
        <v>37046</v>
      </c>
      <c r="D316" s="3">
        <v>0.7311458333333333</v>
      </c>
    </row>
    <row r="317" spans="1:4" ht="12.75">
      <c r="A317" t="s">
        <v>330</v>
      </c>
      <c r="B317" t="s">
        <v>1008</v>
      </c>
      <c r="C317" s="57">
        <v>37046</v>
      </c>
      <c r="D317" s="3">
        <v>0.7312847222222222</v>
      </c>
    </row>
    <row r="318" spans="1:4" ht="12.75">
      <c r="A318" t="s">
        <v>331</v>
      </c>
      <c r="B318" t="s">
        <v>1009</v>
      </c>
      <c r="C318" s="57">
        <v>37046</v>
      </c>
      <c r="D318" s="3">
        <v>0.7314236111111111</v>
      </c>
    </row>
    <row r="319" spans="1:4" ht="12.75">
      <c r="A319" t="s">
        <v>332</v>
      </c>
      <c r="B319" t="s">
        <v>1010</v>
      </c>
      <c r="C319" s="57">
        <v>37046</v>
      </c>
      <c r="D319" s="3">
        <v>0.731550925925926</v>
      </c>
    </row>
    <row r="320" spans="1:4" ht="12.75">
      <c r="A320" t="s">
        <v>333</v>
      </c>
      <c r="B320" t="s">
        <v>1011</v>
      </c>
      <c r="C320" s="57">
        <v>37046</v>
      </c>
      <c r="D320" s="3">
        <v>0.7316782407407407</v>
      </c>
    </row>
    <row r="321" spans="1:4" ht="12.75">
      <c r="A321" t="s">
        <v>334</v>
      </c>
      <c r="B321" t="s">
        <v>1012</v>
      </c>
      <c r="C321" s="57">
        <v>37046</v>
      </c>
      <c r="D321" s="3">
        <v>0.7318287037037038</v>
      </c>
    </row>
    <row r="322" spans="1:4" ht="12.75">
      <c r="A322" t="s">
        <v>335</v>
      </c>
      <c r="B322" t="s">
        <v>1013</v>
      </c>
      <c r="C322" s="57">
        <v>37046</v>
      </c>
      <c r="D322" s="3">
        <v>0.7319444444444444</v>
      </c>
    </row>
    <row r="323" spans="1:4" ht="12.75">
      <c r="A323" t="s">
        <v>336</v>
      </c>
      <c r="B323" t="s">
        <v>1014</v>
      </c>
      <c r="C323" s="57">
        <v>37046</v>
      </c>
      <c r="D323" s="3">
        <v>0.7320833333333333</v>
      </c>
    </row>
    <row r="324" spans="1:4" ht="12.75">
      <c r="A324" t="s">
        <v>337</v>
      </c>
      <c r="B324" t="s">
        <v>1015</v>
      </c>
      <c r="C324" s="57">
        <v>37046</v>
      </c>
      <c r="D324" s="3">
        <v>0.7322106481481482</v>
      </c>
    </row>
    <row r="325" spans="1:4" ht="12.75">
      <c r="A325" t="s">
        <v>338</v>
      </c>
      <c r="B325" t="s">
        <v>1016</v>
      </c>
      <c r="C325" s="57">
        <v>37046</v>
      </c>
      <c r="D325" s="3">
        <v>0.7323495370370371</v>
      </c>
    </row>
    <row r="326" spans="1:4" ht="12.75">
      <c r="A326" t="s">
        <v>339</v>
      </c>
      <c r="B326" t="s">
        <v>1017</v>
      </c>
      <c r="C326" s="57">
        <v>37046</v>
      </c>
      <c r="D326" s="3">
        <v>0.7324652777777777</v>
      </c>
    </row>
    <row r="327" spans="1:4" ht="12.75">
      <c r="A327" t="s">
        <v>340</v>
      </c>
      <c r="B327" t="s">
        <v>1018</v>
      </c>
      <c r="C327" s="57">
        <v>37046</v>
      </c>
      <c r="D327" s="3">
        <v>0.7325925925925926</v>
      </c>
    </row>
    <row r="328" spans="1:4" ht="12.75">
      <c r="A328" t="s">
        <v>341</v>
      </c>
      <c r="B328" t="s">
        <v>1019</v>
      </c>
      <c r="C328" s="57">
        <v>37046</v>
      </c>
      <c r="D328" s="3">
        <v>0.7327199074074073</v>
      </c>
    </row>
    <row r="329" spans="1:4" ht="12.75">
      <c r="A329" t="s">
        <v>342</v>
      </c>
      <c r="B329" t="s">
        <v>1020</v>
      </c>
      <c r="C329" s="57">
        <v>37046</v>
      </c>
      <c r="D329" s="3">
        <v>0.7328356481481482</v>
      </c>
    </row>
    <row r="330" spans="1:4" ht="12.75">
      <c r="A330" t="s">
        <v>343</v>
      </c>
      <c r="B330" t="s">
        <v>1021</v>
      </c>
      <c r="C330" s="57">
        <v>37046</v>
      </c>
      <c r="D330" s="3">
        <v>0.7329629629629629</v>
      </c>
    </row>
    <row r="331" spans="1:4" ht="12.75">
      <c r="A331" t="s">
        <v>344</v>
      </c>
      <c r="B331" t="s">
        <v>1022</v>
      </c>
      <c r="C331" s="57">
        <v>37046</v>
      </c>
      <c r="D331" s="3">
        <v>0.7330902777777778</v>
      </c>
    </row>
    <row r="332" spans="1:4" ht="12.75">
      <c r="A332" t="s">
        <v>345</v>
      </c>
      <c r="B332" t="s">
        <v>1023</v>
      </c>
      <c r="C332" s="57">
        <v>37046</v>
      </c>
      <c r="D332" s="3">
        <v>0.7332175925925926</v>
      </c>
    </row>
    <row r="333" spans="1:4" ht="12.75">
      <c r="A333" t="s">
        <v>346</v>
      </c>
      <c r="B333" t="s">
        <v>1024</v>
      </c>
      <c r="C333" s="57">
        <v>37046</v>
      </c>
      <c r="D333" s="3">
        <v>0.7333333333333334</v>
      </c>
    </row>
    <row r="334" spans="1:4" ht="12.75">
      <c r="A334" t="s">
        <v>347</v>
      </c>
      <c r="B334" t="s">
        <v>1025</v>
      </c>
      <c r="C334" s="57">
        <v>37046</v>
      </c>
      <c r="D334" s="3">
        <v>0.7334722222222222</v>
      </c>
    </row>
    <row r="335" spans="1:4" ht="12.75">
      <c r="A335" t="s">
        <v>347</v>
      </c>
      <c r="B335" t="s">
        <v>1026</v>
      </c>
      <c r="C335" s="57">
        <v>37046</v>
      </c>
      <c r="D335" s="3">
        <v>0.733587962962963</v>
      </c>
    </row>
    <row r="336" spans="1:4" ht="12.75">
      <c r="A336" t="s">
        <v>348</v>
      </c>
      <c r="B336" t="s">
        <v>1027</v>
      </c>
      <c r="C336" s="57">
        <v>37046</v>
      </c>
      <c r="D336" s="3">
        <v>0.7337268518518519</v>
      </c>
    </row>
    <row r="337" spans="1:4" ht="12.75">
      <c r="A337" t="s">
        <v>349</v>
      </c>
      <c r="B337" t="s">
        <v>1028</v>
      </c>
      <c r="C337" s="57">
        <v>37046</v>
      </c>
      <c r="D337" s="3">
        <v>0.7338657407407408</v>
      </c>
    </row>
    <row r="338" spans="1:4" ht="12.75">
      <c r="A338" t="s">
        <v>350</v>
      </c>
      <c r="B338" t="s">
        <v>1029</v>
      </c>
      <c r="C338" s="57">
        <v>37046</v>
      </c>
      <c r="D338" s="3">
        <v>0.7340046296296295</v>
      </c>
    </row>
    <row r="339" spans="1:4" ht="12.75">
      <c r="A339" t="s">
        <v>351</v>
      </c>
      <c r="B339" t="s">
        <v>1030</v>
      </c>
      <c r="C339" s="57">
        <v>37046</v>
      </c>
      <c r="D339" s="3">
        <v>0.7341319444444444</v>
      </c>
    </row>
    <row r="340" spans="1:4" ht="12.75">
      <c r="A340" t="s">
        <v>352</v>
      </c>
      <c r="B340" t="s">
        <v>1021</v>
      </c>
      <c r="C340" s="57">
        <v>37046</v>
      </c>
      <c r="D340" s="3">
        <v>0.7342592592592593</v>
      </c>
    </row>
    <row r="341" spans="1:4" ht="12.75">
      <c r="A341" t="s">
        <v>353</v>
      </c>
      <c r="B341" t="s">
        <v>1031</v>
      </c>
      <c r="C341" s="57">
        <v>37046</v>
      </c>
      <c r="D341" s="3">
        <v>0.734375</v>
      </c>
    </row>
    <row r="342" spans="1:4" ht="12.75">
      <c r="A342" t="s">
        <v>354</v>
      </c>
      <c r="B342" t="s">
        <v>1032</v>
      </c>
      <c r="C342" s="57">
        <v>37046</v>
      </c>
      <c r="D342" s="3">
        <v>0.7345138888888889</v>
      </c>
    </row>
    <row r="343" spans="1:4" ht="12.75">
      <c r="A343" t="s">
        <v>355</v>
      </c>
      <c r="B343" t="s">
        <v>1033</v>
      </c>
      <c r="C343" s="57">
        <v>37046</v>
      </c>
      <c r="D343" s="3">
        <v>0.7346412037037037</v>
      </c>
    </row>
    <row r="344" spans="1:4" ht="12.75">
      <c r="A344" t="s">
        <v>356</v>
      </c>
      <c r="B344" t="s">
        <v>1034</v>
      </c>
      <c r="C344" s="57">
        <v>37046</v>
      </c>
      <c r="D344" s="3">
        <v>0.7347685185185185</v>
      </c>
    </row>
    <row r="345" spans="1:4" ht="12.75">
      <c r="A345" t="s">
        <v>357</v>
      </c>
      <c r="B345" t="s">
        <v>1035</v>
      </c>
      <c r="C345" s="57">
        <v>37046</v>
      </c>
      <c r="D345" s="3">
        <v>0.7348842592592592</v>
      </c>
    </row>
    <row r="346" spans="1:4" ht="12.75">
      <c r="A346" t="s">
        <v>358</v>
      </c>
      <c r="B346" t="s">
        <v>1036</v>
      </c>
      <c r="C346" s="57">
        <v>37046</v>
      </c>
      <c r="D346" s="3">
        <v>0.7350115740740741</v>
      </c>
    </row>
    <row r="347" spans="1:4" ht="12.75">
      <c r="A347" t="s">
        <v>359</v>
      </c>
      <c r="B347" t="s">
        <v>1037</v>
      </c>
      <c r="C347" s="57">
        <v>37046</v>
      </c>
      <c r="D347" s="3">
        <v>0.7351388888888889</v>
      </c>
    </row>
    <row r="348" spans="1:4" ht="12.75">
      <c r="A348" t="s">
        <v>360</v>
      </c>
      <c r="B348" t="s">
        <v>1038</v>
      </c>
      <c r="C348" s="57">
        <v>37046</v>
      </c>
      <c r="D348" s="3">
        <v>0.7352546296296296</v>
      </c>
    </row>
    <row r="349" spans="1:4" ht="12.75">
      <c r="A349" t="s">
        <v>361</v>
      </c>
      <c r="B349" t="s">
        <v>1039</v>
      </c>
      <c r="C349" s="57">
        <v>37046</v>
      </c>
      <c r="D349" s="3">
        <v>0.7353819444444444</v>
      </c>
    </row>
    <row r="350" spans="1:4" ht="12.75">
      <c r="A350" t="s">
        <v>362</v>
      </c>
      <c r="B350" t="s">
        <v>1040</v>
      </c>
      <c r="C350" s="57">
        <v>37046</v>
      </c>
      <c r="D350" s="3">
        <v>0.7354976851851852</v>
      </c>
    </row>
    <row r="351" spans="1:4" ht="12.75">
      <c r="A351" t="s">
        <v>363</v>
      </c>
      <c r="B351" t="s">
        <v>1041</v>
      </c>
      <c r="C351" s="57">
        <v>37046</v>
      </c>
      <c r="D351" s="3">
        <v>0.7356134259259259</v>
      </c>
    </row>
    <row r="352" spans="1:4" ht="12.75">
      <c r="A352" t="s">
        <v>364</v>
      </c>
      <c r="B352" t="s">
        <v>1042</v>
      </c>
      <c r="C352" s="57">
        <v>37046</v>
      </c>
      <c r="D352" s="3">
        <v>0.7357407407407407</v>
      </c>
    </row>
    <row r="353" spans="1:4" ht="12.75">
      <c r="A353" t="s">
        <v>365</v>
      </c>
      <c r="B353" t="s">
        <v>1043</v>
      </c>
      <c r="C353" s="57">
        <v>37046</v>
      </c>
      <c r="D353" s="3">
        <v>0.7358796296296296</v>
      </c>
    </row>
    <row r="354" spans="1:4" ht="12.75">
      <c r="A354" t="s">
        <v>366</v>
      </c>
      <c r="B354" t="s">
        <v>1044</v>
      </c>
      <c r="C354" s="57">
        <v>37046</v>
      </c>
      <c r="D354" s="3">
        <v>0.7360185185185185</v>
      </c>
    </row>
    <row r="355" spans="1:4" ht="12.75">
      <c r="A355" t="s">
        <v>367</v>
      </c>
      <c r="B355" t="s">
        <v>1045</v>
      </c>
      <c r="C355" s="57">
        <v>37046</v>
      </c>
      <c r="D355" s="3">
        <v>0.7361574074074074</v>
      </c>
    </row>
    <row r="356" spans="1:4" ht="12.75">
      <c r="A356" t="s">
        <v>368</v>
      </c>
      <c r="B356" t="s">
        <v>1046</v>
      </c>
      <c r="C356" s="57">
        <v>37046</v>
      </c>
      <c r="D356" s="3">
        <v>0.7362962962962962</v>
      </c>
    </row>
    <row r="357" spans="1:4" ht="12.75">
      <c r="A357" t="s">
        <v>369</v>
      </c>
      <c r="B357" t="s">
        <v>1047</v>
      </c>
      <c r="C357" s="57">
        <v>37046</v>
      </c>
      <c r="D357" s="3">
        <v>0.7364236111111112</v>
      </c>
    </row>
    <row r="358" spans="1:4" ht="12.75">
      <c r="A358" t="s">
        <v>370</v>
      </c>
      <c r="B358" t="s">
        <v>1048</v>
      </c>
      <c r="C358" s="57">
        <v>37046</v>
      </c>
      <c r="D358" s="3">
        <v>0.7365625</v>
      </c>
    </row>
    <row r="359" spans="1:4" ht="12.75">
      <c r="A359" t="s">
        <v>371</v>
      </c>
      <c r="B359" t="s">
        <v>1049</v>
      </c>
      <c r="C359" s="57">
        <v>37046</v>
      </c>
      <c r="D359" s="3">
        <v>0.7367013888888888</v>
      </c>
    </row>
    <row r="360" spans="1:4" ht="12.75">
      <c r="A360" t="s">
        <v>372</v>
      </c>
      <c r="B360" t="s">
        <v>1050</v>
      </c>
      <c r="C360" s="57">
        <v>37046</v>
      </c>
      <c r="D360" s="3">
        <v>0.7368171296296296</v>
      </c>
    </row>
    <row r="361" spans="1:4" ht="12.75">
      <c r="A361" t="s">
        <v>373</v>
      </c>
      <c r="B361" t="s">
        <v>1051</v>
      </c>
      <c r="C361" s="57">
        <v>37046</v>
      </c>
      <c r="D361" s="3">
        <v>0.7369560185185186</v>
      </c>
    </row>
    <row r="362" spans="1:4" ht="12.75">
      <c r="A362" t="s">
        <v>374</v>
      </c>
      <c r="B362" t="s">
        <v>1052</v>
      </c>
      <c r="C362" s="57">
        <v>37046</v>
      </c>
      <c r="D362" s="3">
        <v>0.7370717592592593</v>
      </c>
    </row>
    <row r="363" spans="1:4" ht="12.75">
      <c r="A363" t="s">
        <v>375</v>
      </c>
      <c r="B363" t="s">
        <v>1053</v>
      </c>
      <c r="C363" s="57">
        <v>37046</v>
      </c>
      <c r="D363" s="3">
        <v>0.7372106481481482</v>
      </c>
    </row>
    <row r="364" spans="1:4" ht="12.75">
      <c r="A364" t="s">
        <v>376</v>
      </c>
      <c r="B364" t="s">
        <v>1054</v>
      </c>
      <c r="C364" s="57">
        <v>37046</v>
      </c>
      <c r="D364" s="3">
        <v>0.7373263888888889</v>
      </c>
    </row>
    <row r="365" spans="1:4" ht="12.75">
      <c r="A365" t="s">
        <v>318</v>
      </c>
      <c r="B365" t="s">
        <v>1055</v>
      </c>
      <c r="C365" s="57">
        <v>37046</v>
      </c>
      <c r="D365" s="3">
        <v>0.7374652777777778</v>
      </c>
    </row>
    <row r="366" spans="1:4" ht="12.75">
      <c r="A366" t="s">
        <v>377</v>
      </c>
      <c r="B366" t="s">
        <v>1056</v>
      </c>
      <c r="C366" s="57">
        <v>37046</v>
      </c>
      <c r="D366" s="3">
        <v>0.7375925925925926</v>
      </c>
    </row>
    <row r="367" spans="1:4" ht="12.75">
      <c r="A367" t="s">
        <v>378</v>
      </c>
      <c r="B367" t="s">
        <v>1057</v>
      </c>
      <c r="C367" s="57">
        <v>37046</v>
      </c>
      <c r="D367" s="3">
        <v>0.7377314814814815</v>
      </c>
    </row>
    <row r="368" spans="1:4" ht="12.75">
      <c r="A368" t="s">
        <v>379</v>
      </c>
      <c r="B368" t="s">
        <v>1058</v>
      </c>
      <c r="C368" s="57">
        <v>37046</v>
      </c>
      <c r="D368" s="3">
        <v>0.7378472222222222</v>
      </c>
    </row>
    <row r="369" spans="1:4" ht="12.75">
      <c r="A369" t="s">
        <v>380</v>
      </c>
      <c r="B369" t="s">
        <v>1059</v>
      </c>
      <c r="C369" s="57">
        <v>37046</v>
      </c>
      <c r="D369" s="3">
        <v>0.7379976851851852</v>
      </c>
    </row>
    <row r="370" spans="1:4" ht="12.75">
      <c r="A370" t="s">
        <v>381</v>
      </c>
      <c r="B370" t="s">
        <v>1060</v>
      </c>
      <c r="C370" s="57">
        <v>37046</v>
      </c>
      <c r="D370" s="3">
        <v>0.7381134259259259</v>
      </c>
    </row>
    <row r="371" spans="1:4" ht="12.75">
      <c r="A371" t="s">
        <v>382</v>
      </c>
      <c r="B371" t="s">
        <v>1061</v>
      </c>
      <c r="C371" s="57">
        <v>37046</v>
      </c>
      <c r="D371" s="3">
        <v>0.7382291666666667</v>
      </c>
    </row>
    <row r="372" spans="1:4" ht="12.75">
      <c r="A372" t="s">
        <v>383</v>
      </c>
      <c r="B372" t="s">
        <v>1062</v>
      </c>
      <c r="C372" s="57">
        <v>37046</v>
      </c>
      <c r="D372" s="3">
        <v>0.7383564814814815</v>
      </c>
    </row>
    <row r="373" spans="1:4" ht="12.75">
      <c r="A373" t="s">
        <v>384</v>
      </c>
      <c r="B373" t="s">
        <v>1063</v>
      </c>
      <c r="C373" s="57">
        <v>37046</v>
      </c>
      <c r="D373" s="3">
        <v>0.7384722222222222</v>
      </c>
    </row>
    <row r="374" spans="1:4" ht="12.75">
      <c r="A374" t="s">
        <v>385</v>
      </c>
      <c r="B374" t="s">
        <v>1064</v>
      </c>
      <c r="C374" s="57">
        <v>37046</v>
      </c>
      <c r="D374" s="3">
        <v>0.738587962962963</v>
      </c>
    </row>
    <row r="375" spans="1:4" ht="12.75">
      <c r="A375" t="s">
        <v>386</v>
      </c>
      <c r="B375" t="s">
        <v>1065</v>
      </c>
      <c r="C375" s="57">
        <v>37046</v>
      </c>
      <c r="D375" s="3">
        <v>0.7387152777777778</v>
      </c>
    </row>
    <row r="376" spans="1:4" ht="12.75">
      <c r="A376" t="s">
        <v>387</v>
      </c>
      <c r="B376" t="s">
        <v>1066</v>
      </c>
      <c r="C376" s="57">
        <v>37046</v>
      </c>
      <c r="D376" s="3">
        <v>0.7388310185185185</v>
      </c>
    </row>
    <row r="377" spans="1:4" ht="12.75">
      <c r="A377" t="s">
        <v>388</v>
      </c>
      <c r="B377" t="s">
        <v>1067</v>
      </c>
      <c r="C377" s="57">
        <v>37046</v>
      </c>
      <c r="D377" s="3">
        <v>0.7389467592592592</v>
      </c>
    </row>
    <row r="378" spans="1:4" ht="12.75">
      <c r="A378" t="s">
        <v>389</v>
      </c>
      <c r="B378" t="s">
        <v>1068</v>
      </c>
      <c r="C378" s="57">
        <v>37046</v>
      </c>
      <c r="D378" s="3">
        <v>0.7390740740740741</v>
      </c>
    </row>
    <row r="379" spans="1:4" ht="12.75">
      <c r="A379" t="s">
        <v>390</v>
      </c>
      <c r="B379" t="s">
        <v>1069</v>
      </c>
      <c r="C379" s="57">
        <v>37046</v>
      </c>
      <c r="D379" s="3">
        <v>0.7392129629629629</v>
      </c>
    </row>
    <row r="380" spans="1:4" ht="12.75">
      <c r="A380" t="s">
        <v>391</v>
      </c>
      <c r="B380" t="s">
        <v>1070</v>
      </c>
      <c r="C380" s="57">
        <v>37046</v>
      </c>
      <c r="D380" s="3">
        <v>0.7393402777777777</v>
      </c>
    </row>
    <row r="381" spans="1:4" ht="12.75">
      <c r="A381" t="s">
        <v>392</v>
      </c>
      <c r="B381" t="s">
        <v>1071</v>
      </c>
      <c r="C381" s="57">
        <v>37046</v>
      </c>
      <c r="D381" s="3">
        <v>0.7394675925925926</v>
      </c>
    </row>
    <row r="382" spans="1:4" ht="12.75">
      <c r="A382" t="s">
        <v>393</v>
      </c>
      <c r="B382" t="s">
        <v>1072</v>
      </c>
      <c r="C382" s="57">
        <v>37046</v>
      </c>
      <c r="D382" s="3">
        <v>0.7395949074074074</v>
      </c>
    </row>
    <row r="383" spans="1:4" ht="12.75">
      <c r="A383" t="s">
        <v>394</v>
      </c>
      <c r="B383" t="s">
        <v>1073</v>
      </c>
      <c r="C383" s="57">
        <v>37046</v>
      </c>
      <c r="D383" s="3">
        <v>0.7397222222222223</v>
      </c>
    </row>
    <row r="384" spans="1:4" ht="12.75">
      <c r="A384" t="s">
        <v>395</v>
      </c>
      <c r="B384" t="s">
        <v>1074</v>
      </c>
      <c r="C384" s="57">
        <v>37046</v>
      </c>
      <c r="D384" s="3">
        <v>0.739849537037037</v>
      </c>
    </row>
    <row r="385" spans="1:4" ht="12.75">
      <c r="A385" t="s">
        <v>396</v>
      </c>
      <c r="B385" t="s">
        <v>1075</v>
      </c>
      <c r="C385" s="57">
        <v>37046</v>
      </c>
      <c r="D385" s="3">
        <v>0.7399652777777778</v>
      </c>
    </row>
    <row r="386" spans="1:4" ht="12.75">
      <c r="A386" t="s">
        <v>397</v>
      </c>
      <c r="B386" t="s">
        <v>1076</v>
      </c>
      <c r="C386" s="57">
        <v>37046</v>
      </c>
      <c r="D386" s="3">
        <v>0.7401041666666667</v>
      </c>
    </row>
    <row r="387" spans="1:4" ht="12.75">
      <c r="A387" t="s">
        <v>398</v>
      </c>
      <c r="B387" t="s">
        <v>1077</v>
      </c>
      <c r="C387" s="57">
        <v>37046</v>
      </c>
      <c r="D387" s="3">
        <v>0.7402314814814814</v>
      </c>
    </row>
    <row r="388" spans="1:4" ht="12.75">
      <c r="A388" t="s">
        <v>399</v>
      </c>
      <c r="B388" t="s">
        <v>1078</v>
      </c>
      <c r="C388" s="57">
        <v>37046</v>
      </c>
      <c r="D388" s="3">
        <v>0.7403472222222223</v>
      </c>
    </row>
    <row r="389" spans="1:4" ht="12.75">
      <c r="A389" t="s">
        <v>400</v>
      </c>
      <c r="B389" t="s">
        <v>1079</v>
      </c>
      <c r="C389" s="57">
        <v>37046</v>
      </c>
      <c r="D389" s="3">
        <v>0.740474537037037</v>
      </c>
    </row>
    <row r="390" spans="1:4" ht="12.75">
      <c r="A390" t="s">
        <v>401</v>
      </c>
      <c r="B390" t="s">
        <v>1080</v>
      </c>
      <c r="C390" s="57">
        <v>37046</v>
      </c>
      <c r="D390" s="3">
        <v>0.7405902777777778</v>
      </c>
    </row>
    <row r="391" spans="1:4" ht="12.75">
      <c r="A391" t="s">
        <v>402</v>
      </c>
      <c r="B391" t="s">
        <v>1081</v>
      </c>
      <c r="C391" s="57">
        <v>37046</v>
      </c>
      <c r="D391" s="3">
        <v>0.7407175925925925</v>
      </c>
    </row>
    <row r="392" spans="1:4" ht="12.75">
      <c r="A392" t="s">
        <v>403</v>
      </c>
      <c r="B392" t="s">
        <v>1082</v>
      </c>
      <c r="C392" s="57">
        <v>37046</v>
      </c>
      <c r="D392" s="3">
        <v>0.7408449074074074</v>
      </c>
    </row>
    <row r="393" spans="1:4" ht="12.75">
      <c r="A393" t="s">
        <v>404</v>
      </c>
      <c r="B393" t="s">
        <v>1083</v>
      </c>
      <c r="C393" s="57">
        <v>37046</v>
      </c>
      <c r="D393" s="3">
        <v>0.7409606481481482</v>
      </c>
    </row>
    <row r="394" spans="1:4" ht="12.75">
      <c r="A394" t="s">
        <v>405</v>
      </c>
      <c r="B394" t="s">
        <v>1084</v>
      </c>
      <c r="C394" s="57">
        <v>37046</v>
      </c>
      <c r="D394" s="3">
        <v>0.741087962962963</v>
      </c>
    </row>
    <row r="395" spans="1:4" ht="12.75">
      <c r="A395" t="s">
        <v>406</v>
      </c>
      <c r="B395" t="s">
        <v>1085</v>
      </c>
      <c r="C395" s="57">
        <v>37046</v>
      </c>
      <c r="D395" s="3">
        <v>0.7412037037037037</v>
      </c>
    </row>
    <row r="396" spans="1:4" ht="12.75">
      <c r="A396" t="s">
        <v>407</v>
      </c>
      <c r="B396" t="s">
        <v>1086</v>
      </c>
      <c r="C396" s="57">
        <v>37046</v>
      </c>
      <c r="D396" s="3">
        <v>0.7413310185185185</v>
      </c>
    </row>
    <row r="397" spans="1:4" ht="12.75">
      <c r="A397" t="s">
        <v>408</v>
      </c>
      <c r="B397" t="s">
        <v>1087</v>
      </c>
      <c r="C397" s="57">
        <v>37046</v>
      </c>
      <c r="D397" s="3">
        <v>0.7414699074074074</v>
      </c>
    </row>
    <row r="398" spans="1:4" ht="12.75">
      <c r="A398" t="s">
        <v>409</v>
      </c>
      <c r="B398" t="s">
        <v>1088</v>
      </c>
      <c r="C398" s="57">
        <v>37046</v>
      </c>
      <c r="D398" s="3">
        <v>0.7415972222222221</v>
      </c>
    </row>
    <row r="399" spans="1:4" ht="12.75">
      <c r="A399" t="s">
        <v>410</v>
      </c>
      <c r="B399" t="s">
        <v>1089</v>
      </c>
      <c r="C399" s="57">
        <v>37046</v>
      </c>
      <c r="D399" s="3">
        <v>0.741712962962963</v>
      </c>
    </row>
    <row r="400" spans="1:4" ht="12.75">
      <c r="A400" t="s">
        <v>411</v>
      </c>
      <c r="B400" t="s">
        <v>1090</v>
      </c>
      <c r="C400" s="57">
        <v>37046</v>
      </c>
      <c r="D400" s="3">
        <v>0.7418518518518519</v>
      </c>
    </row>
    <row r="401" spans="1:4" ht="12.75">
      <c r="A401" t="s">
        <v>412</v>
      </c>
      <c r="B401" t="s">
        <v>1091</v>
      </c>
      <c r="C401" s="57">
        <v>37046</v>
      </c>
      <c r="D401" s="3">
        <v>0.7419675925925926</v>
      </c>
    </row>
    <row r="402" spans="1:4" ht="12.75">
      <c r="A402" t="s">
        <v>413</v>
      </c>
      <c r="B402" t="s">
        <v>1092</v>
      </c>
      <c r="C402" s="57">
        <v>37046</v>
      </c>
      <c r="D402" s="3">
        <v>0.7420949074074074</v>
      </c>
    </row>
    <row r="403" spans="1:4" ht="12.75">
      <c r="A403" t="s">
        <v>414</v>
      </c>
      <c r="B403" t="s">
        <v>1093</v>
      </c>
      <c r="C403" s="57">
        <v>37046</v>
      </c>
      <c r="D403" s="3">
        <v>0.7422222222222222</v>
      </c>
    </row>
    <row r="404" spans="1:4" ht="12.75">
      <c r="A404" t="s">
        <v>415</v>
      </c>
      <c r="B404" t="s">
        <v>1094</v>
      </c>
      <c r="C404" s="57">
        <v>37046</v>
      </c>
      <c r="D404" s="3">
        <v>0.7423611111111111</v>
      </c>
    </row>
    <row r="405" spans="1:4" ht="12.75">
      <c r="A405" t="s">
        <v>416</v>
      </c>
      <c r="B405" t="s">
        <v>1095</v>
      </c>
      <c r="C405" s="57">
        <v>37046</v>
      </c>
      <c r="D405" s="3">
        <v>0.7424884259259259</v>
      </c>
    </row>
    <row r="406" spans="1:4" ht="12.75">
      <c r="A406" t="s">
        <v>417</v>
      </c>
      <c r="B406" t="s">
        <v>1096</v>
      </c>
      <c r="C406" s="57">
        <v>37046</v>
      </c>
      <c r="D406" s="3">
        <v>0.7426157407407407</v>
      </c>
    </row>
    <row r="407" spans="1:4" ht="12.75">
      <c r="A407" t="s">
        <v>418</v>
      </c>
      <c r="B407" t="s">
        <v>1097</v>
      </c>
      <c r="C407" s="57">
        <v>37046</v>
      </c>
      <c r="D407" s="3">
        <v>0.7427546296296296</v>
      </c>
    </row>
    <row r="408" spans="1:4" ht="12.75">
      <c r="A408" t="s">
        <v>419</v>
      </c>
      <c r="B408" t="s">
        <v>1098</v>
      </c>
      <c r="C408" s="57">
        <v>37046</v>
      </c>
      <c r="D408" s="3">
        <v>0.7428703703703704</v>
      </c>
    </row>
    <row r="409" spans="1:4" ht="12.75">
      <c r="A409" t="s">
        <v>420</v>
      </c>
      <c r="B409" t="s">
        <v>1099</v>
      </c>
      <c r="C409" s="57">
        <v>37046</v>
      </c>
      <c r="D409" s="3">
        <v>0.7430092592592592</v>
      </c>
    </row>
    <row r="410" spans="1:4" ht="12.75">
      <c r="A410" t="s">
        <v>421</v>
      </c>
      <c r="B410" t="s">
        <v>1100</v>
      </c>
      <c r="C410" s="57">
        <v>37046</v>
      </c>
      <c r="D410" s="3">
        <v>0.743125</v>
      </c>
    </row>
    <row r="411" spans="1:4" ht="12.75">
      <c r="A411" t="s">
        <v>422</v>
      </c>
      <c r="B411" t="s">
        <v>1101</v>
      </c>
      <c r="C411" s="57">
        <v>37046</v>
      </c>
      <c r="D411" s="3">
        <v>0.7432407407407408</v>
      </c>
    </row>
    <row r="412" spans="1:4" ht="12.75">
      <c r="A412" t="s">
        <v>423</v>
      </c>
      <c r="B412" t="s">
        <v>1102</v>
      </c>
      <c r="C412" s="57">
        <v>37046</v>
      </c>
      <c r="D412" s="3">
        <v>0.7433564814814814</v>
      </c>
    </row>
    <row r="413" spans="1:4" ht="12.75">
      <c r="A413" t="s">
        <v>424</v>
      </c>
      <c r="B413" t="s">
        <v>1103</v>
      </c>
      <c r="C413" s="57">
        <v>37046</v>
      </c>
      <c r="D413" s="3">
        <v>0.7434953703703703</v>
      </c>
    </row>
    <row r="414" spans="1:4" ht="12.75">
      <c r="A414" t="s">
        <v>383</v>
      </c>
      <c r="B414" t="s">
        <v>1104</v>
      </c>
      <c r="C414" s="57">
        <v>37046</v>
      </c>
      <c r="D414" s="3">
        <v>0.7436342592592592</v>
      </c>
    </row>
    <row r="415" spans="1:4" ht="12.75">
      <c r="A415" t="s">
        <v>425</v>
      </c>
      <c r="B415" t="s">
        <v>1105</v>
      </c>
      <c r="C415" s="57">
        <v>37046</v>
      </c>
      <c r="D415" s="3">
        <v>0.7437615740740741</v>
      </c>
    </row>
    <row r="416" spans="1:4" ht="12.75">
      <c r="A416" t="s">
        <v>426</v>
      </c>
      <c r="B416" t="s">
        <v>1106</v>
      </c>
      <c r="C416" s="57">
        <v>37046</v>
      </c>
      <c r="D416" s="3">
        <v>0.7438888888888888</v>
      </c>
    </row>
    <row r="417" spans="1:4" ht="12.75">
      <c r="A417" t="s">
        <v>427</v>
      </c>
      <c r="B417" t="s">
        <v>1107</v>
      </c>
      <c r="C417" s="57">
        <v>37046</v>
      </c>
      <c r="D417" s="3">
        <v>0.7440046296296297</v>
      </c>
    </row>
    <row r="418" spans="1:4" ht="12.75">
      <c r="A418" t="s">
        <v>428</v>
      </c>
      <c r="B418" t="s">
        <v>1108</v>
      </c>
      <c r="C418" s="57">
        <v>37046</v>
      </c>
      <c r="D418" s="3">
        <v>0.7441319444444444</v>
      </c>
    </row>
    <row r="419" spans="1:4" ht="12.75">
      <c r="A419" t="s">
        <v>429</v>
      </c>
      <c r="B419" t="s">
        <v>1109</v>
      </c>
      <c r="C419" s="57">
        <v>37046</v>
      </c>
      <c r="D419" s="3">
        <v>0.7442476851851851</v>
      </c>
    </row>
    <row r="420" spans="1:4" ht="12.75">
      <c r="A420" t="s">
        <v>430</v>
      </c>
      <c r="B420" t="s">
        <v>1110</v>
      </c>
      <c r="C420" s="57">
        <v>37046</v>
      </c>
      <c r="D420" s="3">
        <v>0.744386574074074</v>
      </c>
    </row>
    <row r="421" spans="1:4" ht="12.75">
      <c r="A421" t="s">
        <v>431</v>
      </c>
      <c r="B421" t="s">
        <v>1111</v>
      </c>
      <c r="C421" s="57">
        <v>37046</v>
      </c>
      <c r="D421" s="3">
        <v>0.7445023148148149</v>
      </c>
    </row>
    <row r="422" spans="1:4" ht="12.75">
      <c r="A422" t="s">
        <v>432</v>
      </c>
      <c r="B422" t="s">
        <v>1112</v>
      </c>
      <c r="C422" s="57">
        <v>37046</v>
      </c>
      <c r="D422" s="3">
        <v>0.7446180555555556</v>
      </c>
    </row>
    <row r="423" spans="1:4" ht="12.75">
      <c r="A423" t="s">
        <v>433</v>
      </c>
      <c r="B423" t="s">
        <v>1113</v>
      </c>
      <c r="C423" s="57">
        <v>37046</v>
      </c>
      <c r="D423" s="3">
        <v>0.7447337962962962</v>
      </c>
    </row>
    <row r="424" spans="1:4" ht="12.75">
      <c r="A424" t="s">
        <v>434</v>
      </c>
      <c r="B424" t="s">
        <v>1114</v>
      </c>
      <c r="C424" s="57">
        <v>37046</v>
      </c>
      <c r="D424" s="3">
        <v>0.7448611111111111</v>
      </c>
    </row>
    <row r="425" spans="1:4" ht="12.75">
      <c r="A425" t="s">
        <v>435</v>
      </c>
      <c r="B425" t="s">
        <v>1115</v>
      </c>
      <c r="C425" s="57">
        <v>37046</v>
      </c>
      <c r="D425" s="3">
        <v>0.744988425925926</v>
      </c>
    </row>
    <row r="426" spans="1:4" ht="12.75">
      <c r="A426" t="s">
        <v>436</v>
      </c>
      <c r="B426" t="s">
        <v>1116</v>
      </c>
      <c r="C426" s="57">
        <v>37046</v>
      </c>
      <c r="D426" s="3">
        <v>0.7451041666666667</v>
      </c>
    </row>
    <row r="427" spans="1:4" ht="12.75">
      <c r="A427" t="s">
        <v>437</v>
      </c>
      <c r="B427" t="s">
        <v>1117</v>
      </c>
      <c r="C427" s="57">
        <v>37046</v>
      </c>
      <c r="D427" s="3">
        <v>0.7452314814814814</v>
      </c>
    </row>
    <row r="428" spans="1:4" ht="12.75">
      <c r="A428" t="s">
        <v>438</v>
      </c>
      <c r="B428" t="s">
        <v>1118</v>
      </c>
      <c r="C428" s="57">
        <v>37046</v>
      </c>
      <c r="D428" s="3">
        <v>0.7453703703703703</v>
      </c>
    </row>
    <row r="429" spans="1:4" ht="12.75">
      <c r="A429" t="s">
        <v>439</v>
      </c>
      <c r="B429" t="s">
        <v>1119</v>
      </c>
      <c r="C429" s="57">
        <v>37046</v>
      </c>
      <c r="D429" s="3">
        <v>0.7454976851851852</v>
      </c>
    </row>
    <row r="430" spans="1:4" ht="12.75">
      <c r="A430" t="s">
        <v>440</v>
      </c>
      <c r="B430" t="s">
        <v>1120</v>
      </c>
      <c r="C430" s="57">
        <v>37046</v>
      </c>
      <c r="D430" s="3">
        <v>0.7456134259259258</v>
      </c>
    </row>
    <row r="431" spans="1:4" ht="12.75">
      <c r="A431" t="s">
        <v>441</v>
      </c>
      <c r="B431" t="s">
        <v>1121</v>
      </c>
      <c r="C431" s="57">
        <v>37046</v>
      </c>
      <c r="D431" s="3">
        <v>0.7457291666666667</v>
      </c>
    </row>
    <row r="432" spans="1:4" ht="12.75">
      <c r="A432" t="s">
        <v>442</v>
      </c>
      <c r="B432" t="s">
        <v>1122</v>
      </c>
      <c r="C432" s="57">
        <v>37046</v>
      </c>
      <c r="D432" s="3">
        <v>0.7458680555555556</v>
      </c>
    </row>
    <row r="433" spans="1:4" ht="12.75">
      <c r="A433" t="s">
        <v>443</v>
      </c>
      <c r="B433" t="s">
        <v>1123</v>
      </c>
      <c r="C433" s="57">
        <v>37046</v>
      </c>
      <c r="D433" s="3">
        <v>0.7459837962962963</v>
      </c>
    </row>
    <row r="434" spans="1:4" ht="12.75">
      <c r="A434" t="s">
        <v>444</v>
      </c>
      <c r="B434" t="s">
        <v>1124</v>
      </c>
      <c r="C434" s="57">
        <v>37046</v>
      </c>
      <c r="D434" s="3">
        <v>0.746099537037037</v>
      </c>
    </row>
    <row r="435" spans="1:4" ht="12.75">
      <c r="A435" t="s">
        <v>445</v>
      </c>
      <c r="B435" t="s">
        <v>1125</v>
      </c>
      <c r="C435" s="57">
        <v>37046</v>
      </c>
      <c r="D435" s="3">
        <v>0.74625</v>
      </c>
    </row>
    <row r="436" spans="1:4" ht="12.75">
      <c r="A436" t="s">
        <v>446</v>
      </c>
      <c r="B436" t="s">
        <v>1126</v>
      </c>
      <c r="C436" s="57">
        <v>37046</v>
      </c>
      <c r="D436" s="3">
        <v>0.7463773148148148</v>
      </c>
    </row>
    <row r="437" spans="1:4" ht="12.75">
      <c r="A437" t="s">
        <v>447</v>
      </c>
      <c r="B437" t="s">
        <v>1127</v>
      </c>
      <c r="C437" s="57">
        <v>37046</v>
      </c>
      <c r="D437" s="3">
        <v>0.7464930555555555</v>
      </c>
    </row>
    <row r="438" spans="1:4" ht="12.75">
      <c r="A438" t="s">
        <v>448</v>
      </c>
      <c r="B438" t="s">
        <v>1128</v>
      </c>
      <c r="C438" s="57">
        <v>37046</v>
      </c>
      <c r="D438" s="3">
        <v>0.7466203703703704</v>
      </c>
    </row>
    <row r="439" spans="1:4" ht="12.75">
      <c r="A439" t="s">
        <v>449</v>
      </c>
      <c r="B439" t="s">
        <v>1129</v>
      </c>
      <c r="C439" s="57">
        <v>37046</v>
      </c>
      <c r="D439" s="3">
        <v>0.7467476851851852</v>
      </c>
    </row>
    <row r="440" spans="1:4" ht="12.75">
      <c r="A440" t="s">
        <v>450</v>
      </c>
      <c r="B440" t="s">
        <v>1130</v>
      </c>
      <c r="C440" s="57">
        <v>37046</v>
      </c>
      <c r="D440" s="3">
        <v>0.7468865740740741</v>
      </c>
    </row>
    <row r="441" spans="1:4" ht="12.75">
      <c r="A441" t="s">
        <v>451</v>
      </c>
      <c r="B441" t="s">
        <v>1131</v>
      </c>
      <c r="C441" s="57">
        <v>37046</v>
      </c>
      <c r="D441" s="3">
        <v>0.747013888888889</v>
      </c>
    </row>
    <row r="442" spans="1:4" ht="12.75">
      <c r="A442" t="s">
        <v>452</v>
      </c>
      <c r="B442" t="s">
        <v>1132</v>
      </c>
      <c r="C442" s="57">
        <v>37046</v>
      </c>
      <c r="D442" s="3">
        <v>0.7471296296296296</v>
      </c>
    </row>
    <row r="443" spans="1:4" ht="12.75">
      <c r="A443" t="s">
        <v>453</v>
      </c>
      <c r="B443" t="s">
        <v>1133</v>
      </c>
      <c r="C443" s="57">
        <v>37046</v>
      </c>
      <c r="D443" s="3">
        <v>0.7472685185185185</v>
      </c>
    </row>
    <row r="444" spans="1:4" ht="12.75">
      <c r="A444" t="s">
        <v>454</v>
      </c>
      <c r="B444" t="s">
        <v>1134</v>
      </c>
      <c r="C444" s="57">
        <v>37046</v>
      </c>
      <c r="D444" s="3">
        <v>0.7473958333333334</v>
      </c>
    </row>
    <row r="445" spans="1:4" ht="12.75">
      <c r="A445" t="s">
        <v>455</v>
      </c>
      <c r="B445" t="s">
        <v>1135</v>
      </c>
      <c r="C445" s="57">
        <v>37046</v>
      </c>
      <c r="D445" s="3">
        <v>0.7475231481481481</v>
      </c>
    </row>
    <row r="446" spans="1:4" ht="12.75">
      <c r="A446" t="s">
        <v>456</v>
      </c>
      <c r="B446" t="s">
        <v>1136</v>
      </c>
      <c r="C446" s="57">
        <v>37046</v>
      </c>
      <c r="D446" s="3">
        <v>0.7476504629629629</v>
      </c>
    </row>
    <row r="447" spans="1:4" ht="12.75">
      <c r="A447" t="s">
        <v>457</v>
      </c>
      <c r="B447" t="s">
        <v>1137</v>
      </c>
      <c r="C447" s="57">
        <v>37046</v>
      </c>
      <c r="D447" s="3">
        <v>0.7477662037037037</v>
      </c>
    </row>
    <row r="448" spans="1:4" ht="12.75">
      <c r="A448" t="s">
        <v>458</v>
      </c>
      <c r="B448" t="s">
        <v>1138</v>
      </c>
      <c r="C448" s="57">
        <v>37046</v>
      </c>
      <c r="D448" s="3">
        <v>0.7478935185185186</v>
      </c>
    </row>
    <row r="449" spans="1:4" ht="12.75">
      <c r="A449" t="s">
        <v>459</v>
      </c>
      <c r="B449" t="s">
        <v>1139</v>
      </c>
      <c r="C449" s="57">
        <v>37046</v>
      </c>
      <c r="D449" s="3">
        <v>0.7480208333333334</v>
      </c>
    </row>
    <row r="450" spans="1:4" ht="12.75">
      <c r="A450" t="s">
        <v>460</v>
      </c>
      <c r="B450" t="s">
        <v>1140</v>
      </c>
      <c r="C450" s="57">
        <v>37046</v>
      </c>
      <c r="D450" s="3">
        <v>0.7481365740740741</v>
      </c>
    </row>
    <row r="451" spans="1:4" ht="12.75">
      <c r="A451" t="s">
        <v>461</v>
      </c>
      <c r="B451" t="s">
        <v>1141</v>
      </c>
      <c r="C451" s="57">
        <v>37046</v>
      </c>
      <c r="D451" s="3">
        <v>0.748275462962963</v>
      </c>
    </row>
    <row r="452" spans="1:4" ht="12.75">
      <c r="A452" t="s">
        <v>462</v>
      </c>
      <c r="B452" t="s">
        <v>1142</v>
      </c>
      <c r="C452" s="57">
        <v>37046</v>
      </c>
      <c r="D452" s="3">
        <v>0.7484027777777778</v>
      </c>
    </row>
    <row r="453" spans="1:4" ht="12.75">
      <c r="A453" t="s">
        <v>463</v>
      </c>
      <c r="B453" t="s">
        <v>1143</v>
      </c>
      <c r="C453" s="57">
        <v>37046</v>
      </c>
      <c r="D453" s="3">
        <v>0.7485185185185186</v>
      </c>
    </row>
    <row r="454" spans="1:4" ht="12.75">
      <c r="A454" t="s">
        <v>464</v>
      </c>
      <c r="B454" t="s">
        <v>1144</v>
      </c>
      <c r="C454" s="57">
        <v>37046</v>
      </c>
      <c r="D454" s="3">
        <v>0.7486458333333333</v>
      </c>
    </row>
    <row r="455" spans="1:4" ht="12.75">
      <c r="A455" t="s">
        <v>465</v>
      </c>
      <c r="B455" t="s">
        <v>1145</v>
      </c>
      <c r="C455" s="57">
        <v>37046</v>
      </c>
      <c r="D455" s="3">
        <v>0.7487847222222223</v>
      </c>
    </row>
    <row r="456" spans="1:4" ht="12.75">
      <c r="A456" t="s">
        <v>466</v>
      </c>
      <c r="B456" t="s">
        <v>1146</v>
      </c>
      <c r="C456" s="57">
        <v>37046</v>
      </c>
      <c r="D456" s="3">
        <v>0.7489120370370371</v>
      </c>
    </row>
    <row r="457" spans="1:4" ht="12.75">
      <c r="A457" t="s">
        <v>467</v>
      </c>
      <c r="B457" t="s">
        <v>1147</v>
      </c>
      <c r="C457" s="57">
        <v>37046</v>
      </c>
      <c r="D457" s="3">
        <v>0.7490277777777777</v>
      </c>
    </row>
    <row r="458" spans="1:4" ht="12.75">
      <c r="A458" t="s">
        <v>468</v>
      </c>
      <c r="B458" t="s">
        <v>1148</v>
      </c>
      <c r="C458" s="57">
        <v>37046</v>
      </c>
      <c r="D458" s="3">
        <v>0.7491550925925926</v>
      </c>
    </row>
    <row r="459" spans="1:4" ht="12.75">
      <c r="A459" t="s">
        <v>469</v>
      </c>
      <c r="B459" t="s">
        <v>1149</v>
      </c>
      <c r="C459" s="57">
        <v>37046</v>
      </c>
      <c r="D459" s="3">
        <v>0.7492708333333334</v>
      </c>
    </row>
    <row r="460" spans="1:4" ht="12.75">
      <c r="A460" t="s">
        <v>470</v>
      </c>
      <c r="B460" t="s">
        <v>1150</v>
      </c>
      <c r="C460" s="57">
        <v>37046</v>
      </c>
      <c r="D460" s="3">
        <v>0.7494097222222221</v>
      </c>
    </row>
    <row r="461" spans="1:4" ht="12.75">
      <c r="A461" t="s">
        <v>471</v>
      </c>
      <c r="B461" t="s">
        <v>1151</v>
      </c>
      <c r="C461" s="57">
        <v>37046</v>
      </c>
      <c r="D461" s="3">
        <v>0.749548611111111</v>
      </c>
    </row>
    <row r="462" spans="1:4" ht="12.75">
      <c r="A462" t="s">
        <v>472</v>
      </c>
      <c r="B462" t="s">
        <v>1152</v>
      </c>
      <c r="C462" s="57">
        <v>37046</v>
      </c>
      <c r="D462" s="3">
        <v>0.7496643518518519</v>
      </c>
    </row>
    <row r="463" spans="1:4" ht="12.75">
      <c r="A463" t="s">
        <v>473</v>
      </c>
      <c r="B463" t="s">
        <v>1153</v>
      </c>
      <c r="C463" s="57">
        <v>37046</v>
      </c>
      <c r="D463" s="3">
        <v>0.7498032407407407</v>
      </c>
    </row>
    <row r="464" spans="1:4" ht="12.75">
      <c r="A464" t="s">
        <v>474</v>
      </c>
      <c r="B464" t="s">
        <v>1154</v>
      </c>
      <c r="C464" s="57">
        <v>37046</v>
      </c>
      <c r="D464" s="3">
        <v>0.7499305555555557</v>
      </c>
    </row>
    <row r="465" spans="1:4" ht="12.75">
      <c r="A465" t="s">
        <v>475</v>
      </c>
      <c r="B465" t="s">
        <v>1155</v>
      </c>
      <c r="C465" s="57">
        <v>37046</v>
      </c>
      <c r="D465" s="3">
        <v>0.7500578703703704</v>
      </c>
    </row>
    <row r="466" spans="1:4" ht="12.75">
      <c r="A466" t="s">
        <v>476</v>
      </c>
      <c r="B466" t="s">
        <v>1156</v>
      </c>
      <c r="C466" s="57">
        <v>37046</v>
      </c>
      <c r="D466" s="3">
        <v>0.7502083333333333</v>
      </c>
    </row>
    <row r="467" spans="1:4" ht="12.75">
      <c r="A467" t="s">
        <v>477</v>
      </c>
      <c r="B467" t="s">
        <v>1157</v>
      </c>
      <c r="C467" s="57">
        <v>37046</v>
      </c>
      <c r="D467" s="3">
        <v>0.7503240740740741</v>
      </c>
    </row>
    <row r="468" spans="1:4" ht="12.75">
      <c r="A468" t="s">
        <v>478</v>
      </c>
      <c r="B468" t="s">
        <v>1158</v>
      </c>
      <c r="C468" s="57">
        <v>37046</v>
      </c>
      <c r="D468" s="3">
        <v>0.750451388888889</v>
      </c>
    </row>
    <row r="469" spans="1:4" ht="12.75">
      <c r="A469" t="s">
        <v>479</v>
      </c>
      <c r="B469" t="s">
        <v>1159</v>
      </c>
      <c r="C469" s="57">
        <v>37046</v>
      </c>
      <c r="D469" s="3">
        <v>0.7505787037037037</v>
      </c>
    </row>
    <row r="470" spans="1:4" ht="12.75">
      <c r="A470" t="s">
        <v>480</v>
      </c>
      <c r="B470" t="s">
        <v>1160</v>
      </c>
      <c r="C470" s="57">
        <v>37046</v>
      </c>
      <c r="D470" s="3">
        <v>0.7507060185185185</v>
      </c>
    </row>
    <row r="471" spans="1:4" ht="12.75">
      <c r="A471" t="s">
        <v>481</v>
      </c>
      <c r="B471" t="s">
        <v>1161</v>
      </c>
      <c r="C471" s="57">
        <v>37046</v>
      </c>
      <c r="D471" s="3">
        <v>0.7508449074074074</v>
      </c>
    </row>
    <row r="472" spans="1:4" ht="12.75">
      <c r="A472" t="s">
        <v>482</v>
      </c>
      <c r="B472" t="s">
        <v>1162</v>
      </c>
      <c r="C472" s="57">
        <v>37046</v>
      </c>
      <c r="D472" s="3">
        <v>0.7509722222222223</v>
      </c>
    </row>
    <row r="473" spans="1:4" ht="12.75">
      <c r="A473" t="s">
        <v>483</v>
      </c>
      <c r="B473" t="s">
        <v>1163</v>
      </c>
      <c r="C473" s="57">
        <v>37046</v>
      </c>
      <c r="D473" s="3">
        <v>0.751099537037037</v>
      </c>
    </row>
    <row r="474" spans="1:4" ht="12.75">
      <c r="A474" t="s">
        <v>484</v>
      </c>
      <c r="B474" t="s">
        <v>1164</v>
      </c>
      <c r="C474" s="57">
        <v>37046</v>
      </c>
      <c r="D474" s="3">
        <v>0.7512384259259259</v>
      </c>
    </row>
    <row r="475" spans="1:4" ht="12.75">
      <c r="A475" t="s">
        <v>485</v>
      </c>
      <c r="B475" t="s">
        <v>1165</v>
      </c>
      <c r="C475" s="57">
        <v>37046</v>
      </c>
      <c r="D475" s="3">
        <v>0.7513773148148148</v>
      </c>
    </row>
    <row r="476" spans="1:4" ht="12.75">
      <c r="A476" t="s">
        <v>486</v>
      </c>
      <c r="B476" t="s">
        <v>1166</v>
      </c>
      <c r="C476" s="57">
        <v>37046</v>
      </c>
      <c r="D476" s="3">
        <v>0.7514930555555556</v>
      </c>
    </row>
    <row r="477" spans="1:4" ht="12.75">
      <c r="A477" t="s">
        <v>487</v>
      </c>
      <c r="B477" t="s">
        <v>1167</v>
      </c>
      <c r="C477" s="57">
        <v>37046</v>
      </c>
      <c r="D477" s="3">
        <v>0.7516203703703703</v>
      </c>
    </row>
    <row r="478" spans="1:4" ht="12.75">
      <c r="A478" t="s">
        <v>488</v>
      </c>
      <c r="B478" t="s">
        <v>1168</v>
      </c>
      <c r="C478" s="57">
        <v>37046</v>
      </c>
      <c r="D478" s="3">
        <v>0.7517476851851851</v>
      </c>
    </row>
    <row r="479" spans="1:4" ht="12.75">
      <c r="A479" t="s">
        <v>489</v>
      </c>
      <c r="B479" t="s">
        <v>1169</v>
      </c>
      <c r="C479" s="57">
        <v>37046</v>
      </c>
      <c r="D479" s="3">
        <v>0.7518981481481481</v>
      </c>
    </row>
    <row r="480" spans="1:4" ht="12.75">
      <c r="A480" t="s">
        <v>490</v>
      </c>
      <c r="B480" t="s">
        <v>1170</v>
      </c>
      <c r="C480" s="57">
        <v>37046</v>
      </c>
      <c r="D480" s="3">
        <v>0.7520138888888889</v>
      </c>
    </row>
    <row r="481" spans="1:4" ht="12.75">
      <c r="A481" t="s">
        <v>491</v>
      </c>
      <c r="B481" t="s">
        <v>1171</v>
      </c>
      <c r="C481" s="57">
        <v>37046</v>
      </c>
      <c r="D481" s="3">
        <v>0.7521527777777778</v>
      </c>
    </row>
    <row r="482" spans="1:4" ht="12.75">
      <c r="A482" t="s">
        <v>492</v>
      </c>
      <c r="B482" t="s">
        <v>1172</v>
      </c>
      <c r="C482" s="57">
        <v>37046</v>
      </c>
      <c r="D482" s="3">
        <v>0.7522685185185186</v>
      </c>
    </row>
    <row r="483" spans="1:4" ht="12.75">
      <c r="A483" t="s">
        <v>493</v>
      </c>
      <c r="B483" t="s">
        <v>1173</v>
      </c>
      <c r="C483" s="57">
        <v>37046</v>
      </c>
      <c r="D483" s="3">
        <v>0.7524189814814815</v>
      </c>
    </row>
    <row r="484" spans="1:4" ht="12.75">
      <c r="A484" t="s">
        <v>494</v>
      </c>
      <c r="B484" t="s">
        <v>1174</v>
      </c>
      <c r="C484" s="57">
        <v>37046</v>
      </c>
      <c r="D484" s="3">
        <v>0.7525578703703704</v>
      </c>
    </row>
    <row r="485" spans="1:4" ht="12.75">
      <c r="A485" t="s">
        <v>495</v>
      </c>
      <c r="B485" t="s">
        <v>1175</v>
      </c>
      <c r="C485" s="57">
        <v>37046</v>
      </c>
      <c r="D485" s="3">
        <v>0.7526736111111111</v>
      </c>
    </row>
    <row r="486" spans="1:4" ht="12.75">
      <c r="A486" t="s">
        <v>496</v>
      </c>
      <c r="B486" t="s">
        <v>1176</v>
      </c>
      <c r="C486" s="57">
        <v>37046</v>
      </c>
      <c r="D486" s="3">
        <v>0.7528125</v>
      </c>
    </row>
    <row r="487" spans="1:4" ht="12.75">
      <c r="A487" t="s">
        <v>497</v>
      </c>
      <c r="B487" t="s">
        <v>1177</v>
      </c>
      <c r="C487" s="57">
        <v>37046</v>
      </c>
      <c r="D487" s="3">
        <v>0.7529513888888889</v>
      </c>
    </row>
    <row r="488" spans="1:4" ht="12.75">
      <c r="A488" t="s">
        <v>498</v>
      </c>
      <c r="B488" t="s">
        <v>1178</v>
      </c>
      <c r="C488" s="57">
        <v>37046</v>
      </c>
      <c r="D488" s="3">
        <v>0.7530902777777778</v>
      </c>
    </row>
    <row r="489" spans="1:4" ht="12.75">
      <c r="A489" t="s">
        <v>499</v>
      </c>
      <c r="B489" t="s">
        <v>1179</v>
      </c>
      <c r="C489" s="57">
        <v>37046</v>
      </c>
      <c r="D489" s="3">
        <v>0.7532060185185184</v>
      </c>
    </row>
    <row r="490" spans="1:4" ht="12.75">
      <c r="A490" t="s">
        <v>500</v>
      </c>
      <c r="B490" t="s">
        <v>1180</v>
      </c>
      <c r="C490" s="57">
        <v>37046</v>
      </c>
      <c r="D490" s="3">
        <v>0.7533449074074073</v>
      </c>
    </row>
    <row r="491" spans="1:4" ht="12.75">
      <c r="A491" t="s">
        <v>501</v>
      </c>
      <c r="B491" t="s">
        <v>1181</v>
      </c>
      <c r="C491" s="57">
        <v>37046</v>
      </c>
      <c r="D491" s="3">
        <v>0.7534837962962962</v>
      </c>
    </row>
    <row r="492" spans="1:4" ht="12.75">
      <c r="A492" t="s">
        <v>502</v>
      </c>
      <c r="B492" t="s">
        <v>1182</v>
      </c>
      <c r="C492" s="57">
        <v>37046</v>
      </c>
      <c r="D492" s="3">
        <v>0.7536226851851852</v>
      </c>
    </row>
    <row r="493" spans="1:4" ht="12.75">
      <c r="A493" t="s">
        <v>503</v>
      </c>
      <c r="B493" t="s">
        <v>1174</v>
      </c>
      <c r="C493" s="57">
        <v>37046</v>
      </c>
      <c r="D493" s="3">
        <v>0.7537384259259259</v>
      </c>
    </row>
    <row r="494" spans="1:4" ht="12.75">
      <c r="A494" t="s">
        <v>504</v>
      </c>
      <c r="B494" t="s">
        <v>1183</v>
      </c>
      <c r="C494" s="57">
        <v>37046</v>
      </c>
      <c r="D494" s="3">
        <v>0.7538773148148148</v>
      </c>
    </row>
    <row r="495" spans="1:4" ht="12.75">
      <c r="A495" t="s">
        <v>505</v>
      </c>
      <c r="B495" t="s">
        <v>1184</v>
      </c>
      <c r="C495" s="57">
        <v>37046</v>
      </c>
      <c r="D495" s="3">
        <v>0.7540162037037037</v>
      </c>
    </row>
    <row r="496" spans="1:4" ht="12.75">
      <c r="A496" t="s">
        <v>506</v>
      </c>
      <c r="B496" t="s">
        <v>1185</v>
      </c>
      <c r="C496" s="57">
        <v>37046</v>
      </c>
      <c r="D496" s="3">
        <v>0.7541550925925926</v>
      </c>
    </row>
    <row r="497" spans="1:4" ht="12.75">
      <c r="A497" t="s">
        <v>507</v>
      </c>
      <c r="B497" t="s">
        <v>1186</v>
      </c>
      <c r="C497" s="57">
        <v>37046</v>
      </c>
      <c r="D497" s="3">
        <v>0.7542939814814815</v>
      </c>
    </row>
    <row r="498" spans="1:4" ht="12.75">
      <c r="A498" t="s">
        <v>508</v>
      </c>
      <c r="B498" t="s">
        <v>1187</v>
      </c>
      <c r="C498" s="57">
        <v>37046</v>
      </c>
      <c r="D498" s="3">
        <v>0.7544328703703704</v>
      </c>
    </row>
    <row r="499" spans="1:4" ht="12.75">
      <c r="A499" t="s">
        <v>509</v>
      </c>
      <c r="B499" t="s">
        <v>1188</v>
      </c>
      <c r="C499" s="57">
        <v>37046</v>
      </c>
      <c r="D499" s="3">
        <v>0.7545601851851852</v>
      </c>
    </row>
    <row r="500" spans="1:4" ht="12.75">
      <c r="A500" t="s">
        <v>510</v>
      </c>
      <c r="B500" t="s">
        <v>1189</v>
      </c>
      <c r="C500" s="57">
        <v>37046</v>
      </c>
      <c r="D500" s="3">
        <v>0.7546875</v>
      </c>
    </row>
    <row r="501" spans="1:4" ht="12.75">
      <c r="A501" t="s">
        <v>511</v>
      </c>
      <c r="B501" t="s">
        <v>1190</v>
      </c>
      <c r="C501" s="57">
        <v>37046</v>
      </c>
      <c r="D501" s="3">
        <v>0.7548032407407407</v>
      </c>
    </row>
    <row r="502" spans="1:4" ht="12.75">
      <c r="A502" t="s">
        <v>512</v>
      </c>
      <c r="B502" t="s">
        <v>1191</v>
      </c>
      <c r="C502" s="57">
        <v>37046</v>
      </c>
      <c r="D502" s="3">
        <v>0.7549305555555555</v>
      </c>
    </row>
    <row r="503" spans="1:4" ht="12.75">
      <c r="A503" t="s">
        <v>513</v>
      </c>
      <c r="B503" t="s">
        <v>1192</v>
      </c>
      <c r="C503" s="57">
        <v>37046</v>
      </c>
      <c r="D503" s="3">
        <v>0.7550462962962964</v>
      </c>
    </row>
    <row r="504" spans="1:4" ht="12.75">
      <c r="A504" t="s">
        <v>514</v>
      </c>
      <c r="B504" t="s">
        <v>1193</v>
      </c>
      <c r="C504" s="57">
        <v>37046</v>
      </c>
      <c r="D504" s="3">
        <v>0.7551851851851853</v>
      </c>
    </row>
    <row r="505" spans="1:4" ht="12.75">
      <c r="A505" t="s">
        <v>515</v>
      </c>
      <c r="B505" t="s">
        <v>1194</v>
      </c>
      <c r="C505" s="57">
        <v>37046</v>
      </c>
      <c r="D505" s="3">
        <v>0.7553125</v>
      </c>
    </row>
    <row r="506" spans="1:4" ht="12.75">
      <c r="A506" t="s">
        <v>516</v>
      </c>
      <c r="B506" t="s">
        <v>1195</v>
      </c>
      <c r="C506" s="57">
        <v>37046</v>
      </c>
      <c r="D506" s="3">
        <v>0.7554398148148148</v>
      </c>
    </row>
    <row r="507" spans="1:4" ht="12.75">
      <c r="A507" t="s">
        <v>517</v>
      </c>
      <c r="B507" t="s">
        <v>1196</v>
      </c>
      <c r="C507" s="57">
        <v>37046</v>
      </c>
      <c r="D507" s="3">
        <v>0.7555787037037037</v>
      </c>
    </row>
    <row r="508" spans="1:4" ht="12.75">
      <c r="A508" t="s">
        <v>518</v>
      </c>
      <c r="B508" t="s">
        <v>1197</v>
      </c>
      <c r="C508" s="57">
        <v>37046</v>
      </c>
      <c r="D508" s="3">
        <v>0.7556944444444444</v>
      </c>
    </row>
    <row r="509" spans="1:4" ht="12.75">
      <c r="A509" t="s">
        <v>519</v>
      </c>
      <c r="B509" t="s">
        <v>1198</v>
      </c>
      <c r="C509" s="57">
        <v>37046</v>
      </c>
      <c r="D509" s="3">
        <v>0.7558217592592592</v>
      </c>
    </row>
    <row r="510" spans="1:4" ht="12.75">
      <c r="A510" t="s">
        <v>520</v>
      </c>
      <c r="B510" t="s">
        <v>1199</v>
      </c>
      <c r="C510" s="57">
        <v>37046</v>
      </c>
      <c r="D510" s="3">
        <v>0.7559375</v>
      </c>
    </row>
    <row r="511" spans="1:4" ht="12.75">
      <c r="A511" t="s">
        <v>521</v>
      </c>
      <c r="B511" t="s">
        <v>1200</v>
      </c>
      <c r="C511" s="57">
        <v>37046</v>
      </c>
      <c r="D511" s="3">
        <v>0.7560763888888888</v>
      </c>
    </row>
    <row r="512" spans="1:4" ht="12.75">
      <c r="A512" t="s">
        <v>522</v>
      </c>
      <c r="B512" t="s">
        <v>1201</v>
      </c>
      <c r="C512" s="57">
        <v>37046</v>
      </c>
      <c r="D512" s="3">
        <v>0.7561921296296297</v>
      </c>
    </row>
    <row r="513" spans="1:4" ht="12.75">
      <c r="A513" t="s">
        <v>523</v>
      </c>
      <c r="B513" t="s">
        <v>1202</v>
      </c>
      <c r="C513" s="57">
        <v>37046</v>
      </c>
      <c r="D513" s="3">
        <v>0.7563194444444444</v>
      </c>
    </row>
    <row r="514" spans="1:4" ht="12.75">
      <c r="A514" t="s">
        <v>524</v>
      </c>
      <c r="B514" t="s">
        <v>1203</v>
      </c>
      <c r="C514" s="57">
        <v>37046</v>
      </c>
      <c r="D514" s="3">
        <v>0.7564351851851852</v>
      </c>
    </row>
    <row r="515" spans="1:4" ht="12.75">
      <c r="A515" t="s">
        <v>501</v>
      </c>
      <c r="B515" t="s">
        <v>1204</v>
      </c>
      <c r="C515" s="57">
        <v>37046</v>
      </c>
      <c r="D515" s="3">
        <v>0.756550925925926</v>
      </c>
    </row>
    <row r="516" spans="1:4" ht="12.75">
      <c r="A516" t="s">
        <v>525</v>
      </c>
      <c r="B516" t="s">
        <v>1205</v>
      </c>
      <c r="C516" s="57">
        <v>37046</v>
      </c>
      <c r="D516" s="3">
        <v>0.7567013888888888</v>
      </c>
    </row>
    <row r="517" spans="1:4" ht="12.75">
      <c r="A517" t="s">
        <v>526</v>
      </c>
      <c r="B517" t="s">
        <v>1206</v>
      </c>
      <c r="C517" s="57">
        <v>37046</v>
      </c>
      <c r="D517" s="3">
        <v>0.7568287037037037</v>
      </c>
    </row>
    <row r="518" spans="1:4" ht="12.75">
      <c r="A518" t="s">
        <v>527</v>
      </c>
      <c r="B518" t="s">
        <v>1207</v>
      </c>
      <c r="C518" s="57">
        <v>37046</v>
      </c>
      <c r="D518" s="3">
        <v>0.7569560185185185</v>
      </c>
    </row>
    <row r="519" spans="1:4" ht="12.75">
      <c r="A519" t="s">
        <v>528</v>
      </c>
      <c r="B519" t="s">
        <v>1208</v>
      </c>
      <c r="C519" s="57">
        <v>37046</v>
      </c>
      <c r="D519" s="3">
        <v>0.7570949074074074</v>
      </c>
    </row>
    <row r="520" spans="1:4" ht="12.75">
      <c r="A520" t="s">
        <v>529</v>
      </c>
      <c r="B520" t="s">
        <v>1209</v>
      </c>
      <c r="C520" s="57">
        <v>37046</v>
      </c>
      <c r="D520" s="3">
        <v>0.7572337962962963</v>
      </c>
    </row>
    <row r="521" spans="1:4" ht="12.75">
      <c r="A521" t="s">
        <v>530</v>
      </c>
      <c r="B521" t="s">
        <v>1210</v>
      </c>
      <c r="C521" s="57">
        <v>37046</v>
      </c>
      <c r="D521" s="3">
        <v>0.7573726851851852</v>
      </c>
    </row>
    <row r="522" spans="1:4" ht="12.75">
      <c r="A522" t="s">
        <v>531</v>
      </c>
      <c r="B522" t="s">
        <v>1211</v>
      </c>
      <c r="C522" s="57">
        <v>37046</v>
      </c>
      <c r="D522" s="3">
        <v>0.7574884259259259</v>
      </c>
    </row>
    <row r="523" spans="1:4" ht="12.75">
      <c r="A523" t="s">
        <v>532</v>
      </c>
      <c r="B523" t="s">
        <v>1212</v>
      </c>
      <c r="C523" s="57">
        <v>37046</v>
      </c>
      <c r="D523" s="3">
        <v>0.7576388888888889</v>
      </c>
    </row>
    <row r="524" spans="1:4" ht="12.75">
      <c r="A524" t="s">
        <v>533</v>
      </c>
      <c r="B524" t="s">
        <v>1213</v>
      </c>
      <c r="C524" s="57">
        <v>37046</v>
      </c>
      <c r="D524" s="3">
        <v>0.7577662037037037</v>
      </c>
    </row>
    <row r="525" spans="1:4" ht="12.75">
      <c r="A525" t="s">
        <v>534</v>
      </c>
      <c r="B525" t="s">
        <v>1214</v>
      </c>
      <c r="C525" s="57">
        <v>37046</v>
      </c>
      <c r="D525" s="3">
        <v>0.7578935185185185</v>
      </c>
    </row>
    <row r="526" spans="1:4" ht="12.75">
      <c r="A526" t="s">
        <v>535</v>
      </c>
      <c r="B526" t="s">
        <v>1215</v>
      </c>
      <c r="C526" s="57">
        <v>37046</v>
      </c>
      <c r="D526" s="3">
        <v>0.7580208333333333</v>
      </c>
    </row>
    <row r="527" spans="1:4" ht="12.75">
      <c r="A527" t="s">
        <v>536</v>
      </c>
      <c r="B527" t="s">
        <v>1216</v>
      </c>
      <c r="C527" s="57">
        <v>37046</v>
      </c>
      <c r="D527" s="3">
        <v>0.7581481481481481</v>
      </c>
    </row>
    <row r="528" spans="1:4" ht="12.75">
      <c r="A528" t="s">
        <v>479</v>
      </c>
      <c r="B528" t="s">
        <v>1217</v>
      </c>
      <c r="C528" s="57">
        <v>37046</v>
      </c>
      <c r="D528" s="3">
        <v>0.758275462962963</v>
      </c>
    </row>
    <row r="529" spans="1:4" ht="12.75">
      <c r="A529" t="s">
        <v>537</v>
      </c>
      <c r="B529" t="s">
        <v>1218</v>
      </c>
      <c r="C529" s="57">
        <v>37046</v>
      </c>
      <c r="D529" s="3">
        <v>0.7583912037037037</v>
      </c>
    </row>
    <row r="530" spans="1:4" ht="12.75">
      <c r="A530" t="s">
        <v>538</v>
      </c>
      <c r="B530" t="s">
        <v>1219</v>
      </c>
      <c r="C530" s="57">
        <v>37046</v>
      </c>
      <c r="D530" s="3">
        <v>0.7585185185185185</v>
      </c>
    </row>
    <row r="531" spans="1:4" ht="12.75">
      <c r="A531" t="s">
        <v>539</v>
      </c>
      <c r="B531" t="s">
        <v>1220</v>
      </c>
      <c r="C531" s="57">
        <v>37046</v>
      </c>
      <c r="D531" s="3">
        <v>0.7586458333333334</v>
      </c>
    </row>
    <row r="532" spans="1:4" ht="12.75">
      <c r="A532" t="s">
        <v>540</v>
      </c>
      <c r="B532" t="s">
        <v>1221</v>
      </c>
      <c r="C532" s="57">
        <v>37046</v>
      </c>
      <c r="D532" s="3">
        <v>0.758761574074074</v>
      </c>
    </row>
    <row r="533" spans="1:4" ht="12.75">
      <c r="A533" t="s">
        <v>541</v>
      </c>
      <c r="B533" t="s">
        <v>1222</v>
      </c>
      <c r="C533" s="57">
        <v>37046</v>
      </c>
      <c r="D533" s="3">
        <v>0.7588773148148148</v>
      </c>
    </row>
    <row r="534" spans="1:4" ht="12.75">
      <c r="A534" t="s">
        <v>542</v>
      </c>
      <c r="B534" t="s">
        <v>1223</v>
      </c>
      <c r="C534" s="57">
        <v>37046</v>
      </c>
      <c r="D534" s="3">
        <v>0.7589930555555555</v>
      </c>
    </row>
    <row r="535" spans="1:4" ht="12.75">
      <c r="A535" t="s">
        <v>543</v>
      </c>
      <c r="B535" t="s">
        <v>1224</v>
      </c>
      <c r="C535" s="57">
        <v>37046</v>
      </c>
      <c r="D535" s="3">
        <v>0.7591203703703703</v>
      </c>
    </row>
    <row r="536" spans="1:4" ht="12.75">
      <c r="A536" t="s">
        <v>544</v>
      </c>
      <c r="B536" t="s">
        <v>1225</v>
      </c>
      <c r="C536" s="57">
        <v>37046</v>
      </c>
      <c r="D536" s="3">
        <v>0.7592361111111111</v>
      </c>
    </row>
    <row r="537" spans="1:4" ht="12.75">
      <c r="A537" t="s">
        <v>545</v>
      </c>
      <c r="B537" t="s">
        <v>1226</v>
      </c>
      <c r="C537" s="57">
        <v>37046</v>
      </c>
      <c r="D537" s="3">
        <v>0.7593518518518518</v>
      </c>
    </row>
    <row r="538" spans="1:4" ht="12.75">
      <c r="A538" t="s">
        <v>546</v>
      </c>
      <c r="B538" t="s">
        <v>1227</v>
      </c>
      <c r="C538" s="57">
        <v>37046</v>
      </c>
      <c r="D538" s="3">
        <v>0.7594791666666666</v>
      </c>
    </row>
    <row r="539" spans="1:4" ht="12.75">
      <c r="A539" t="s">
        <v>547</v>
      </c>
      <c r="B539" t="s">
        <v>1228</v>
      </c>
      <c r="C539" s="57">
        <v>37046</v>
      </c>
      <c r="D539" s="3">
        <v>0.7596180555555555</v>
      </c>
    </row>
    <row r="540" spans="1:4" ht="12.75">
      <c r="A540" t="s">
        <v>548</v>
      </c>
      <c r="B540" t="s">
        <v>1229</v>
      </c>
      <c r="C540" s="57">
        <v>37046</v>
      </c>
      <c r="D540" s="3">
        <v>0.7597337962962962</v>
      </c>
    </row>
    <row r="541" spans="1:4" ht="12.75">
      <c r="A541" t="s">
        <v>549</v>
      </c>
      <c r="B541" t="s">
        <v>1230</v>
      </c>
      <c r="C541" s="57">
        <v>37046</v>
      </c>
      <c r="D541" s="3">
        <v>0.7598495370370371</v>
      </c>
    </row>
    <row r="542" spans="1:4" ht="12.75">
      <c r="A542" t="s">
        <v>550</v>
      </c>
      <c r="B542" t="s">
        <v>1231</v>
      </c>
      <c r="C542" s="57">
        <v>37046</v>
      </c>
      <c r="D542" s="3">
        <v>0.759988425925926</v>
      </c>
    </row>
    <row r="543" spans="1:4" ht="12.75">
      <c r="A543" t="s">
        <v>551</v>
      </c>
      <c r="B543" t="s">
        <v>1232</v>
      </c>
      <c r="C543" s="57">
        <v>37046</v>
      </c>
      <c r="D543" s="3">
        <v>0.7601041666666667</v>
      </c>
    </row>
    <row r="544" spans="1:4" ht="12.75">
      <c r="A544" t="s">
        <v>552</v>
      </c>
      <c r="B544" t="s">
        <v>1233</v>
      </c>
      <c r="C544" s="57">
        <v>37046</v>
      </c>
      <c r="D544" s="3">
        <v>0.7602314814814815</v>
      </c>
    </row>
    <row r="545" spans="1:4" ht="12.75">
      <c r="A545" t="s">
        <v>553</v>
      </c>
      <c r="B545" t="s">
        <v>1234</v>
      </c>
      <c r="C545" s="57">
        <v>37046</v>
      </c>
      <c r="D545" s="3">
        <v>0.7603472222222223</v>
      </c>
    </row>
    <row r="546" spans="1:4" ht="12.75">
      <c r="A546" t="s">
        <v>554</v>
      </c>
      <c r="B546" t="s">
        <v>1235</v>
      </c>
      <c r="C546" s="57">
        <v>37046</v>
      </c>
      <c r="D546" s="3">
        <v>0.7604861111111111</v>
      </c>
    </row>
    <row r="547" spans="1:4" ht="12.75">
      <c r="A547" t="s">
        <v>555</v>
      </c>
      <c r="B547" t="s">
        <v>1236</v>
      </c>
      <c r="C547" s="57">
        <v>37046</v>
      </c>
      <c r="D547" s="3">
        <v>0.7606018518518519</v>
      </c>
    </row>
    <row r="548" spans="1:4" ht="12.75">
      <c r="A548" t="s">
        <v>556</v>
      </c>
      <c r="B548" t="s">
        <v>1237</v>
      </c>
      <c r="C548" s="57">
        <v>37046</v>
      </c>
      <c r="D548" s="3">
        <v>0.7607291666666667</v>
      </c>
    </row>
    <row r="549" spans="1:4" ht="12.75">
      <c r="A549" t="s">
        <v>557</v>
      </c>
      <c r="B549" t="s">
        <v>1238</v>
      </c>
      <c r="C549" s="57">
        <v>37046</v>
      </c>
      <c r="D549" s="3">
        <v>0.7608449074074074</v>
      </c>
    </row>
    <row r="550" spans="1:4" ht="12.75">
      <c r="A550" t="s">
        <v>558</v>
      </c>
      <c r="B550" t="s">
        <v>1239</v>
      </c>
      <c r="C550" s="57">
        <v>37046</v>
      </c>
      <c r="D550" s="3">
        <v>0.7609606481481482</v>
      </c>
    </row>
    <row r="551" spans="1:4" ht="12.75">
      <c r="A551" t="s">
        <v>559</v>
      </c>
      <c r="B551" t="s">
        <v>1240</v>
      </c>
      <c r="C551" s="57">
        <v>37046</v>
      </c>
      <c r="D551" s="3">
        <v>0.761087962962963</v>
      </c>
    </row>
    <row r="552" spans="1:4" ht="12.75">
      <c r="A552" t="s">
        <v>560</v>
      </c>
      <c r="B552" t="s">
        <v>1241</v>
      </c>
      <c r="C552" s="57">
        <v>37046</v>
      </c>
      <c r="D552" s="3">
        <v>0.7612152777777778</v>
      </c>
    </row>
    <row r="553" spans="1:4" ht="12.75">
      <c r="A553" t="s">
        <v>561</v>
      </c>
      <c r="B553" t="s">
        <v>1242</v>
      </c>
      <c r="C553" s="57">
        <v>37046</v>
      </c>
      <c r="D553" s="3">
        <v>0.7613310185185185</v>
      </c>
    </row>
    <row r="554" spans="1:4" ht="12.75">
      <c r="A554" t="s">
        <v>562</v>
      </c>
      <c r="B554" t="s">
        <v>1243</v>
      </c>
      <c r="C554" s="57">
        <v>37046</v>
      </c>
      <c r="D554" s="3">
        <v>0.7614583333333332</v>
      </c>
    </row>
    <row r="555" spans="1:4" ht="12.75">
      <c r="A555" t="s">
        <v>563</v>
      </c>
      <c r="B555" t="s">
        <v>1244</v>
      </c>
      <c r="C555" s="57">
        <v>37046</v>
      </c>
      <c r="D555" s="3">
        <v>0.7615856481481482</v>
      </c>
    </row>
    <row r="556" spans="1:4" ht="12.75">
      <c r="A556" t="s">
        <v>564</v>
      </c>
      <c r="B556" t="s">
        <v>1245</v>
      </c>
      <c r="C556" s="57">
        <v>37046</v>
      </c>
      <c r="D556" s="3">
        <v>0.761724537037037</v>
      </c>
    </row>
    <row r="557" spans="1:4" ht="12.75">
      <c r="A557" t="s">
        <v>565</v>
      </c>
      <c r="B557" t="s">
        <v>1246</v>
      </c>
      <c r="C557" s="57">
        <v>37046</v>
      </c>
      <c r="D557" s="3">
        <v>0.7618518518518518</v>
      </c>
    </row>
    <row r="558" spans="1:4" ht="12.75">
      <c r="A558" t="s">
        <v>566</v>
      </c>
      <c r="B558" t="s">
        <v>1247</v>
      </c>
      <c r="C558" s="57">
        <v>37046</v>
      </c>
      <c r="D558" s="3">
        <v>0.7619791666666668</v>
      </c>
    </row>
    <row r="559" spans="1:4" ht="12.75">
      <c r="A559" t="s">
        <v>567</v>
      </c>
      <c r="B559" t="s">
        <v>1248</v>
      </c>
      <c r="C559" s="57">
        <v>37046</v>
      </c>
      <c r="D559" s="3">
        <v>0.7621064814814815</v>
      </c>
    </row>
    <row r="560" spans="1:4" ht="12.75">
      <c r="A560" t="s">
        <v>568</v>
      </c>
      <c r="B560" t="s">
        <v>1249</v>
      </c>
      <c r="C560" s="57">
        <v>37046</v>
      </c>
      <c r="D560" s="3">
        <v>0.7622222222222222</v>
      </c>
    </row>
    <row r="561" spans="1:4" ht="12.75">
      <c r="A561" t="s">
        <v>569</v>
      </c>
      <c r="B561" t="s">
        <v>1250</v>
      </c>
      <c r="C561" s="57">
        <v>37046</v>
      </c>
      <c r="D561" s="3">
        <v>0.762349537037037</v>
      </c>
    </row>
    <row r="562" spans="1:4" ht="12.75">
      <c r="A562" t="s">
        <v>570</v>
      </c>
      <c r="B562" t="s">
        <v>1251</v>
      </c>
      <c r="C562" s="57">
        <v>37046</v>
      </c>
      <c r="D562" s="3">
        <v>0.7624768518518518</v>
      </c>
    </row>
    <row r="563" spans="1:4" ht="12.75">
      <c r="A563" t="s">
        <v>571</v>
      </c>
      <c r="B563" t="s">
        <v>1252</v>
      </c>
      <c r="C563" s="57">
        <v>37046</v>
      </c>
      <c r="D563" s="3">
        <v>0.7625925925925926</v>
      </c>
    </row>
    <row r="564" spans="1:4" ht="12.75">
      <c r="A564" t="s">
        <v>572</v>
      </c>
      <c r="B564" t="s">
        <v>1253</v>
      </c>
      <c r="C564" s="57">
        <v>37046</v>
      </c>
      <c r="D564" s="3">
        <v>0.7627199074074075</v>
      </c>
    </row>
    <row r="565" spans="1:4" ht="12.75">
      <c r="A565" t="s">
        <v>573</v>
      </c>
      <c r="B565" t="s">
        <v>1254</v>
      </c>
      <c r="C565" s="57">
        <v>37046</v>
      </c>
      <c r="D565" s="3">
        <v>0.7628356481481481</v>
      </c>
    </row>
    <row r="566" spans="1:4" ht="12.75">
      <c r="A566" t="s">
        <v>574</v>
      </c>
      <c r="B566" t="s">
        <v>1255</v>
      </c>
      <c r="C566" s="57">
        <v>37046</v>
      </c>
      <c r="D566" s="3">
        <v>0.762962962962963</v>
      </c>
    </row>
    <row r="567" spans="1:4" ht="12.75">
      <c r="A567" t="s">
        <v>575</v>
      </c>
      <c r="B567" t="s">
        <v>1256</v>
      </c>
      <c r="C567" s="57">
        <v>37046</v>
      </c>
      <c r="D567" s="3">
        <v>0.7630902777777777</v>
      </c>
    </row>
    <row r="568" spans="1:4" ht="12.75">
      <c r="A568" t="s">
        <v>576</v>
      </c>
      <c r="B568" t="s">
        <v>1257</v>
      </c>
      <c r="C568" s="57">
        <v>37046</v>
      </c>
      <c r="D568" s="3">
        <v>0.7632175925925927</v>
      </c>
    </row>
    <row r="569" spans="1:4" ht="12.75">
      <c r="A569" t="s">
        <v>577</v>
      </c>
      <c r="B569" t="s">
        <v>1258</v>
      </c>
      <c r="C569" s="57">
        <v>37046</v>
      </c>
      <c r="D569" s="3">
        <v>0.7633449074074075</v>
      </c>
    </row>
    <row r="570" spans="1:4" ht="12.75">
      <c r="A570" t="s">
        <v>578</v>
      </c>
      <c r="B570" t="s">
        <v>1259</v>
      </c>
      <c r="C570" s="57">
        <v>37046</v>
      </c>
      <c r="D570" s="3">
        <v>0.7634837962962964</v>
      </c>
    </row>
    <row r="571" spans="1:4" ht="12.75">
      <c r="A571" t="s">
        <v>579</v>
      </c>
      <c r="B571" t="s">
        <v>1260</v>
      </c>
      <c r="C571" s="57">
        <v>37046</v>
      </c>
      <c r="D571" s="3">
        <v>0.7636111111111111</v>
      </c>
    </row>
    <row r="572" spans="1:4" ht="12.75">
      <c r="A572" t="s">
        <v>580</v>
      </c>
      <c r="B572" t="s">
        <v>1261</v>
      </c>
      <c r="C572" s="57">
        <v>37046</v>
      </c>
      <c r="D572" s="3">
        <v>0.763738425925926</v>
      </c>
    </row>
    <row r="573" spans="1:4" ht="12.75">
      <c r="A573" t="s">
        <v>581</v>
      </c>
      <c r="B573" t="s">
        <v>1262</v>
      </c>
      <c r="C573" s="57">
        <v>37046</v>
      </c>
      <c r="D573" s="3">
        <v>0.7638541666666666</v>
      </c>
    </row>
    <row r="574" spans="1:4" ht="12.75">
      <c r="A574" t="s">
        <v>582</v>
      </c>
      <c r="B574" t="s">
        <v>1263</v>
      </c>
      <c r="C574" s="57">
        <v>37046</v>
      </c>
      <c r="D574" s="3">
        <v>0.7639930555555555</v>
      </c>
    </row>
    <row r="575" spans="1:4" ht="12.75">
      <c r="A575" t="s">
        <v>583</v>
      </c>
      <c r="B575" t="s">
        <v>1264</v>
      </c>
      <c r="C575" s="57">
        <v>37046</v>
      </c>
      <c r="D575" s="3">
        <v>0.7641319444444444</v>
      </c>
    </row>
    <row r="576" spans="1:4" ht="12.75">
      <c r="A576" t="s">
        <v>584</v>
      </c>
      <c r="B576" t="s">
        <v>1265</v>
      </c>
      <c r="C576" s="57">
        <v>37046</v>
      </c>
      <c r="D576" s="3">
        <v>0.7642592592592593</v>
      </c>
    </row>
    <row r="577" spans="1:4" ht="12.75">
      <c r="A577" t="s">
        <v>585</v>
      </c>
      <c r="B577" t="s">
        <v>1266</v>
      </c>
      <c r="C577" s="57">
        <v>37046</v>
      </c>
      <c r="D577" s="3">
        <v>0.7643981481481482</v>
      </c>
    </row>
    <row r="578" spans="1:4" ht="12.75">
      <c r="A578" t="s">
        <v>586</v>
      </c>
      <c r="B578" t="s">
        <v>1267</v>
      </c>
      <c r="C578" s="57">
        <v>37046</v>
      </c>
      <c r="D578" s="3">
        <v>0.764525462962963</v>
      </c>
    </row>
    <row r="579" spans="1:4" ht="12.75">
      <c r="A579" t="s">
        <v>587</v>
      </c>
      <c r="B579" t="s">
        <v>1268</v>
      </c>
      <c r="C579" s="57">
        <v>37046</v>
      </c>
      <c r="D579" s="3">
        <v>0.7646643518518519</v>
      </c>
    </row>
    <row r="580" spans="1:4" ht="12.75">
      <c r="A580" t="s">
        <v>588</v>
      </c>
      <c r="B580" t="s">
        <v>1269</v>
      </c>
      <c r="C580" s="57">
        <v>37046</v>
      </c>
      <c r="D580" s="3">
        <v>0.7647916666666666</v>
      </c>
    </row>
    <row r="581" spans="1:4" ht="12.75">
      <c r="A581" t="s">
        <v>589</v>
      </c>
      <c r="B581" t="s">
        <v>1270</v>
      </c>
      <c r="C581" s="57">
        <v>37046</v>
      </c>
      <c r="D581" s="3">
        <v>0.7649305555555556</v>
      </c>
    </row>
    <row r="582" spans="1:4" ht="12.75">
      <c r="A582" t="s">
        <v>590</v>
      </c>
      <c r="B582" t="s">
        <v>1271</v>
      </c>
      <c r="C582" s="57">
        <v>37046</v>
      </c>
      <c r="D582" s="3">
        <v>0.7650462962962963</v>
      </c>
    </row>
    <row r="583" spans="1:4" ht="12.75">
      <c r="A583" t="s">
        <v>591</v>
      </c>
      <c r="B583" t="s">
        <v>1272</v>
      </c>
      <c r="C583" s="57">
        <v>37046</v>
      </c>
      <c r="D583" s="3">
        <v>0.7651851851851852</v>
      </c>
    </row>
    <row r="584" spans="1:4" ht="12.75">
      <c r="A584" t="s">
        <v>592</v>
      </c>
      <c r="B584" t="s">
        <v>1273</v>
      </c>
      <c r="C584" s="57">
        <v>37046</v>
      </c>
      <c r="D584" s="3">
        <v>0.7653125</v>
      </c>
    </row>
    <row r="585" spans="1:4" ht="12.75">
      <c r="A585" t="s">
        <v>593</v>
      </c>
      <c r="B585" t="s">
        <v>1274</v>
      </c>
      <c r="C585" s="57">
        <v>37046</v>
      </c>
      <c r="D585" s="3">
        <v>0.7654513888888889</v>
      </c>
    </row>
    <row r="586" spans="1:4" ht="12.75">
      <c r="A586" t="s">
        <v>594</v>
      </c>
      <c r="B586" t="s">
        <v>1275</v>
      </c>
      <c r="C586" s="57">
        <v>37046</v>
      </c>
      <c r="D586" s="3">
        <v>0.7655787037037037</v>
      </c>
    </row>
    <row r="587" spans="1:4" ht="12.75">
      <c r="A587" t="s">
        <v>595</v>
      </c>
      <c r="B587" t="s">
        <v>1276</v>
      </c>
      <c r="C587" s="57">
        <v>37046</v>
      </c>
      <c r="D587" s="3">
        <v>0.7657060185185185</v>
      </c>
    </row>
    <row r="588" spans="1:4" ht="12.75">
      <c r="A588" t="s">
        <v>596</v>
      </c>
      <c r="B588" t="s">
        <v>1277</v>
      </c>
      <c r="C588" s="57">
        <v>37046</v>
      </c>
      <c r="D588" s="3">
        <v>0.7658449074074074</v>
      </c>
    </row>
    <row r="589" spans="1:4" ht="12.75">
      <c r="A589" t="s">
        <v>597</v>
      </c>
      <c r="B589" t="s">
        <v>1278</v>
      </c>
      <c r="C589" s="57">
        <v>37046</v>
      </c>
      <c r="D589" s="3">
        <v>0.7659722222222222</v>
      </c>
    </row>
    <row r="590" spans="1:4" ht="12.75">
      <c r="A590" t="s">
        <v>598</v>
      </c>
      <c r="B590" t="s">
        <v>1279</v>
      </c>
      <c r="C590" s="57">
        <v>37046</v>
      </c>
      <c r="D590" s="3">
        <v>0.766087962962963</v>
      </c>
    </row>
    <row r="591" spans="1:4" ht="12.75">
      <c r="A591" t="s">
        <v>599</v>
      </c>
      <c r="B591" t="s">
        <v>1280</v>
      </c>
      <c r="C591" s="57">
        <v>37046</v>
      </c>
      <c r="D591" s="3">
        <v>0.7662268518518518</v>
      </c>
    </row>
    <row r="592" spans="1:4" ht="12.75">
      <c r="A592" t="s">
        <v>600</v>
      </c>
      <c r="B592" t="s">
        <v>1281</v>
      </c>
      <c r="C592" s="57">
        <v>37046</v>
      </c>
      <c r="D592" s="3">
        <v>0.7663541666666666</v>
      </c>
    </row>
    <row r="593" spans="1:4" ht="12.75">
      <c r="A593" t="s">
        <v>601</v>
      </c>
      <c r="B593" t="s">
        <v>1282</v>
      </c>
      <c r="C593" s="57">
        <v>37046</v>
      </c>
      <c r="D593" s="3">
        <v>0.7664930555555555</v>
      </c>
    </row>
    <row r="594" spans="1:4" ht="12.75">
      <c r="A594" t="s">
        <v>602</v>
      </c>
      <c r="B594" t="s">
        <v>1283</v>
      </c>
      <c r="C594" s="57">
        <v>37046</v>
      </c>
      <c r="D594" s="3">
        <v>0.7666087962962963</v>
      </c>
    </row>
    <row r="595" spans="1:4" ht="12.75">
      <c r="A595" t="s">
        <v>603</v>
      </c>
      <c r="B595" t="s">
        <v>1284</v>
      </c>
      <c r="C595" s="57">
        <v>37046</v>
      </c>
      <c r="D595" s="3">
        <v>0.7667476851851852</v>
      </c>
    </row>
    <row r="596" spans="1:4" ht="12.75">
      <c r="A596" t="s">
        <v>604</v>
      </c>
      <c r="B596" t="s">
        <v>1285</v>
      </c>
      <c r="C596" s="57">
        <v>37046</v>
      </c>
      <c r="D596" s="3">
        <v>0.766875</v>
      </c>
    </row>
    <row r="597" spans="1:4" ht="12.75">
      <c r="A597" t="s">
        <v>605</v>
      </c>
      <c r="B597" t="s">
        <v>1286</v>
      </c>
      <c r="C597" s="57">
        <v>37046</v>
      </c>
      <c r="D597" s="3">
        <v>0.7670023148148148</v>
      </c>
    </row>
    <row r="598" spans="1:4" ht="12.75">
      <c r="A598" t="s">
        <v>606</v>
      </c>
      <c r="B598" t="s">
        <v>1287</v>
      </c>
      <c r="C598" s="57">
        <v>37046</v>
      </c>
      <c r="D598" s="3">
        <v>0.7671180555555556</v>
      </c>
    </row>
    <row r="599" spans="1:4" ht="12.75">
      <c r="A599" t="s">
        <v>607</v>
      </c>
      <c r="B599" t="s">
        <v>1288</v>
      </c>
      <c r="C599" s="57">
        <v>37046</v>
      </c>
      <c r="D599" s="3">
        <v>0.7672453703703703</v>
      </c>
    </row>
    <row r="600" spans="1:4" ht="12.75">
      <c r="A600" t="s">
        <v>608</v>
      </c>
      <c r="B600" t="s">
        <v>1289</v>
      </c>
      <c r="C600" s="57">
        <v>37046</v>
      </c>
      <c r="D600" s="3">
        <v>0.7673611111111112</v>
      </c>
    </row>
    <row r="601" spans="1:4" ht="12.75">
      <c r="A601" t="s">
        <v>609</v>
      </c>
      <c r="B601" t="s">
        <v>1290</v>
      </c>
      <c r="C601" s="57">
        <v>37046</v>
      </c>
      <c r="D601" s="3">
        <v>0.7674768518518519</v>
      </c>
    </row>
    <row r="602" spans="1:4" ht="12.75">
      <c r="A602" t="s">
        <v>610</v>
      </c>
      <c r="B602" t="s">
        <v>1291</v>
      </c>
      <c r="C602" s="57">
        <v>37046</v>
      </c>
      <c r="D602" s="3">
        <v>0.7676041666666666</v>
      </c>
    </row>
    <row r="603" spans="1:4" ht="12.75">
      <c r="A603" t="s">
        <v>611</v>
      </c>
      <c r="B603" t="s">
        <v>1292</v>
      </c>
      <c r="C603" s="57">
        <v>37046</v>
      </c>
      <c r="D603" s="3">
        <v>0.7677314814814814</v>
      </c>
    </row>
    <row r="604" spans="1:4" ht="12.75">
      <c r="A604" t="s">
        <v>612</v>
      </c>
      <c r="B604" t="s">
        <v>1293</v>
      </c>
      <c r="C604" s="57">
        <v>37046</v>
      </c>
      <c r="D604" s="3">
        <v>0.7678587962962963</v>
      </c>
    </row>
    <row r="605" spans="1:4" ht="12.75">
      <c r="A605" t="s">
        <v>613</v>
      </c>
      <c r="B605" t="s">
        <v>1294</v>
      </c>
      <c r="C605" s="57">
        <v>37046</v>
      </c>
      <c r="D605" s="3">
        <v>0.7679745370370371</v>
      </c>
    </row>
    <row r="606" spans="1:4" ht="12.75">
      <c r="A606" t="s">
        <v>614</v>
      </c>
      <c r="B606" t="s">
        <v>1295</v>
      </c>
      <c r="C606" s="57">
        <v>37046</v>
      </c>
      <c r="D606" s="3">
        <v>0.7681018518518519</v>
      </c>
    </row>
    <row r="607" spans="1:4" ht="12.75">
      <c r="A607" t="s">
        <v>615</v>
      </c>
      <c r="B607" t="s">
        <v>1296</v>
      </c>
      <c r="C607" s="57">
        <v>37046</v>
      </c>
      <c r="D607" s="3">
        <v>0.7682291666666666</v>
      </c>
    </row>
    <row r="608" spans="1:4" ht="12.75">
      <c r="A608" t="s">
        <v>616</v>
      </c>
      <c r="B608" t="s">
        <v>1297</v>
      </c>
      <c r="C608" s="57">
        <v>37046</v>
      </c>
      <c r="D608" s="3">
        <v>0.7683449074074074</v>
      </c>
    </row>
    <row r="609" spans="1:4" ht="12.75">
      <c r="A609" t="s">
        <v>617</v>
      </c>
      <c r="B609" t="s">
        <v>1298</v>
      </c>
      <c r="C609" s="57">
        <v>37046</v>
      </c>
      <c r="D609" s="3">
        <v>0.7684606481481482</v>
      </c>
    </row>
    <row r="610" spans="1:4" ht="12.75">
      <c r="A610" t="s">
        <v>618</v>
      </c>
      <c r="B610" t="s">
        <v>1299</v>
      </c>
      <c r="C610" s="57">
        <v>37046</v>
      </c>
      <c r="D610" s="3">
        <v>0.768587962962963</v>
      </c>
    </row>
    <row r="611" spans="1:4" ht="12.75">
      <c r="A611" t="s">
        <v>619</v>
      </c>
      <c r="B611" t="s">
        <v>1300</v>
      </c>
      <c r="C611" s="57">
        <v>37046</v>
      </c>
      <c r="D611" s="3">
        <v>0.7687152777777778</v>
      </c>
    </row>
    <row r="612" spans="1:4" ht="12.75">
      <c r="A612" t="s">
        <v>620</v>
      </c>
      <c r="B612" t="s">
        <v>1301</v>
      </c>
      <c r="C612" s="57">
        <v>37046</v>
      </c>
      <c r="D612" s="3">
        <v>0.7688541666666667</v>
      </c>
    </row>
    <row r="613" spans="1:4" ht="12.75">
      <c r="A613" t="s">
        <v>621</v>
      </c>
      <c r="B613" t="s">
        <v>1302</v>
      </c>
      <c r="C613" s="57">
        <v>37046</v>
      </c>
      <c r="D613" s="3">
        <v>0.7689699074074073</v>
      </c>
    </row>
    <row r="614" spans="1:4" ht="12.75">
      <c r="A614" t="s">
        <v>622</v>
      </c>
      <c r="B614" t="s">
        <v>1303</v>
      </c>
      <c r="C614" s="57">
        <v>37046</v>
      </c>
      <c r="D614" s="3">
        <v>0.7691087962962962</v>
      </c>
    </row>
    <row r="615" spans="1:4" ht="12.75">
      <c r="A615" t="s">
        <v>623</v>
      </c>
      <c r="B615" t="s">
        <v>1304</v>
      </c>
      <c r="C615" s="57">
        <v>37046</v>
      </c>
      <c r="D615" s="3">
        <v>0.7692476851851852</v>
      </c>
    </row>
    <row r="616" spans="1:4" ht="12.75">
      <c r="A616" t="s">
        <v>624</v>
      </c>
      <c r="B616" t="s">
        <v>1305</v>
      </c>
      <c r="C616" s="57">
        <v>37046</v>
      </c>
      <c r="D616" s="3">
        <v>0.769375</v>
      </c>
    </row>
    <row r="617" spans="1:4" ht="12.75">
      <c r="A617" t="s">
        <v>625</v>
      </c>
      <c r="B617" t="s">
        <v>1306</v>
      </c>
      <c r="C617" s="57">
        <v>37046</v>
      </c>
      <c r="D617" s="3">
        <v>0.7695023148148148</v>
      </c>
    </row>
    <row r="618" spans="1:4" ht="12.75">
      <c r="A618" t="s">
        <v>626</v>
      </c>
      <c r="B618" t="s">
        <v>1307</v>
      </c>
      <c r="C618" s="57">
        <v>37046</v>
      </c>
      <c r="D618" s="3">
        <v>0.7696296296296296</v>
      </c>
    </row>
    <row r="619" spans="1:4" ht="12.75">
      <c r="A619" t="s">
        <v>627</v>
      </c>
      <c r="B619" t="s">
        <v>1308</v>
      </c>
      <c r="C619" s="57">
        <v>37046</v>
      </c>
      <c r="D619" s="3">
        <v>0.7697685185185185</v>
      </c>
    </row>
    <row r="620" spans="1:4" ht="12.75">
      <c r="A620" t="s">
        <v>628</v>
      </c>
      <c r="B620" t="s">
        <v>1309</v>
      </c>
      <c r="C620" s="57">
        <v>37046</v>
      </c>
      <c r="D620" s="3">
        <v>0.7698842592592593</v>
      </c>
    </row>
    <row r="621" spans="1:4" ht="12.75">
      <c r="A621" t="s">
        <v>629</v>
      </c>
      <c r="B621" t="s">
        <v>1310</v>
      </c>
      <c r="C621" s="57">
        <v>37046</v>
      </c>
      <c r="D621" s="3">
        <v>0.7700115740740742</v>
      </c>
    </row>
    <row r="622" spans="1:4" ht="12.75">
      <c r="A622" t="s">
        <v>630</v>
      </c>
      <c r="B622" t="s">
        <v>1311</v>
      </c>
      <c r="C622" s="57">
        <v>37046</v>
      </c>
      <c r="D622" s="3">
        <v>0.7701388888888889</v>
      </c>
    </row>
    <row r="623" spans="1:4" ht="12.75">
      <c r="A623" t="s">
        <v>631</v>
      </c>
      <c r="B623" t="s">
        <v>1312</v>
      </c>
      <c r="C623" s="57">
        <v>37046</v>
      </c>
      <c r="D623" s="3">
        <v>0.7702546296296297</v>
      </c>
    </row>
    <row r="624" spans="1:4" ht="12.75">
      <c r="A624" t="s">
        <v>632</v>
      </c>
      <c r="B624" t="s">
        <v>1313</v>
      </c>
      <c r="C624" s="57">
        <v>37046</v>
      </c>
      <c r="D624" s="3">
        <v>0.7703935185185186</v>
      </c>
    </row>
    <row r="625" spans="1:4" ht="12.75">
      <c r="A625" t="s">
        <v>633</v>
      </c>
      <c r="B625" t="s">
        <v>1314</v>
      </c>
      <c r="C625" s="57">
        <v>37046</v>
      </c>
      <c r="D625" s="3">
        <v>0.7705092592592592</v>
      </c>
    </row>
    <row r="626" spans="1:4" ht="12.75">
      <c r="A626" t="s">
        <v>634</v>
      </c>
      <c r="B626" t="s">
        <v>1315</v>
      </c>
      <c r="C626" s="57">
        <v>37046</v>
      </c>
      <c r="D626" s="3">
        <v>0.770625</v>
      </c>
    </row>
    <row r="627" spans="1:4" ht="12.75">
      <c r="A627" t="s">
        <v>635</v>
      </c>
      <c r="B627" t="s">
        <v>1316</v>
      </c>
      <c r="C627" s="57">
        <v>37046</v>
      </c>
      <c r="D627" s="3">
        <v>0.7707638888888889</v>
      </c>
    </row>
    <row r="628" spans="1:4" ht="12.75">
      <c r="A628" t="s">
        <v>636</v>
      </c>
      <c r="B628" t="s">
        <v>1317</v>
      </c>
      <c r="C628" s="57">
        <v>37046</v>
      </c>
      <c r="D628" s="3">
        <v>0.7708912037037038</v>
      </c>
    </row>
    <row r="629" spans="1:4" ht="12.75">
      <c r="A629" t="s">
        <v>637</v>
      </c>
      <c r="B629" t="s">
        <v>1318</v>
      </c>
      <c r="C629" s="57">
        <v>37046</v>
      </c>
      <c r="D629" s="3">
        <v>0.7710185185185185</v>
      </c>
    </row>
    <row r="630" spans="1:4" ht="12.75">
      <c r="A630" t="s">
        <v>638</v>
      </c>
      <c r="B630" t="s">
        <v>1319</v>
      </c>
      <c r="C630" s="57">
        <v>37046</v>
      </c>
      <c r="D630" s="3">
        <v>0.7711458333333333</v>
      </c>
    </row>
    <row r="631" spans="1:4" ht="12.75">
      <c r="A631" t="s">
        <v>639</v>
      </c>
      <c r="B631" t="s">
        <v>1320</v>
      </c>
      <c r="C631" s="57">
        <v>37046</v>
      </c>
      <c r="D631" s="3">
        <v>0.7712731481481482</v>
      </c>
    </row>
    <row r="632" spans="1:4" ht="12.75">
      <c r="A632" t="s">
        <v>640</v>
      </c>
      <c r="B632" t="s">
        <v>1321</v>
      </c>
      <c r="C632" s="57">
        <v>37046</v>
      </c>
      <c r="D632" s="3">
        <v>0.7714120370370371</v>
      </c>
    </row>
    <row r="633" spans="1:4" ht="12.75">
      <c r="A633" t="s">
        <v>641</v>
      </c>
      <c r="B633" t="s">
        <v>1322</v>
      </c>
      <c r="C633" s="57">
        <v>37046</v>
      </c>
      <c r="D633" s="3">
        <v>0.7715277777777777</v>
      </c>
    </row>
    <row r="634" spans="1:4" ht="12.75">
      <c r="A634" t="s">
        <v>642</v>
      </c>
      <c r="B634" t="s">
        <v>1323</v>
      </c>
      <c r="C634" s="57">
        <v>37046</v>
      </c>
      <c r="D634" s="3">
        <v>0.7716550925925926</v>
      </c>
    </row>
    <row r="635" spans="1:4" ht="12.75">
      <c r="A635" t="s">
        <v>643</v>
      </c>
      <c r="B635" t="s">
        <v>1324</v>
      </c>
      <c r="C635" s="57">
        <v>37046</v>
      </c>
      <c r="D635" s="3">
        <v>0.7717824074074073</v>
      </c>
    </row>
    <row r="636" spans="1:4" ht="12.75">
      <c r="A636" t="s">
        <v>644</v>
      </c>
      <c r="B636" t="s">
        <v>1325</v>
      </c>
      <c r="C636" s="57">
        <v>37046</v>
      </c>
      <c r="D636" s="3">
        <v>0.7718981481481482</v>
      </c>
    </row>
    <row r="637" spans="1:4" ht="12.75">
      <c r="A637" t="s">
        <v>645</v>
      </c>
      <c r="B637" t="s">
        <v>1326</v>
      </c>
      <c r="C637" s="57">
        <v>37046</v>
      </c>
      <c r="D637" s="3">
        <v>0.7720254629629629</v>
      </c>
    </row>
    <row r="638" spans="1:4" ht="12.75">
      <c r="A638" t="s">
        <v>646</v>
      </c>
      <c r="B638" t="s">
        <v>1327</v>
      </c>
      <c r="C638" s="57">
        <v>37046</v>
      </c>
      <c r="D638" s="3">
        <v>0.7721412037037036</v>
      </c>
    </row>
    <row r="639" spans="1:4" ht="12.75">
      <c r="A639" t="s">
        <v>647</v>
      </c>
      <c r="B639" t="s">
        <v>1328</v>
      </c>
      <c r="C639" s="57">
        <v>37046</v>
      </c>
      <c r="D639" s="3">
        <v>0.7722800925925926</v>
      </c>
    </row>
    <row r="640" spans="1:4" ht="12.75">
      <c r="A640" t="s">
        <v>648</v>
      </c>
      <c r="B640" t="s">
        <v>1329</v>
      </c>
      <c r="C640" s="57">
        <v>37046</v>
      </c>
      <c r="D640" s="3">
        <v>0.7723958333333334</v>
      </c>
    </row>
    <row r="641" spans="1:4" ht="12.75">
      <c r="A641" t="s">
        <v>649</v>
      </c>
      <c r="B641" t="s">
        <v>1330</v>
      </c>
      <c r="C641" s="57">
        <v>37046</v>
      </c>
      <c r="D641" s="3">
        <v>0.7725347222222222</v>
      </c>
    </row>
    <row r="642" spans="1:4" ht="12.75">
      <c r="A642" t="s">
        <v>650</v>
      </c>
      <c r="B642" t="s">
        <v>1331</v>
      </c>
      <c r="C642" s="57">
        <v>37046</v>
      </c>
      <c r="D642" s="3">
        <v>0.7726736111111111</v>
      </c>
    </row>
    <row r="643" spans="1:4" ht="12.75">
      <c r="A643" t="s">
        <v>651</v>
      </c>
      <c r="B643" t="s">
        <v>1332</v>
      </c>
      <c r="C643" s="57">
        <v>37046</v>
      </c>
      <c r="D643" s="3">
        <v>0.7728125</v>
      </c>
    </row>
    <row r="644" spans="1:4" ht="12.75">
      <c r="A644" t="s">
        <v>652</v>
      </c>
      <c r="B644" t="s">
        <v>1333</v>
      </c>
      <c r="C644" s="57">
        <v>37046</v>
      </c>
      <c r="D644" s="3">
        <v>0.7729282407407408</v>
      </c>
    </row>
    <row r="645" spans="1:4" ht="12.75">
      <c r="A645" t="s">
        <v>653</v>
      </c>
      <c r="B645" t="s">
        <v>1334</v>
      </c>
      <c r="C645" s="57">
        <v>37046</v>
      </c>
      <c r="D645" s="3">
        <v>0.7730555555555556</v>
      </c>
    </row>
    <row r="646" spans="1:4" ht="12.75">
      <c r="A646" t="s">
        <v>654</v>
      </c>
      <c r="B646" t="s">
        <v>1335</v>
      </c>
      <c r="C646" s="57">
        <v>37046</v>
      </c>
      <c r="D646" s="3">
        <v>0.7731944444444444</v>
      </c>
    </row>
    <row r="647" spans="1:4" ht="12.75">
      <c r="A647" t="s">
        <v>655</v>
      </c>
      <c r="B647" t="s">
        <v>1336</v>
      </c>
      <c r="C647" s="57">
        <v>37046</v>
      </c>
      <c r="D647" s="3">
        <v>0.7733101851851852</v>
      </c>
    </row>
    <row r="648" spans="1:4" ht="12.75">
      <c r="A648" t="s">
        <v>656</v>
      </c>
      <c r="B648" t="s">
        <v>1337</v>
      </c>
      <c r="C648" s="57">
        <v>37046</v>
      </c>
      <c r="D648" s="3">
        <v>0.7734375</v>
      </c>
    </row>
    <row r="649" spans="1:4" ht="12.75">
      <c r="A649" t="s">
        <v>657</v>
      </c>
      <c r="B649" t="s">
        <v>1338</v>
      </c>
      <c r="C649" s="57">
        <v>37046</v>
      </c>
      <c r="D649" s="3">
        <v>0.7735648148148148</v>
      </c>
    </row>
    <row r="650" spans="1:4" ht="12.75">
      <c r="A650" t="s">
        <v>658</v>
      </c>
      <c r="B650" t="s">
        <v>1339</v>
      </c>
      <c r="C650" s="57">
        <v>37046</v>
      </c>
      <c r="D650" s="3">
        <v>0.7736805555555556</v>
      </c>
    </row>
    <row r="651" spans="1:4" ht="12.75">
      <c r="A651" t="s">
        <v>659</v>
      </c>
      <c r="B651" t="s">
        <v>1340</v>
      </c>
      <c r="C651" s="57">
        <v>37046</v>
      </c>
      <c r="D651" s="3">
        <v>0.7738310185185185</v>
      </c>
    </row>
    <row r="652" spans="1:4" ht="12.75">
      <c r="A652" t="s">
        <v>660</v>
      </c>
      <c r="B652" t="s">
        <v>1341</v>
      </c>
      <c r="C652" s="57">
        <v>37046</v>
      </c>
      <c r="D652" s="3">
        <v>0.7739699074074075</v>
      </c>
    </row>
    <row r="653" spans="1:4" ht="12.75">
      <c r="A653" t="s">
        <v>661</v>
      </c>
      <c r="B653" t="s">
        <v>1342</v>
      </c>
      <c r="C653" s="57">
        <v>37046</v>
      </c>
      <c r="D653" s="3">
        <v>0.7741087962962964</v>
      </c>
    </row>
    <row r="654" spans="1:4" ht="12.75">
      <c r="A654" t="s">
        <v>662</v>
      </c>
      <c r="B654" t="s">
        <v>1343</v>
      </c>
      <c r="C654" s="57">
        <v>37046</v>
      </c>
      <c r="D654" s="3">
        <v>0.774224537037037</v>
      </c>
    </row>
    <row r="655" spans="1:4" ht="12.75">
      <c r="A655" t="s">
        <v>663</v>
      </c>
      <c r="B655" t="s">
        <v>1344</v>
      </c>
      <c r="C655" s="57">
        <v>37046</v>
      </c>
      <c r="D655" s="3">
        <v>0.7743634259259259</v>
      </c>
    </row>
    <row r="656" spans="1:4" ht="12.75">
      <c r="A656" t="s">
        <v>664</v>
      </c>
      <c r="B656" t="s">
        <v>1345</v>
      </c>
      <c r="C656" s="57">
        <v>37046</v>
      </c>
      <c r="D656" s="3">
        <v>0.7744791666666666</v>
      </c>
    </row>
    <row r="657" spans="1:4" ht="12.75">
      <c r="A657" t="s">
        <v>665</v>
      </c>
      <c r="B657" t="s">
        <v>1346</v>
      </c>
      <c r="C657" s="57">
        <v>37046</v>
      </c>
      <c r="D657" s="3">
        <v>0.7745949074074074</v>
      </c>
    </row>
    <row r="658" spans="1:4" ht="12.75">
      <c r="A658" t="s">
        <v>666</v>
      </c>
      <c r="B658" t="s">
        <v>1347</v>
      </c>
      <c r="C658" s="57">
        <v>37046</v>
      </c>
      <c r="D658" s="3">
        <v>0.7747222222222222</v>
      </c>
    </row>
    <row r="659" spans="1:4" ht="12.75">
      <c r="A659" t="s">
        <v>667</v>
      </c>
      <c r="B659" t="s">
        <v>1348</v>
      </c>
      <c r="C659" s="57">
        <v>37046</v>
      </c>
      <c r="D659" s="3">
        <v>0.7748379629629629</v>
      </c>
    </row>
    <row r="660" spans="1:4" ht="12.75">
      <c r="A660" t="s">
        <v>668</v>
      </c>
      <c r="B660" t="s">
        <v>1349</v>
      </c>
      <c r="C660" s="57">
        <v>37046</v>
      </c>
      <c r="D660" s="3">
        <v>0.7749537037037038</v>
      </c>
    </row>
    <row r="661" spans="1:4" ht="12.75">
      <c r="A661" t="s">
        <v>669</v>
      </c>
      <c r="B661" t="s">
        <v>1350</v>
      </c>
      <c r="C661" s="57">
        <v>37046</v>
      </c>
      <c r="D661" s="3">
        <v>0.7750925925925927</v>
      </c>
    </row>
    <row r="662" spans="1:4" ht="12.75">
      <c r="A662" t="s">
        <v>670</v>
      </c>
      <c r="B662" t="s">
        <v>1351</v>
      </c>
      <c r="C662" s="57">
        <v>37046</v>
      </c>
      <c r="D662" s="3">
        <v>0.7752199074074074</v>
      </c>
    </row>
    <row r="663" spans="1:4" ht="12.75">
      <c r="A663" t="s">
        <v>671</v>
      </c>
      <c r="B663" t="s">
        <v>1352</v>
      </c>
      <c r="C663" s="57">
        <v>37046</v>
      </c>
      <c r="D663" s="3">
        <v>0.7753587962962962</v>
      </c>
    </row>
    <row r="664" spans="1:4" ht="12.75">
      <c r="A664" t="s">
        <v>672</v>
      </c>
      <c r="B664" t="s">
        <v>1353</v>
      </c>
      <c r="C664" s="57">
        <v>37046</v>
      </c>
      <c r="D664" s="3">
        <v>0.7754861111111112</v>
      </c>
    </row>
    <row r="665" spans="1:4" ht="12.75">
      <c r="A665" t="s">
        <v>673</v>
      </c>
      <c r="B665" t="s">
        <v>1354</v>
      </c>
      <c r="C665" s="57">
        <v>37046</v>
      </c>
      <c r="D665" s="3">
        <v>0.775613425925926</v>
      </c>
    </row>
    <row r="666" spans="1:4" ht="12.75">
      <c r="A666" t="s">
        <v>674</v>
      </c>
      <c r="B666" t="s">
        <v>1355</v>
      </c>
      <c r="C666" s="57">
        <v>37046</v>
      </c>
      <c r="D666" s="3">
        <v>0.7757291666666667</v>
      </c>
    </row>
    <row r="667" spans="1:4" ht="12.75">
      <c r="A667" t="s">
        <v>675</v>
      </c>
      <c r="B667" t="s">
        <v>1356</v>
      </c>
      <c r="C667" s="57">
        <v>37046</v>
      </c>
      <c r="D667" s="3">
        <v>0.7758680555555556</v>
      </c>
    </row>
    <row r="668" spans="1:4" ht="12.75">
      <c r="A668" t="s">
        <v>676</v>
      </c>
      <c r="B668" t="s">
        <v>1357</v>
      </c>
      <c r="C668" s="57">
        <v>37046</v>
      </c>
      <c r="D668" s="3">
        <v>0.7760069444444445</v>
      </c>
    </row>
    <row r="669" spans="1:4" ht="12.75">
      <c r="A669" t="s">
        <v>677</v>
      </c>
      <c r="B669" t="s">
        <v>1358</v>
      </c>
      <c r="C669" s="57">
        <v>37046</v>
      </c>
      <c r="D669" s="3">
        <v>0.7761226851851851</v>
      </c>
    </row>
    <row r="670" spans="1:4" ht="12.75">
      <c r="A670" t="s">
        <v>678</v>
      </c>
      <c r="B670" t="s">
        <v>1359</v>
      </c>
      <c r="C670" s="57">
        <v>37046</v>
      </c>
      <c r="D670" s="3">
        <v>0.77625</v>
      </c>
    </row>
    <row r="671" spans="1:4" ht="12.75">
      <c r="A671" t="s">
        <v>679</v>
      </c>
      <c r="B671" t="s">
        <v>1360</v>
      </c>
      <c r="C671" s="57">
        <v>37046</v>
      </c>
      <c r="D671" s="3">
        <v>0.7763888888888889</v>
      </c>
    </row>
    <row r="672" spans="1:4" ht="12.75">
      <c r="A672" t="s">
        <v>680</v>
      </c>
      <c r="B672" t="s">
        <v>1361</v>
      </c>
      <c r="C672" s="57">
        <v>37046</v>
      </c>
      <c r="D672" s="3">
        <v>0.7765162037037037</v>
      </c>
    </row>
    <row r="673" spans="1:4" ht="12.75">
      <c r="A673" t="s">
        <v>681</v>
      </c>
      <c r="B673" t="s">
        <v>1362</v>
      </c>
      <c r="C673" s="57">
        <v>37046</v>
      </c>
      <c r="D673" s="3">
        <v>0.7766435185185184</v>
      </c>
    </row>
    <row r="674" spans="1:4" ht="12.75">
      <c r="A674" t="s">
        <v>682</v>
      </c>
      <c r="B674" t="s">
        <v>1363</v>
      </c>
      <c r="C674" s="57">
        <v>37046</v>
      </c>
      <c r="D674" s="3">
        <v>0.7767708333333333</v>
      </c>
    </row>
    <row r="675" spans="1:4" ht="12.75">
      <c r="A675" t="s">
        <v>683</v>
      </c>
      <c r="B675" t="s">
        <v>1364</v>
      </c>
      <c r="C675" s="57">
        <v>37046</v>
      </c>
      <c r="D675" s="3">
        <v>0.7769097222222222</v>
      </c>
    </row>
    <row r="676" spans="1:4" ht="12.75">
      <c r="A676" t="s">
        <v>684</v>
      </c>
      <c r="B676" t="s">
        <v>1365</v>
      </c>
      <c r="C676" s="57">
        <v>37046</v>
      </c>
      <c r="D676" s="3">
        <v>0.777037037037037</v>
      </c>
    </row>
    <row r="677" spans="1:4" ht="12.75">
      <c r="A677" t="s">
        <v>685</v>
      </c>
      <c r="B677" t="s">
        <v>1366</v>
      </c>
      <c r="C677" s="57">
        <v>37046</v>
      </c>
      <c r="D677" s="3">
        <v>0.777164351851852</v>
      </c>
    </row>
    <row r="678" spans="1:4" ht="12.75">
      <c r="A678" t="s">
        <v>686</v>
      </c>
      <c r="B678" t="s">
        <v>1367</v>
      </c>
      <c r="C678" s="57">
        <v>37046</v>
      </c>
      <c r="D678" s="3">
        <v>0.7772800925925926</v>
      </c>
    </row>
    <row r="679" spans="1:4" ht="12.75">
      <c r="A679" t="s">
        <v>687</v>
      </c>
      <c r="B679" t="s">
        <v>1368</v>
      </c>
      <c r="C679" s="57">
        <v>37046</v>
      </c>
      <c r="D679" s="3">
        <v>0.7774074074074074</v>
      </c>
    </row>
    <row r="680" spans="1:4" ht="12.75">
      <c r="A680" t="s">
        <v>688</v>
      </c>
      <c r="B680" t="s">
        <v>1369</v>
      </c>
      <c r="C680" s="57">
        <v>37046</v>
      </c>
      <c r="D680" s="3">
        <v>0.7775462962962963</v>
      </c>
    </row>
    <row r="681" spans="1:4" ht="12.75">
      <c r="A681" t="s">
        <v>689</v>
      </c>
      <c r="B681" t="s">
        <v>1370</v>
      </c>
      <c r="C681" s="57">
        <v>37046</v>
      </c>
      <c r="D681" s="3">
        <v>0.7776851851851853</v>
      </c>
    </row>
    <row r="682" spans="1:4" ht="12.75">
      <c r="A682" t="s">
        <v>690</v>
      </c>
      <c r="B682" t="s">
        <v>1371</v>
      </c>
      <c r="C682" s="57">
        <v>37046</v>
      </c>
      <c r="D682" s="3">
        <v>0.7778009259259259</v>
      </c>
    </row>
    <row r="683" spans="1:4" ht="12.75">
      <c r="A683" t="s">
        <v>691</v>
      </c>
      <c r="B683" t="s">
        <v>1372</v>
      </c>
      <c r="C683" s="57">
        <v>37046</v>
      </c>
      <c r="D683" s="3">
        <v>0.7779166666666667</v>
      </c>
    </row>
    <row r="684" spans="1:4" ht="12.75">
      <c r="A684" t="s">
        <v>692</v>
      </c>
      <c r="B684" t="s">
        <v>1373</v>
      </c>
      <c r="C684" s="57">
        <v>37046</v>
      </c>
      <c r="D684" s="3">
        <v>0.7780439814814816</v>
      </c>
    </row>
    <row r="685" spans="1:4" ht="12.75">
      <c r="A685" t="s">
        <v>693</v>
      </c>
      <c r="B685" t="s">
        <v>1374</v>
      </c>
      <c r="C685" s="57">
        <v>37046</v>
      </c>
      <c r="D685" s="3">
        <v>0.7781597222222222</v>
      </c>
    </row>
    <row r="686" spans="1:4" ht="12.75">
      <c r="A686" t="s">
        <v>694</v>
      </c>
      <c r="B686" t="s">
        <v>1375</v>
      </c>
      <c r="C686" s="57">
        <v>37046</v>
      </c>
      <c r="D686" s="3">
        <v>0.7782986111111111</v>
      </c>
    </row>
    <row r="687" spans="1:4" ht="12.75">
      <c r="A687" t="s">
        <v>695</v>
      </c>
      <c r="B687" t="s">
        <v>1376</v>
      </c>
      <c r="C687" s="57">
        <v>37046</v>
      </c>
      <c r="D687" s="3">
        <v>0.7784143518518518</v>
      </c>
    </row>
    <row r="688" spans="1:4" ht="12.75">
      <c r="A688" t="s">
        <v>696</v>
      </c>
      <c r="B688" t="s">
        <v>1377</v>
      </c>
      <c r="C688" s="57">
        <v>37046</v>
      </c>
      <c r="D688" s="3">
        <v>0.7785532407407407</v>
      </c>
    </row>
    <row r="689" spans="1:4" ht="12.75">
      <c r="A689" t="s">
        <v>697</v>
      </c>
      <c r="B689" t="s">
        <v>1378</v>
      </c>
      <c r="C689" s="57">
        <v>37046</v>
      </c>
      <c r="D689" s="3">
        <v>0.7786921296296296</v>
      </c>
    </row>
    <row r="690" spans="1:4" ht="12.75">
      <c r="A690" t="s">
        <v>698</v>
      </c>
      <c r="B690" t="s">
        <v>1379</v>
      </c>
      <c r="C690" s="57">
        <v>37046</v>
      </c>
      <c r="D690" s="3">
        <v>0.7788310185185185</v>
      </c>
    </row>
    <row r="691" spans="1:4" ht="12.75">
      <c r="A691" t="s">
        <v>699</v>
      </c>
      <c r="B691" t="s">
        <v>1380</v>
      </c>
      <c r="C691" s="57">
        <v>37046</v>
      </c>
      <c r="D691" s="3">
        <v>0.7789467592592593</v>
      </c>
    </row>
    <row r="692" spans="1:4" ht="12.75">
      <c r="A692" t="s">
        <v>700</v>
      </c>
      <c r="B692" t="s">
        <v>1381</v>
      </c>
      <c r="C692" s="57">
        <v>37046</v>
      </c>
      <c r="D692" s="3">
        <v>0.779074074074074</v>
      </c>
    </row>
    <row r="693" spans="1:4" ht="12.75">
      <c r="A693" t="s">
        <v>701</v>
      </c>
      <c r="B693" t="s">
        <v>1382</v>
      </c>
      <c r="C693" s="57">
        <v>37046</v>
      </c>
      <c r="D693" s="3">
        <v>0.7792129629629629</v>
      </c>
    </row>
    <row r="694" spans="1:4" ht="12.75">
      <c r="A694" t="s">
        <v>702</v>
      </c>
      <c r="B694" t="s">
        <v>1383</v>
      </c>
      <c r="C694" s="57">
        <v>37046</v>
      </c>
      <c r="D694" s="3">
        <v>0.7793518518518519</v>
      </c>
    </row>
    <row r="695" spans="1:4" ht="12.75">
      <c r="A695" t="s">
        <v>703</v>
      </c>
      <c r="B695" t="s">
        <v>1384</v>
      </c>
      <c r="C695" s="57">
        <v>37046</v>
      </c>
      <c r="D695" s="3">
        <v>0.7794791666666666</v>
      </c>
    </row>
    <row r="696" spans="1:4" ht="12.75">
      <c r="A696" t="s">
        <v>704</v>
      </c>
      <c r="B696" t="s">
        <v>1385</v>
      </c>
      <c r="C696" s="57">
        <v>37046</v>
      </c>
      <c r="D696" s="3">
        <v>0.7796180555555555</v>
      </c>
    </row>
    <row r="697" spans="1:4" ht="12.75">
      <c r="A697" t="s">
        <v>705</v>
      </c>
      <c r="B697" t="s">
        <v>1386</v>
      </c>
      <c r="C697" s="57">
        <v>37046</v>
      </c>
      <c r="D697" s="3">
        <v>0.7797453703703704</v>
      </c>
    </row>
    <row r="698" spans="1:4" ht="12.75">
      <c r="A698" t="s">
        <v>706</v>
      </c>
      <c r="B698" t="s">
        <v>1387</v>
      </c>
      <c r="C698" s="57">
        <v>37046</v>
      </c>
      <c r="D698" s="3">
        <v>0.7798842592592593</v>
      </c>
    </row>
    <row r="699" spans="1:4" ht="12.75">
      <c r="A699" t="s">
        <v>707</v>
      </c>
      <c r="B699" t="s">
        <v>1388</v>
      </c>
      <c r="C699" s="57">
        <v>37046</v>
      </c>
      <c r="D699" s="3">
        <v>0.7800115740740741</v>
      </c>
    </row>
    <row r="700" spans="1:4" ht="12.75">
      <c r="A700" t="s">
        <v>708</v>
      </c>
      <c r="B700" t="s">
        <v>1389</v>
      </c>
      <c r="C700" s="57">
        <v>37046</v>
      </c>
      <c r="D700" s="3">
        <v>0.7801273148148148</v>
      </c>
    </row>
    <row r="701" spans="1:4" ht="12.75">
      <c r="A701" t="s">
        <v>709</v>
      </c>
      <c r="B701" t="s">
        <v>1390</v>
      </c>
      <c r="C701" s="57">
        <v>37046</v>
      </c>
      <c r="D701" s="3">
        <v>0.7802546296296297</v>
      </c>
    </row>
    <row r="702" spans="1:4" ht="12.75">
      <c r="A702" t="s">
        <v>710</v>
      </c>
      <c r="B702" t="s">
        <v>1391</v>
      </c>
      <c r="C702" s="57">
        <v>37046</v>
      </c>
      <c r="D702" s="3">
        <v>0.7803819444444445</v>
      </c>
    </row>
    <row r="703" spans="1:4" ht="12.75">
      <c r="A703" t="s">
        <v>711</v>
      </c>
      <c r="B703" t="s">
        <v>1392</v>
      </c>
      <c r="C703" s="57">
        <v>37046</v>
      </c>
      <c r="D703" s="3">
        <v>0.7805208333333334</v>
      </c>
    </row>
    <row r="704" spans="1:4" ht="12.75">
      <c r="A704" t="s">
        <v>712</v>
      </c>
      <c r="B704" t="s">
        <v>1393</v>
      </c>
      <c r="C704" s="57">
        <v>37046</v>
      </c>
      <c r="D704" s="3">
        <v>0.780636574074074</v>
      </c>
    </row>
    <row r="705" spans="1:4" ht="12.75">
      <c r="A705" t="s">
        <v>713</v>
      </c>
      <c r="B705" t="s">
        <v>1394</v>
      </c>
      <c r="C705" s="57">
        <v>37046</v>
      </c>
      <c r="D705" s="3">
        <v>0.7807523148148148</v>
      </c>
    </row>
    <row r="706" spans="1:4" ht="12.75">
      <c r="A706" t="s">
        <v>714</v>
      </c>
      <c r="B706" t="s">
        <v>1395</v>
      </c>
      <c r="C706" s="57">
        <v>37046</v>
      </c>
      <c r="D706" s="3">
        <v>0.7808796296296295</v>
      </c>
    </row>
    <row r="707" spans="1:4" ht="12.75">
      <c r="A707" t="s">
        <v>715</v>
      </c>
      <c r="B707" t="s">
        <v>1396</v>
      </c>
      <c r="C707" s="57">
        <v>37046</v>
      </c>
      <c r="D707" s="3">
        <v>0.7809953703703704</v>
      </c>
    </row>
    <row r="708" spans="1:4" ht="12.75">
      <c r="A708" t="s">
        <v>716</v>
      </c>
      <c r="B708" t="s">
        <v>1397</v>
      </c>
      <c r="C708" s="57">
        <v>37046</v>
      </c>
      <c r="D708" s="3">
        <v>0.7811226851851852</v>
      </c>
    </row>
    <row r="709" spans="1:4" ht="12.75">
      <c r="A709" t="s">
        <v>717</v>
      </c>
      <c r="B709" t="s">
        <v>1398</v>
      </c>
      <c r="C709" s="57">
        <v>37046</v>
      </c>
      <c r="D709" s="3">
        <v>0.78125</v>
      </c>
    </row>
    <row r="710" spans="1:4" ht="12.75">
      <c r="A710" t="s">
        <v>718</v>
      </c>
      <c r="B710" t="s">
        <v>1399</v>
      </c>
      <c r="C710" s="57">
        <v>37046</v>
      </c>
      <c r="D710" s="3">
        <v>0.7813657407407407</v>
      </c>
    </row>
    <row r="711" spans="1:4" ht="12.75">
      <c r="A711" t="s">
        <v>719</v>
      </c>
      <c r="B711" t="s">
        <v>1400</v>
      </c>
      <c r="C711" s="57">
        <v>37046</v>
      </c>
      <c r="D711" s="3">
        <v>0.7814814814814816</v>
      </c>
    </row>
    <row r="712" spans="1:4" ht="12.75">
      <c r="A712" t="s">
        <v>720</v>
      </c>
      <c r="B712" t="s">
        <v>1401</v>
      </c>
      <c r="C712" s="57">
        <v>37046</v>
      </c>
      <c r="D712" s="3">
        <v>0.7816203703703705</v>
      </c>
    </row>
    <row r="713" spans="1:4" ht="12.75">
      <c r="A713" t="s">
        <v>721</v>
      </c>
      <c r="B713" t="s">
        <v>1402</v>
      </c>
      <c r="C713" s="57">
        <v>37046</v>
      </c>
      <c r="D713" s="3">
        <v>0.7816666666666667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="75" zoomScaleNormal="75" workbookViewId="0" topLeftCell="A1">
      <selection activeCell="A1" sqref="A1:E74"/>
    </sheetView>
  </sheetViews>
  <sheetFormatPr defaultColWidth="9.140625" defaultRowHeight="12.75"/>
  <sheetData>
    <row r="1" ht="12.75">
      <c r="A1" t="s">
        <v>1410</v>
      </c>
    </row>
    <row r="2" ht="12.75">
      <c r="A2" t="s">
        <v>1411</v>
      </c>
    </row>
    <row r="3" ht="12.75">
      <c r="A3" t="s">
        <v>1412</v>
      </c>
    </row>
    <row r="4" ht="12.75">
      <c r="A4" t="s">
        <v>1413</v>
      </c>
    </row>
    <row r="5" ht="12.75">
      <c r="A5" t="s">
        <v>1414</v>
      </c>
    </row>
    <row r="6" ht="12.75">
      <c r="A6" t="s">
        <v>1415</v>
      </c>
    </row>
    <row r="7" ht="12.75">
      <c r="A7" t="s">
        <v>1416</v>
      </c>
    </row>
    <row r="8" ht="12.75">
      <c r="A8" t="s">
        <v>1417</v>
      </c>
    </row>
    <row r="9" ht="12.75">
      <c r="A9" t="s">
        <v>1418</v>
      </c>
    </row>
    <row r="10" ht="12.75">
      <c r="E10" t="s">
        <v>1419</v>
      </c>
    </row>
    <row r="11" ht="12.75">
      <c r="A11" t="s">
        <v>1420</v>
      </c>
    </row>
    <row r="12" ht="12.75">
      <c r="A12" t="s">
        <v>1421</v>
      </c>
    </row>
    <row r="13" ht="12.75">
      <c r="A13" t="s">
        <v>1422</v>
      </c>
    </row>
    <row r="14" ht="12.75">
      <c r="A14" t="s">
        <v>1423</v>
      </c>
    </row>
    <row r="15" ht="12.75">
      <c r="A15" t="s">
        <v>1424</v>
      </c>
    </row>
    <row r="16" ht="12.75">
      <c r="A16" t="s">
        <v>1425</v>
      </c>
    </row>
    <row r="17" ht="12.75">
      <c r="A17" t="s">
        <v>1426</v>
      </c>
    </row>
    <row r="18" ht="12.75">
      <c r="A18" t="s">
        <v>1427</v>
      </c>
    </row>
    <row r="19" ht="12.75">
      <c r="A19" t="s">
        <v>1428</v>
      </c>
    </row>
    <row r="20" ht="12.75">
      <c r="A20" t="s">
        <v>1429</v>
      </c>
    </row>
    <row r="21" ht="12.75">
      <c r="A21" t="s">
        <v>1430</v>
      </c>
    </row>
    <row r="22" ht="12.75">
      <c r="A22" t="s">
        <v>1431</v>
      </c>
    </row>
    <row r="24" ht="12.75">
      <c r="A24" t="s">
        <v>1432</v>
      </c>
    </row>
    <row r="25" ht="12.75">
      <c r="A25" t="s">
        <v>1433</v>
      </c>
    </row>
    <row r="27" ht="12.75">
      <c r="A27" t="s">
        <v>1434</v>
      </c>
    </row>
    <row r="28" ht="12.75">
      <c r="A28" t="s">
        <v>1435</v>
      </c>
    </row>
    <row r="29" ht="12.75">
      <c r="A29" t="s">
        <v>1436</v>
      </c>
    </row>
    <row r="30" ht="12.75">
      <c r="A30" t="s">
        <v>1437</v>
      </c>
    </row>
    <row r="31" ht="12.75">
      <c r="A31" t="s">
        <v>1438</v>
      </c>
    </row>
    <row r="32" ht="12.75">
      <c r="A32" t="s">
        <v>1439</v>
      </c>
    </row>
    <row r="33" ht="12.75">
      <c r="A33" t="s">
        <v>1440</v>
      </c>
    </row>
    <row r="34" ht="12.75">
      <c r="A34" t="s">
        <v>1441</v>
      </c>
    </row>
    <row r="35" ht="12.75">
      <c r="A35" t="s">
        <v>1442</v>
      </c>
    </row>
    <row r="36" ht="12.75">
      <c r="A36" t="s">
        <v>1443</v>
      </c>
    </row>
    <row r="37" ht="12.75">
      <c r="A37" t="s">
        <v>1444</v>
      </c>
    </row>
    <row r="38" ht="12.75">
      <c r="A38">
        <v>1722</v>
      </c>
    </row>
    <row r="39" ht="12.75">
      <c r="A39" t="s">
        <v>1445</v>
      </c>
    </row>
    <row r="40" ht="12.75">
      <c r="A40" t="s">
        <v>1446</v>
      </c>
    </row>
    <row r="42" ht="12.75">
      <c r="A42" t="s">
        <v>1447</v>
      </c>
    </row>
    <row r="43" ht="12.75">
      <c r="A43" t="s">
        <v>1448</v>
      </c>
    </row>
    <row r="44" ht="12.75">
      <c r="A44" t="s">
        <v>1449</v>
      </c>
    </row>
    <row r="45" ht="12.75">
      <c r="A45" t="s">
        <v>1450</v>
      </c>
    </row>
    <row r="46" ht="12.75">
      <c r="A46" t="s">
        <v>1451</v>
      </c>
    </row>
    <row r="47" ht="12.75">
      <c r="A47" t="s">
        <v>1452</v>
      </c>
    </row>
    <row r="48" ht="12.75">
      <c r="A48" t="s">
        <v>1453</v>
      </c>
    </row>
    <row r="49" ht="12.75">
      <c r="A49" t="s">
        <v>1454</v>
      </c>
    </row>
    <row r="50" ht="12.75">
      <c r="A50" t="s">
        <v>1455</v>
      </c>
    </row>
    <row r="51" ht="12.75">
      <c r="A51" t="s">
        <v>1456</v>
      </c>
    </row>
    <row r="52" ht="12.75">
      <c r="A52" t="s">
        <v>1457</v>
      </c>
    </row>
    <row r="53" ht="12.75">
      <c r="A53" t="s">
        <v>1458</v>
      </c>
    </row>
    <row r="54" ht="12.75">
      <c r="A54" t="s">
        <v>1459</v>
      </c>
    </row>
    <row r="55" ht="12.75">
      <c r="A55" t="s">
        <v>1460</v>
      </c>
    </row>
    <row r="56" ht="12.75">
      <c r="A56" t="s">
        <v>1461</v>
      </c>
    </row>
    <row r="57" ht="12.75">
      <c r="A57" t="s">
        <v>1462</v>
      </c>
    </row>
    <row r="58" ht="12.75">
      <c r="A58" t="s">
        <v>1463</v>
      </c>
    </row>
    <row r="59" ht="12.75">
      <c r="A59" t="s">
        <v>1464</v>
      </c>
    </row>
    <row r="60" ht="12.75">
      <c r="A60" t="s">
        <v>1465</v>
      </c>
    </row>
    <row r="61" ht="12.75">
      <c r="A61" t="s">
        <v>1466</v>
      </c>
    </row>
    <row r="62" ht="12.75">
      <c r="A62" t="s">
        <v>1467</v>
      </c>
    </row>
    <row r="63" ht="12.75">
      <c r="A63" t="s">
        <v>1468</v>
      </c>
    </row>
    <row r="64" ht="12.75">
      <c r="A64" t="s">
        <v>1469</v>
      </c>
    </row>
    <row r="65" ht="12.75">
      <c r="A65" t="s">
        <v>1470</v>
      </c>
    </row>
    <row r="66" ht="12.75">
      <c r="A66" t="s">
        <v>1471</v>
      </c>
    </row>
    <row r="67" ht="12.75">
      <c r="A67" t="s">
        <v>1472</v>
      </c>
    </row>
    <row r="68" ht="12.75">
      <c r="A68" t="s">
        <v>1473</v>
      </c>
    </row>
    <row r="69" ht="12.75">
      <c r="A69" t="s">
        <v>1474</v>
      </c>
    </row>
    <row r="70" ht="12.75">
      <c r="A70" t="s">
        <v>1475</v>
      </c>
    </row>
    <row r="71" ht="12.75">
      <c r="A71" t="s">
        <v>1476</v>
      </c>
    </row>
    <row r="72" ht="12.75">
      <c r="A72" t="s">
        <v>1477</v>
      </c>
    </row>
    <row r="73" ht="12.75">
      <c r="A73" t="s">
        <v>1415</v>
      </c>
    </row>
    <row r="74" ht="12.75">
      <c r="A74" t="s">
        <v>1478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cp:lastPrinted>2001-06-08T13:12:29Z</cp:lastPrinted>
  <dcterms:created xsi:type="dcterms:W3CDTF">2001-06-05T17:24:13Z</dcterms:created>
  <dcterms:modified xsi:type="dcterms:W3CDTF">2002-08-30T14:02:07Z</dcterms:modified>
  <cp:category/>
  <cp:version/>
  <cp:contentType/>
  <cp:contentStatus/>
</cp:coreProperties>
</file>