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085" windowHeight="9180" tabRatio="844" firstSheet="15" activeTab="24"/>
  </bookViews>
  <sheets>
    <sheet name="Palt" sheetId="1" r:id="rId1"/>
    <sheet name="Track" sheetId="2" r:id="rId2"/>
    <sheet name="Ozone" sheetId="3" r:id="rId3"/>
    <sheet name="W45_T" sheetId="4" r:id="rId4"/>
    <sheet name="W45_RH" sheetId="5" r:id="rId5"/>
    <sheet name="W45_O3" sheetId="6" r:id="rId6"/>
    <sheet name="W45_CO" sheetId="7" r:id="rId7"/>
    <sheet name="W45_SO2" sheetId="8" r:id="rId8"/>
    <sheet name="W45_Bap" sheetId="9" r:id="rId9"/>
    <sheet name="W45_Bscat" sheetId="10" r:id="rId10"/>
    <sheet name="OKV_T" sheetId="11" r:id="rId11"/>
    <sheet name="OKV_RH" sheetId="12" r:id="rId12"/>
    <sheet name="OKV_O3" sheetId="13" r:id="rId13"/>
    <sheet name="OKV_CO" sheetId="14" r:id="rId14"/>
    <sheet name="OKV_SO2" sheetId="15" r:id="rId15"/>
    <sheet name="OKV_Bap" sheetId="16" r:id="rId16"/>
    <sheet name="OKV_Bscat" sheetId="17" r:id="rId17"/>
    <sheet name="CBE_T" sheetId="18" r:id="rId18"/>
    <sheet name="CBE_RH" sheetId="19" r:id="rId19"/>
    <sheet name="CBE_O3" sheetId="20" r:id="rId20"/>
    <sheet name="CBE_CO" sheetId="21" r:id="rId21"/>
    <sheet name="CBE_SO2" sheetId="22" r:id="rId22"/>
    <sheet name="CBE_Bap" sheetId="23" r:id="rId23"/>
    <sheet name="CBE_Bscat" sheetId="24" r:id="rId24"/>
    <sheet name="Data" sheetId="25" r:id="rId25"/>
    <sheet name="TrackData" sheetId="26" r:id="rId26"/>
    <sheet name="Notes" sheetId="27" r:id="rId27"/>
    <sheet name="COts" sheetId="28" r:id="rId28"/>
    <sheet name="SO2ts" sheetId="29" r:id="rId29"/>
  </sheets>
  <definedNames/>
  <calcPr fullCalcOnLoad="1"/>
</workbook>
</file>

<file path=xl/sharedStrings.xml><?xml version="1.0" encoding="utf-8"?>
<sst xmlns="http://schemas.openxmlformats.org/spreadsheetml/2006/main" count="2084" uniqueCount="1981">
  <si>
    <t>N3937.27232</t>
  </si>
  <si>
    <t>W07845.39912</t>
  </si>
  <si>
    <t>N3937.69976</t>
  </si>
  <si>
    <t>W07845.57229</t>
  </si>
  <si>
    <t>N3938.08117</t>
  </si>
  <si>
    <t>W07845.98170</t>
  </si>
  <si>
    <t>N3938.29006</t>
  </si>
  <si>
    <t>W07846.45548</t>
  </si>
  <si>
    <t>N3938.34896</t>
  </si>
  <si>
    <t>W07847.02905</t>
  </si>
  <si>
    <t>N3938.29457</t>
  </si>
  <si>
    <t>W07847.60164</t>
  </si>
  <si>
    <t>N3938.11464</t>
  </si>
  <si>
    <t>W07848.12274</t>
  </si>
  <si>
    <t>N3937.84235</t>
  </si>
  <si>
    <t>W07848.51252</t>
  </si>
  <si>
    <t>N3937.38433</t>
  </si>
  <si>
    <t>W07848.84952</t>
  </si>
  <si>
    <t>N3936.98908</t>
  </si>
  <si>
    <t>W07848.96989</t>
  </si>
  <si>
    <t>N3936.47088</t>
  </si>
  <si>
    <t>W07848.90906</t>
  </si>
  <si>
    <t>N3936.06340</t>
  </si>
  <si>
    <t>W07848.68858</t>
  </si>
  <si>
    <t>N3935.71836</t>
  </si>
  <si>
    <t>W07848.23733</t>
  </si>
  <si>
    <t>N3935.50625</t>
  </si>
  <si>
    <t>W07847.72395</t>
  </si>
  <si>
    <t>N3935.36785</t>
  </si>
  <si>
    <t>W07847.11531</t>
  </si>
  <si>
    <t>N3935.33791</t>
  </si>
  <si>
    <t>W07846.54078</t>
  </si>
  <si>
    <t>N3935.32954</t>
  </si>
  <si>
    <t>W07846.01710</t>
  </si>
  <si>
    <t>N3935.42321</t>
  </si>
  <si>
    <t>N3935.62502</t>
  </si>
  <si>
    <t>W07844.96010</t>
  </si>
  <si>
    <t>N3935.93723</t>
  </si>
  <si>
    <t>W07844.54843</t>
  </si>
  <si>
    <t>N3936.30801</t>
  </si>
  <si>
    <t>W07844.27485</t>
  </si>
  <si>
    <t>N3936.73416</t>
  </si>
  <si>
    <t>W07844.19663</t>
  </si>
  <si>
    <t>N3937.18671</t>
  </si>
  <si>
    <t>W07844.36400</t>
  </si>
  <si>
    <t>N3937.53529</t>
  </si>
  <si>
    <t>W07844.78114</t>
  </si>
  <si>
    <t>N3937.71424</t>
  </si>
  <si>
    <t>W07845.24270</t>
  </si>
  <si>
    <t>N3937.76252</t>
  </si>
  <si>
    <t>W07845.80242</t>
  </si>
  <si>
    <t>N3937.65953</t>
  </si>
  <si>
    <t>W07846.33221</t>
  </si>
  <si>
    <t>N3937.42006</t>
  </si>
  <si>
    <t>W07846.76061</t>
  </si>
  <si>
    <t>N3937.05152</t>
  </si>
  <si>
    <t>W07847.00201</t>
  </si>
  <si>
    <t>N3936.61475</t>
  </si>
  <si>
    <t>W07847.03838</t>
  </si>
  <si>
    <t>N3936.16414</t>
  </si>
  <si>
    <t>W07846.84526</t>
  </si>
  <si>
    <t>N3935.83455</t>
  </si>
  <si>
    <t>W07846.47898</t>
  </si>
  <si>
    <t>N3935.63145</t>
  </si>
  <si>
    <t>W07846.03062</t>
  </si>
  <si>
    <t>N3935.51236</t>
  </si>
  <si>
    <t>W07845.52819</t>
  </si>
  <si>
    <t>N3935.50110</t>
  </si>
  <si>
    <t>W07845.00226</t>
  </si>
  <si>
    <t>N3935.60957</t>
  </si>
  <si>
    <t>W07844.44608</t>
  </si>
  <si>
    <t>N3935.83101</t>
  </si>
  <si>
    <t>W07843.96167</t>
  </si>
  <si>
    <t>N3936.19987</t>
  </si>
  <si>
    <t>W07843.59539</t>
  </si>
  <si>
    <t>N3936.65434</t>
  </si>
  <si>
    <t>W07843.45667</t>
  </si>
  <si>
    <t>N3937.07759</t>
  </si>
  <si>
    <t>W07843.54550</t>
  </si>
  <si>
    <t>N3937.47703</t>
  </si>
  <si>
    <t>W07843.83808</t>
  </si>
  <si>
    <t>N3937.76574</t>
  </si>
  <si>
    <t>W07844.25811</t>
  </si>
  <si>
    <t>N3937.95017</t>
  </si>
  <si>
    <t>W07844.76923</t>
  </si>
  <si>
    <t>N3938.02516</t>
  </si>
  <si>
    <t>W07845.26716</t>
  </si>
  <si>
    <t>N3938.01583</t>
  </si>
  <si>
    <t>W07845.76895</t>
  </si>
  <si>
    <t>N3937.89545</t>
  </si>
  <si>
    <t>W07846.34734</t>
  </si>
  <si>
    <t>N3937.68527</t>
  </si>
  <si>
    <t>W07846.76319</t>
  </si>
  <si>
    <t>N3937.31288</t>
  </si>
  <si>
    <t>W07847.10726</t>
  </si>
  <si>
    <t>N3936.88802</t>
  </si>
  <si>
    <t>W07847.18451</t>
  </si>
  <si>
    <t>N3936.46412</t>
  </si>
  <si>
    <t>W07846.99235</t>
  </si>
  <si>
    <t>N3936.15867</t>
  </si>
  <si>
    <t>W07846.64731</t>
  </si>
  <si>
    <t>N3935.94366</t>
  </si>
  <si>
    <t>W07846.15905</t>
  </si>
  <si>
    <t>N3935.86416</t>
  </si>
  <si>
    <t>W07845.55490</t>
  </si>
  <si>
    <t>N3935.91502</t>
  </si>
  <si>
    <t>W07845.06728</t>
  </si>
  <si>
    <t>N3936.08561</t>
  </si>
  <si>
    <t>W07844.53105</t>
  </si>
  <si>
    <t>N3936.36016</t>
  </si>
  <si>
    <t>W07844.13677</t>
  </si>
  <si>
    <t>N3936.70745</t>
  </si>
  <si>
    <t>W07843.83003</t>
  </si>
  <si>
    <t>N3937.12780</t>
  </si>
  <si>
    <t>W07843.83132</t>
  </si>
  <si>
    <t>N3937.52305</t>
  </si>
  <si>
    <t>W07844.08688</t>
  </si>
  <si>
    <t>N3937.79310</t>
  </si>
  <si>
    <t>W07844.42806</t>
  </si>
  <si>
    <t>N3938.00778</t>
  </si>
  <si>
    <t>W07844.93403</t>
  </si>
  <si>
    <t>N3938.09984</t>
  </si>
  <si>
    <t>W07845.44740</t>
  </si>
  <si>
    <t>N3938.03321</t>
  </si>
  <si>
    <t>W07845.98202</t>
  </si>
  <si>
    <t>N3937.84041</t>
  </si>
  <si>
    <t>W07846.46256</t>
  </si>
  <si>
    <t>N3937.55589</t>
  </si>
  <si>
    <t>W07846.79441</t>
  </si>
  <si>
    <t>N3937.13682</t>
  </si>
  <si>
    <t>W07846.99686</t>
  </si>
  <si>
    <t>N3936.67977</t>
  </si>
  <si>
    <t>W07846.93892</t>
  </si>
  <si>
    <t>N3936.31220</t>
  </si>
  <si>
    <t>W07846.66695</t>
  </si>
  <si>
    <t>N3936.06758</t>
  </si>
  <si>
    <t>W07846.21827</t>
  </si>
  <si>
    <t>N3936.03765</t>
  </si>
  <si>
    <t>W07845.63762</t>
  </si>
  <si>
    <t>N3936.20598</t>
  </si>
  <si>
    <t>W07845.09013</t>
  </si>
  <si>
    <t>N3936.53429</t>
  </si>
  <si>
    <t>W07844.71323</t>
  </si>
  <si>
    <t>N3936.91376</t>
  </si>
  <si>
    <t>W07844.55036</t>
  </si>
  <si>
    <t>N3937.29550</t>
  </si>
  <si>
    <t>W07844.64145</t>
  </si>
  <si>
    <t>N3937.57745</t>
  </si>
  <si>
    <t>W07844.89862</t>
  </si>
  <si>
    <t>N3937.77733</t>
  </si>
  <si>
    <t>W07845.30739</t>
  </si>
  <si>
    <t>N3937.79117</t>
  </si>
  <si>
    <t>W07845.81690</t>
  </si>
  <si>
    <t>N3937.60706</t>
  </si>
  <si>
    <t>W07846.20797</t>
  </si>
  <si>
    <t>N3937.23853</t>
  </si>
  <si>
    <t>W07846.55430</t>
  </si>
  <si>
    <t>N3936.88415</t>
  </si>
  <si>
    <t>W07846.82531</t>
  </si>
  <si>
    <t>N3936.53010</t>
  </si>
  <si>
    <t>W07846.90738</t>
  </si>
  <si>
    <t>N3936.17154</t>
  </si>
  <si>
    <t>W07846.75353</t>
  </si>
  <si>
    <t>N3935.76117</t>
  </si>
  <si>
    <t>W07846.41139</t>
  </si>
  <si>
    <t>N3935.45539</t>
  </si>
  <si>
    <t>W07846.06120</t>
  </si>
  <si>
    <t>N3935.31699</t>
  </si>
  <si>
    <t>W07845.64728</t>
  </si>
  <si>
    <t>N3935.48275</t>
  </si>
  <si>
    <t>W07845.13680</t>
  </si>
  <si>
    <t>N3935.77501</t>
  </si>
  <si>
    <t>W07844.80013</t>
  </si>
  <si>
    <t>N3936.07080</t>
  </si>
  <si>
    <t>W07844.47634</t>
  </si>
  <si>
    <t>N3936.35179</t>
  </si>
  <si>
    <t>W07844.18988</t>
  </si>
  <si>
    <t>N3936.63567</t>
  </si>
  <si>
    <t>W07843.94043</t>
  </si>
  <si>
    <t>N3936.91119</t>
  </si>
  <si>
    <t>W07843.72896</t>
  </si>
  <si>
    <t>N3937.22919</t>
  </si>
  <si>
    <t>W07843.65075</t>
  </si>
  <si>
    <t>N3937.56522</t>
  </si>
  <si>
    <t>W07843.82102</t>
  </si>
  <si>
    <t>N3937.78795</t>
  </si>
  <si>
    <t>W07844.08881</t>
  </si>
  <si>
    <t>N3937.82078</t>
  </si>
  <si>
    <t>W07844.50402</t>
  </si>
  <si>
    <t>N3937.66403</t>
  </si>
  <si>
    <t>W07844.84230</t>
  </si>
  <si>
    <t>N3937.42167</t>
  </si>
  <si>
    <t>W07845.09753</t>
  </si>
  <si>
    <t>N3937.18027</t>
  </si>
  <si>
    <t>W07845.34441</t>
  </si>
  <si>
    <t>N3936.95850</t>
  </si>
  <si>
    <t>W07845.57808</t>
  </si>
  <si>
    <t>N3936.66915</t>
  </si>
  <si>
    <t>W07845.87677</t>
  </si>
  <si>
    <t>N3936.41101</t>
  </si>
  <si>
    <t>W07846.09982</t>
  </si>
  <si>
    <t>N3936.08013</t>
  </si>
  <si>
    <t>W07846.17514</t>
  </si>
  <si>
    <t>N3935.77340</t>
  </si>
  <si>
    <t>RF-19 2001 Summer Study. http://www.meto.umd.edu/~umdair/rammpp01.html</t>
  </si>
  <si>
    <t>W07845.98299</t>
  </si>
  <si>
    <t>N3935.68006</t>
  </si>
  <si>
    <t>W07845.51145</t>
  </si>
  <si>
    <t>N3935.82522</t>
  </si>
  <si>
    <t>W07845.15547</t>
  </si>
  <si>
    <t>N3936.09558</t>
  </si>
  <si>
    <t>W07844.88510</t>
  </si>
  <si>
    <t>N3936.40103</t>
  </si>
  <si>
    <t>W07844.65561</t>
  </si>
  <si>
    <t>N3936.69908</t>
  </si>
  <si>
    <t>W07844.47440</t>
  </si>
  <si>
    <t>N3936.97299</t>
  </si>
  <si>
    <t>W07844.33600</t>
  </si>
  <si>
    <t>N3937.28198</t>
  </si>
  <si>
    <t>W07844.20468</t>
  </si>
  <si>
    <t>N3937.57777</t>
  </si>
  <si>
    <t>W07844.01027</t>
  </si>
  <si>
    <t>N3937.89964</t>
  </si>
  <si>
    <t>W07843.96232</t>
  </si>
  <si>
    <t>N3938.18384</t>
  </si>
  <si>
    <t>W07844.21305</t>
  </si>
  <si>
    <t>N3938.15809</t>
  </si>
  <si>
    <t>W07844.70486</t>
  </si>
  <si>
    <t>N3937.86809</t>
  </si>
  <si>
    <t>W07845.01707</t>
  </si>
  <si>
    <t>N3937.53496</t>
  </si>
  <si>
    <t>W07845.35535</t>
  </si>
  <si>
    <t>N3937.16450</t>
  </si>
  <si>
    <t>W07845.71101</t>
  </si>
  <si>
    <t>N3936.79339</t>
  </si>
  <si>
    <t>W07846.10368</t>
  </si>
  <si>
    <t>N3936.43032</t>
  </si>
  <si>
    <t>W07846.29584</t>
  </si>
  <si>
    <t>N3936.02960</t>
  </si>
  <si>
    <t>W07846.15872</t>
  </si>
  <si>
    <t>N3935.70033</t>
  </si>
  <si>
    <t>W07845.73933</t>
  </si>
  <si>
    <t>N3935.61890</t>
  </si>
  <si>
    <t>W07845.20761</t>
  </si>
  <si>
    <t>N3935.88541</t>
  </si>
  <si>
    <t>W07844.72385</t>
  </si>
  <si>
    <t>N3936.27615</t>
  </si>
  <si>
    <t>W07844.47569</t>
  </si>
  <si>
    <t>N3936.64372</t>
  </si>
  <si>
    <t>W07844.21112</t>
  </si>
  <si>
    <t>N3936.99166</t>
  </si>
  <si>
    <t>W07843.95524</t>
  </si>
  <si>
    <t>N3937.39817</t>
  </si>
  <si>
    <t>W07843.65654</t>
  </si>
  <si>
    <t>N3937.75769</t>
  </si>
  <si>
    <t>W07843.41869</t>
  </si>
  <si>
    <t>N3938.19704</t>
  </si>
  <si>
    <t>W07843.47823</t>
  </si>
  <si>
    <t>N3938.48865</t>
  </si>
  <si>
    <t>W07843.84290</t>
  </si>
  <si>
    <t>N3938.62255</t>
  </si>
  <si>
    <t>W07844.31605</t>
  </si>
  <si>
    <t>N3938.53436</t>
  </si>
  <si>
    <t>W07844.91504</t>
  </si>
  <si>
    <t>N3938.21442</t>
  </si>
  <si>
    <t>W07845.31833</t>
  </si>
  <si>
    <t>N3937.83526</t>
  </si>
  <si>
    <t>W07845.67754</t>
  </si>
  <si>
    <t>N3937.49505</t>
  </si>
  <si>
    <t>W07846.04189</t>
  </si>
  <si>
    <t>N3937.14969</t>
  </si>
  <si>
    <t>W07846.39433</t>
  </si>
  <si>
    <t>N3936.74865</t>
  </si>
  <si>
    <t>W07846.65118</t>
  </si>
  <si>
    <t>N3936.39492</t>
  </si>
  <si>
    <t>W07846.53337</t>
  </si>
  <si>
    <t>N3936.07659</t>
  </si>
  <si>
    <t>W07846.15390</t>
  </si>
  <si>
    <t>N3935.88315</t>
  </si>
  <si>
    <t>W07845.73515</t>
  </si>
  <si>
    <t>N3935.91727</t>
  </si>
  <si>
    <t>W07845.23465</t>
  </si>
  <si>
    <t>N3936.16189</t>
  </si>
  <si>
    <t>W07844.83650</t>
  </si>
  <si>
    <t>N3936.41745</t>
  </si>
  <si>
    <t>W07844.51786</t>
  </si>
  <si>
    <t>N3936.66078</t>
  </si>
  <si>
    <t>W07844.24234</t>
  </si>
  <si>
    <t>N3936.94305</t>
  </si>
  <si>
    <t>W07843.97068</t>
  </si>
  <si>
    <t>N3937.22887</t>
  </si>
  <si>
    <t>W07843.75697</t>
  </si>
  <si>
    <t>W07843.62275</t>
  </si>
  <si>
    <t>N3937.87131</t>
  </si>
  <si>
    <t>W07843.80782</t>
  </si>
  <si>
    <t>N3938.02549</t>
  </si>
  <si>
    <t>W07844.16863</t>
  </si>
  <si>
    <t>N3937.96208</t>
  </si>
  <si>
    <t>W07844.53395</t>
  </si>
  <si>
    <t>N3937.75544</t>
  </si>
  <si>
    <t>W07844.79530</t>
  </si>
  <si>
    <t>N3937.49248</t>
  </si>
  <si>
    <t>W07845.01031</t>
  </si>
  <si>
    <t>N3937.25108</t>
  </si>
  <si>
    <t>W07845.27553</t>
  </si>
  <si>
    <t>N3937.07952</t>
  </si>
  <si>
    <t>W07845.45931</t>
  </si>
  <si>
    <t>N3936.91698</t>
  </si>
  <si>
    <t>W07845.63247</t>
  </si>
  <si>
    <t>N3936.82300</t>
  </si>
  <si>
    <t>W07845.73193</t>
  </si>
  <si>
    <t>N3936.78727</t>
  </si>
  <si>
    <t>W07845.79115</t>
  </si>
  <si>
    <t>N3936.80401</t>
  </si>
  <si>
    <t>W07845.83203</t>
  </si>
  <si>
    <t>N3936.84199</t>
  </si>
  <si>
    <t>W07845.83042</t>
  </si>
  <si>
    <t>N3936.87417</t>
  </si>
  <si>
    <t>W07845.82044</t>
  </si>
  <si>
    <t>N3936.87707</t>
  </si>
  <si>
    <t>W07845.81980</t>
  </si>
  <si>
    <t>N3936.96108</t>
  </si>
  <si>
    <t>W07845.90284</t>
  </si>
  <si>
    <t>N3936.95239</t>
  </si>
  <si>
    <t>W07845.90445</t>
  </si>
  <si>
    <t>N3936.95786</t>
  </si>
  <si>
    <t>W07845.90831</t>
  </si>
  <si>
    <t>N3936.95625</t>
  </si>
  <si>
    <t>W07845.90638</t>
  </si>
  <si>
    <t>Lat</t>
  </si>
  <si>
    <t>Lon</t>
  </si>
  <si>
    <t>deg</t>
  </si>
  <si>
    <t>START:flight19.txt</t>
  </si>
  <si>
    <t>RAMMPP 2001 Study RF-19 Flight Notes 06/27/2001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</si>
  <si>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</si>
  <si>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</si>
  <si>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</si>
  <si>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</si>
  <si>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 xml:space="preserve">1110   Line poweron Aztec instruments.  All data system clocks.  </t>
  </si>
  <si>
    <t xml:space="preserve">       Rustrak,PSAP DAS, neph DAS within 1sec of GPS-90</t>
  </si>
  <si>
    <t>1115   New SO2 filter placed.  Change TEI 48 chemicals</t>
  </si>
  <si>
    <t xml:space="preserve">1125   TEI settings: TEI 49  SPAN 500, P/T ON, OFFSET 59; TEI 43  </t>
  </si>
  <si>
    <t xml:space="preserve">       RANGE 50, ZERO, REMOTE; TEI 48  ZERO 365, RANGE 22, SPAN 475, </t>
  </si>
  <si>
    <t xml:space="preserve">       TIME 00, RUN MODE</t>
  </si>
  <si>
    <t>1145   CGS altimeter 30.36"Hg</t>
  </si>
  <si>
    <t>1213   Engine on.  CHS alt 30.36</t>
  </si>
  <si>
    <t>1214   Research power on</t>
  </si>
  <si>
    <t>1217   Start GPS-90</t>
  </si>
  <si>
    <t>1218   Start Rustrak DAS</t>
  </si>
  <si>
    <t>121830 PSAP pump on</t>
  </si>
  <si>
    <t>1219   Start PSAP DAS</t>
  </si>
  <si>
    <t>1220   Start neph DAS</t>
  </si>
  <si>
    <t xml:space="preserve">1223   SO2 response is high - new zero filter?  Start 43 pump &amp; check </t>
  </si>
  <si>
    <t xml:space="preserve">       if it lowers during run-ups</t>
  </si>
  <si>
    <t>1224   SO2 response going down(good)</t>
  </si>
  <si>
    <t>1227   Taxi to position.  TEI 48, 49 pumps on</t>
  </si>
  <si>
    <t>122815 Takeoff.  TEI 48, 43 in ZERO mode</t>
  </si>
  <si>
    <t>1233   Held @ 2.5Kft by ATC.</t>
  </si>
  <si>
    <t xml:space="preserve">       current wx:  clear sky.  Moderate PBL haze with visibility ~5mi</t>
  </si>
  <si>
    <t xml:space="preserve">1236   SO2 background is slowly dropping(new zero filter?).  Will keep </t>
  </si>
  <si>
    <t xml:space="preserve">       the zero on for a while to stabilize</t>
  </si>
  <si>
    <t xml:space="preserve">1239   Level @ 2.5Kft direct W45.  Status: 71.5%; 978.4mbarind; </t>
  </si>
  <si>
    <t xml:space="preserve">       0.156V(0.7ppbvSO2); 0V(BG); 22.5C; 60.4ppbvO3; </t>
  </si>
  <si>
    <t xml:space="preserve">       3.356V(1.68ppmvCO)</t>
  </si>
  <si>
    <t>124020 TEI 48 a bit noisy</t>
  </si>
  <si>
    <t xml:space="preserve">124439 TEI zeros off @ 4.5Kft direct W45 climbing en route to 9.5Kft </t>
  </si>
  <si>
    <t xml:space="preserve">       direct W45</t>
  </si>
  <si>
    <t>1248   Neph looks good.  All status scales ok.  Bscat is decreasing</t>
  </si>
  <si>
    <t xml:space="preserve">1249   Took a photograph to NW present position @ 6.0Kft of some </t>
  </si>
  <si>
    <t xml:space="preserve">       pollution strata</t>
  </si>
  <si>
    <t>1254   Took 2 photographs of polluted layers to the NW @ 8.0Kft</t>
  </si>
  <si>
    <t xml:space="preserve">1257   Level @ 9.5Kft direct W45.  Status @ 9.5Kft: 80.2; 757.2; </t>
  </si>
  <si>
    <t xml:space="preserve">       0.116(0.5); 12V(MEAS); 8.4; 46.9; 4.509(2.26)</t>
  </si>
  <si>
    <t>130005 TEI zeros on @ 9.5Kft direct W45</t>
  </si>
  <si>
    <t>1304   Photo to NW of layers over wing</t>
  </si>
  <si>
    <t>130600 TEI zeros off @ 9.5Kft direct W45</t>
  </si>
  <si>
    <t>130750 Start spiral down @ 300ft/min over W45</t>
  </si>
  <si>
    <t>1311   8.5Kft over W45 O3 ~49ppbv</t>
  </si>
  <si>
    <t>1312   8.0 "    "   "  "  ~48 "  ; RH 81.0%</t>
  </si>
  <si>
    <t xml:space="preserve">       7.5 "    "   "  "  ~43 "  ; "  74.8%</t>
  </si>
  <si>
    <t xml:space="preserve">       7.0 "    "   "  "  ~44 "  ; "  76.0%</t>
  </si>
  <si>
    <t xml:space="preserve">       6.5 "    "   "  "  ~46 "  ; "  72.4%</t>
  </si>
  <si>
    <t xml:space="preserve">       6.0 "    "   "  "  ~47 "  ; "  71.5%</t>
  </si>
  <si>
    <t xml:space="preserve">       5.5 "    "   "  "  ~50 "  ; "  71.0%</t>
  </si>
  <si>
    <t xml:space="preserve">       5.0 "    "   "  "  ~51 "  ; "  76.2%</t>
  </si>
  <si>
    <t xml:space="preserve">       4.5 "    "   "  "  ~49 "  ; "  75.5%</t>
  </si>
  <si>
    <t xml:space="preserve">       4.0 "    "   "  "  ~54 "  ; "  74.4%</t>
  </si>
  <si>
    <t xml:space="preserve">       3.5 "    "   "  "  ~57 "  ; "  74.5%</t>
  </si>
  <si>
    <t xml:space="preserve">       3.0 "    "   "  "  ~49 "  ; "  75.9%</t>
  </si>
  <si>
    <t>133100 2.5 "    "   "  "  ~50 "  ; "  74.9%</t>
  </si>
  <si>
    <t>133719*Low pass to ~20ft AGL rnwy 22 W45.  Nav/time fix mid-field</t>
  </si>
  <si>
    <t>133751 TEI zeros on.  Head to OKV @ 4.0Kft</t>
  </si>
  <si>
    <t xml:space="preserve">1345   Status @ 4.0Kft direct OKV: 65.8; 922.1; 0.135(0.6); 0; 20.7; </t>
  </si>
  <si>
    <t xml:space="preserve">       54.5; 3.424(1.72)</t>
  </si>
  <si>
    <t xml:space="preserve">134801 TEI zeros off direct OKV @ 4.0Kft.  To sample PBL reduce </t>
  </si>
  <si>
    <t xml:space="preserve">       altitude en route OKV and set up for low pass</t>
  </si>
  <si>
    <t xml:space="preserve">135604*Low pass to ~20ft AGL rnwy 32 OKV.  Nav/time fix mid-field.  </t>
  </si>
  <si>
    <t xml:space="preserve">       Spiral @ 300ft/min to 9.5Kft over OKV</t>
  </si>
  <si>
    <t xml:space="preserve">1417   Picture of UA CRJ aircraft overflying us with pollution </t>
  </si>
  <si>
    <t xml:space="preserve">       layering in backgound @ 9.0Kft over CBE</t>
  </si>
  <si>
    <t xml:space="preserve">141810 Level @ 9.5Kft.  Start TEI zeros &amp; head direct CBE.  Status: </t>
  </si>
  <si>
    <t xml:space="preserve">       71.5; 766; 0.116(0.5); 0; 8.8; 52.4; 1.88(3.757)</t>
  </si>
  <si>
    <t>1419   CBE AWOS winds 140@3, vis 5nm, T = 25, Td = 22, CBE 30.43</t>
  </si>
  <si>
    <t>142640 Level @ 9.5Kft direct CBE.  TEI zeros off</t>
  </si>
  <si>
    <t xml:space="preserve">       current wx: clear cky.  Some fair-wx Cu to the SW, showing </t>
  </si>
  <si>
    <t xml:space="preserve">       slight vertical development</t>
  </si>
  <si>
    <t>143500 Start 300ft/min descent over CBE</t>
  </si>
  <si>
    <t>145230 @ 3.8Kft over CBE O3 78ppbv</t>
  </si>
  <si>
    <t>145957*Low pass rnwy 23 CBE.  Nav/time fix mid-field</t>
  </si>
  <si>
    <t xml:space="preserve">150010 Fly CBE pattern.  TEI zeros on.  Allow to stabilize in CBE </t>
  </si>
  <si>
    <t xml:space="preserve">       pattern</t>
  </si>
  <si>
    <t>1501   Conclude PSAP program</t>
  </si>
  <si>
    <t>150130 CBE AWOS alt 30.41</t>
  </si>
  <si>
    <t>150330 PSAP pump off.  Conclude neph program</t>
  </si>
  <si>
    <t xml:space="preserve">150630 Neph program may have crashed on conclusion (turbulance may </t>
  </si>
  <si>
    <t xml:space="preserve">       have made me click badly).  Made a copy of 010627a.dat anyway</t>
  </si>
  <si>
    <t>151015 Land.  TEI pumps off</t>
  </si>
  <si>
    <t>1511   Taxi.  Conclude rustrak</t>
  </si>
  <si>
    <t>151130 Conclude GPS-90</t>
  </si>
  <si>
    <t>1512   Research power off</t>
  </si>
  <si>
    <t>Raw Data Files:</t>
  </si>
  <si>
    <t>GPS    01062719.trk</t>
  </si>
  <si>
    <t>DAS    1062719x.dta (x: 1=RH,2=Pr,3=SO2,4=Mode,5=T,7=O3,8=CO)</t>
  </si>
  <si>
    <t>PSAP   11781218.psp</t>
  </si>
  <si>
    <t>NEPH   01062719.dat</t>
  </si>
  <si>
    <t>END:flight19.txt</t>
  </si>
  <si>
    <t>Latest Revision: 03/17/2002</t>
  </si>
  <si>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</si>
  <si>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</si>
  <si>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</si>
  <si>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</si>
  <si>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</si>
  <si>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</si>
  <si>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</si>
  <si>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</si>
  <si>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</si>
  <si>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</si>
  <si>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</si>
  <si>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</si>
  <si>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</si>
  <si>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</si>
  <si>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</si>
  <si>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</si>
  <si>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</si>
  <si>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</si>
  <si>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</si>
  <si>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</si>
  <si>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</si>
  <si>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</si>
  <si>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</si>
  <si>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</si>
  <si>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</si>
  <si>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</si>
  <si>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</si>
  <si>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</si>
  <si>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</si>
  <si>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</si>
  <si>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</si>
  <si>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</si>
  <si>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</si>
  <si>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</si>
  <si>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</si>
  <si>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</si>
  <si>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</si>
  <si>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</si>
  <si>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</si>
  <si>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</si>
  <si>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</si>
  <si>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</si>
  <si>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</si>
  <si>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</si>
  <si>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</si>
  <si>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</si>
  <si>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</si>
  <si>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</si>
  <si>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</si>
  <si>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</si>
  <si>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</si>
  <si>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</si>
  <si>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</si>
  <si>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</si>
  <si>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</si>
  <si>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</si>
  <si>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</si>
  <si>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</si>
  <si>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</si>
  <si>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</si>
  <si>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</si>
  <si>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</si>
  <si>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</si>
  <si>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</si>
  <si>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</si>
  <si>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</si>
  <si>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</si>
  <si>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N3858.88540</t>
  </si>
  <si>
    <t>W07655.59227</t>
  </si>
  <si>
    <t>N3858.88476</t>
  </si>
  <si>
    <t>W07655.59195</t>
  </si>
  <si>
    <t>N3858.88508</t>
  </si>
  <si>
    <t>W07655.45484</t>
  </si>
  <si>
    <t>N3858.88862</t>
  </si>
  <si>
    <t>W07655.45774</t>
  </si>
  <si>
    <t>N3858.88798</t>
  </si>
  <si>
    <t>W07655.45677</t>
  </si>
  <si>
    <t>N3858.88766</t>
  </si>
  <si>
    <t>W07655.45516</t>
  </si>
  <si>
    <t>N3858.88830</t>
  </si>
  <si>
    <t>W07655.45580</t>
  </si>
  <si>
    <t>N3858.88734</t>
  </si>
  <si>
    <t>W07655.45613</t>
  </si>
  <si>
    <t>W07655.45741</t>
  </si>
  <si>
    <t>W07655.45709</t>
  </si>
  <si>
    <t>W07655.45838</t>
  </si>
  <si>
    <t>N3858.88927</t>
  </si>
  <si>
    <t>N3858.89023</t>
  </si>
  <si>
    <t>N3858.88991</t>
  </si>
  <si>
    <t>W07655.45548</t>
  </si>
  <si>
    <t>N3858.88959</t>
  </si>
  <si>
    <t>W07655.45355</t>
  </si>
  <si>
    <t>N3858.88669</t>
  </si>
  <si>
    <t>W07655.45419</t>
  </si>
  <si>
    <t>N3858.88701</t>
  </si>
  <si>
    <t>W07655.45452</t>
  </si>
  <si>
    <t>N3858.88895</t>
  </si>
  <si>
    <t>N3858.89249</t>
  </si>
  <si>
    <t>N3858.89120</t>
  </si>
  <si>
    <t>N3858.89088</t>
  </si>
  <si>
    <t>W07655.45645</t>
  </si>
  <si>
    <t>N3858.89764</t>
  </si>
  <si>
    <t>W07655.43520</t>
  </si>
  <si>
    <t>N3858.89442</t>
  </si>
  <si>
    <t>W07655.40978</t>
  </si>
  <si>
    <t>N3858.87060</t>
  </si>
  <si>
    <t>W07655.37308</t>
  </si>
  <si>
    <t>N3858.83906</t>
  </si>
  <si>
    <t>W07655.33897</t>
  </si>
  <si>
    <t>N3858.80301</t>
  </si>
  <si>
    <t>W07655.30099</t>
  </si>
  <si>
    <t>N3858.76310</t>
  </si>
  <si>
    <t>W07655.25753</t>
  </si>
  <si>
    <t>N3858.72640</t>
  </si>
  <si>
    <t>W07655.21537</t>
  </si>
  <si>
    <t>N3858.68520</t>
  </si>
  <si>
    <t>W07655.16773</t>
  </si>
  <si>
    <t>N3858.65431</t>
  </si>
  <si>
    <t>W07655.13587</t>
  </si>
  <si>
    <t>N3858.64594</t>
  </si>
  <si>
    <t>W07655.12074</t>
  </si>
  <si>
    <t>N3858.66686</t>
  </si>
  <si>
    <t>W07655.14585</t>
  </si>
  <si>
    <t>N3858.76953</t>
  </si>
  <si>
    <t>W07655.26075</t>
  </si>
  <si>
    <t>N3858.95300</t>
  </si>
  <si>
    <t>W07655.47061</t>
  </si>
  <si>
    <t>N3859.16832</t>
  </si>
  <si>
    <t>W07655.70718</t>
  </si>
  <si>
    <t>N3859.40457</t>
  </si>
  <si>
    <t>W07655.96049</t>
  </si>
  <si>
    <t>N3859.65788</t>
  </si>
  <si>
    <t>W07656.24051</t>
  </si>
  <si>
    <t>N3859.90700</t>
  </si>
  <si>
    <t>W07656.53341</t>
  </si>
  <si>
    <t>N3900.13231</t>
  </si>
  <si>
    <t>W07656.82470</t>
  </si>
  <si>
    <t>N3900.31770</t>
  </si>
  <si>
    <t>W07657.11309</t>
  </si>
  <si>
    <t>N3900.40236</t>
  </si>
  <si>
    <t>W07657.49804</t>
  </si>
  <si>
    <t>N3900.24078</t>
  </si>
  <si>
    <t>W07657.83149</t>
  </si>
  <si>
    <t>N3900.08854</t>
  </si>
  <si>
    <t>W07658.18071</t>
  </si>
  <si>
    <t>N3900.01901</t>
  </si>
  <si>
    <t>W07658.55247</t>
  </si>
  <si>
    <t>N3859.93758</t>
  </si>
  <si>
    <t>W07658.96381</t>
  </si>
  <si>
    <t>N3859.83845</t>
  </si>
  <si>
    <t>W07659.33524</t>
  </si>
  <si>
    <t>N3859.72740</t>
  </si>
  <si>
    <t>W07659.71118</t>
  </si>
  <si>
    <t>N3859.60413</t>
  </si>
  <si>
    <t>W07700.12510</t>
  </si>
  <si>
    <t>N3859.48729</t>
  </si>
  <si>
    <t>W07700.52679</t>
  </si>
  <si>
    <t>N3859.49952</t>
  </si>
  <si>
    <t>W07700.96227</t>
  </si>
  <si>
    <t>N3859.54909</t>
  </si>
  <si>
    <t>W07701.40258</t>
  </si>
  <si>
    <t>N3859.60703</t>
  </si>
  <si>
    <t>W07701.88956</t>
  </si>
  <si>
    <t>N3859.64468</t>
  </si>
  <si>
    <t>W07702.32988</t>
  </si>
  <si>
    <t>N3859.65949</t>
  </si>
  <si>
    <t>W07702.76311</t>
  </si>
  <si>
    <t>N3859.70552</t>
  </si>
  <si>
    <t>W07703.21468</t>
  </si>
  <si>
    <t>N3859.81463</t>
  </si>
  <si>
    <t>W07703.68268</t>
  </si>
  <si>
    <t>N3859.97427</t>
  </si>
  <si>
    <t>W07704.16708</t>
  </si>
  <si>
    <t>N3900.13006</t>
  </si>
  <si>
    <t>W07704.61673</t>
  </si>
  <si>
    <t>N3900.29646</t>
  </si>
  <si>
    <t>W07705.11658</t>
  </si>
  <si>
    <t>N3900.43905</t>
  </si>
  <si>
    <t>W07705.56623</t>
  </si>
  <si>
    <t>N3900.61833</t>
  </si>
  <si>
    <t>W07706.04066</t>
  </si>
  <si>
    <t>N3900.80984</t>
  </si>
  <si>
    <t>W07706.38151</t>
  </si>
  <si>
    <t>N3901.06025</t>
  </si>
  <si>
    <t>W07706.72398</t>
  </si>
  <si>
    <t>N3901.31323</t>
  </si>
  <si>
    <t>W07706.98340</t>
  </si>
  <si>
    <t>N3901.53435</t>
  </si>
  <si>
    <t>W07707.31782</t>
  </si>
  <si>
    <t>N3901.64411</t>
  </si>
  <si>
    <t>W07707.68925</t>
  </si>
  <si>
    <t>N3901.68080</t>
  </si>
  <si>
    <t>W07708.09416</t>
  </si>
  <si>
    <t>N3901.63993</t>
  </si>
  <si>
    <t>W07708.50325</t>
  </si>
  <si>
    <t>N3901.57394</t>
  </si>
  <si>
    <t>W07708.85923</t>
  </si>
  <si>
    <t>N3901.49734</t>
  </si>
  <si>
    <t>W07709.24837</t>
  </si>
  <si>
    <t>N3901.36087</t>
  </si>
  <si>
    <t>W07709.65038</t>
  </si>
  <si>
    <t>N3901.23534</t>
  </si>
  <si>
    <t>W07709.98351</t>
  </si>
  <si>
    <t>N3901.12752</t>
  </si>
  <si>
    <t>W07710.36653</t>
  </si>
  <si>
    <t>N3901.06218</t>
  </si>
  <si>
    <t>W07710.79654</t>
  </si>
  <si>
    <t>N3900.98107</t>
  </si>
  <si>
    <t>W07711.14769</t>
  </si>
  <si>
    <t>N3900.87003</t>
  </si>
  <si>
    <t>W07711.49112</t>
  </si>
  <si>
    <t>N3900.76156</t>
  </si>
  <si>
    <t>W07711.83230</t>
  </si>
  <si>
    <t>N3900.64150</t>
  </si>
  <si>
    <t>W07712.20309</t>
  </si>
  <si>
    <t>N3900.52273</t>
  </si>
  <si>
    <t>W07712.53364</t>
  </si>
  <si>
    <t>N3900.38272</t>
  </si>
  <si>
    <t>W07712.89735</t>
  </si>
  <si>
    <t>N3900.22662</t>
  </si>
  <si>
    <t>W07713.32479</t>
  </si>
  <si>
    <t>N3900.09594</t>
  </si>
  <si>
    <t>W07713.67176</t>
  </si>
  <si>
    <t>N3859.96204</t>
  </si>
  <si>
    <t>W07714.02227</t>
  </si>
  <si>
    <t>N3859.82976</t>
  </si>
  <si>
    <t>W07714.36023</t>
  </si>
  <si>
    <t>N3859.68846</t>
  </si>
  <si>
    <t>W07714.75355</t>
  </si>
  <si>
    <t>N3859.54941</t>
  </si>
  <si>
    <t>W07715.14944</t>
  </si>
  <si>
    <t>N3859.41165</t>
  </si>
  <si>
    <t>W07715.55628</t>
  </si>
  <si>
    <t>N3859.27486</t>
  </si>
  <si>
    <t>W07715.94413</t>
  </si>
  <si>
    <t>N3859.09977</t>
  </si>
  <si>
    <t>W07716.43883</t>
  </si>
  <si>
    <t>N3858.95396</t>
  </si>
  <si>
    <t>W07716.85500</t>
  </si>
  <si>
    <t>N3858.81846</t>
  </si>
  <si>
    <t>W07717.24060</t>
  </si>
  <si>
    <t>N3858.67201</t>
  </si>
  <si>
    <t>W07717.62008</t>
  </si>
  <si>
    <t>N3858.42707</t>
  </si>
  <si>
    <t>W07718.02949</t>
  </si>
  <si>
    <t>N3858.22494</t>
  </si>
  <si>
    <t>W07718.41444</t>
  </si>
  <si>
    <t>N3858.11615</t>
  </si>
  <si>
    <t>W07718.80003</t>
  </si>
  <si>
    <t>N3858.00897</t>
  </si>
  <si>
    <t>W07719.22844</t>
  </si>
  <si>
    <t>N3857.91241</t>
  </si>
  <si>
    <t>W07719.62691</t>
  </si>
  <si>
    <t>N3857.77336</t>
  </si>
  <si>
    <t>W07720.18277</t>
  </si>
  <si>
    <t>N3857.67165</t>
  </si>
  <si>
    <t>W07720.62372</t>
  </si>
  <si>
    <t>N3857.54645</t>
  </si>
  <si>
    <t>W07721.14772</t>
  </si>
  <si>
    <t>N3857.44184</t>
  </si>
  <si>
    <t>W07721.58191</t>
  </si>
  <si>
    <t>N3857.33402</t>
  </si>
  <si>
    <t>W07722.02673</t>
  </si>
  <si>
    <t>N3857.22909</t>
  </si>
  <si>
    <t>W07722.47734</t>
  </si>
  <si>
    <t>N3857.11547</t>
  </si>
  <si>
    <t>W07722.94694</t>
  </si>
  <si>
    <t>N3857.00797</t>
  </si>
  <si>
    <t>W07723.40045</t>
  </si>
  <si>
    <t>N3856.86860</t>
  </si>
  <si>
    <t>W07723.97176</t>
  </si>
  <si>
    <t>N3856.76045</t>
  </si>
  <si>
    <t>W07724.45392</t>
  </si>
  <si>
    <t>N3856.66550</t>
  </si>
  <si>
    <t>W07724.89873</t>
  </si>
  <si>
    <t>N3856.56862</t>
  </si>
  <si>
    <t>W07725.34323</t>
  </si>
  <si>
    <t>N3856.47045</t>
  </si>
  <si>
    <t>W07725.78193</t>
  </si>
  <si>
    <t>N3856.36778</t>
  </si>
  <si>
    <t>W07726.27342</t>
  </si>
  <si>
    <t>N3856.26575</t>
  </si>
  <si>
    <t>W07726.75815</t>
  </si>
  <si>
    <t>N3856.18303</t>
  </si>
  <si>
    <t>W07727.15887</t>
  </si>
  <si>
    <t>N3856.10063</t>
  </si>
  <si>
    <t>W07727.56185</t>
  </si>
  <si>
    <t>N3856.01855</t>
  </si>
  <si>
    <t>W07727.96546</t>
  </si>
  <si>
    <t>N3855.92972</t>
  </si>
  <si>
    <t>W07728.41060</t>
  </si>
  <si>
    <t>N3855.85150</t>
  </si>
  <si>
    <t>W07728.81294</t>
  </si>
  <si>
    <t>N3855.77007</t>
  </si>
  <si>
    <t>W07729.25647</t>
  </si>
  <si>
    <t>N3855.69379</t>
  </si>
  <si>
    <t>W07729.66974</t>
  </si>
  <si>
    <t>N3855.61107</t>
  </si>
  <si>
    <t>W07730.08495</t>
  </si>
  <si>
    <t>N3855.52288</t>
  </si>
  <si>
    <t>W07730.52719</t>
  </si>
  <si>
    <t>N3855.42793</t>
  </si>
  <si>
    <t>W07731.00773</t>
  </si>
  <si>
    <t>N3855.34135</t>
  </si>
  <si>
    <t>W07731.45706</t>
  </si>
  <si>
    <t>N3855.24415</t>
  </si>
  <si>
    <t>W07731.91056</t>
  </si>
  <si>
    <t>N3855.14984</t>
  </si>
  <si>
    <t>W07732.36343</t>
  </si>
  <si>
    <t>N3855.04201</t>
  </si>
  <si>
    <t>W07732.82144</t>
  </si>
  <si>
    <t>N3854.94417</t>
  </si>
  <si>
    <t>W07733.23311</t>
  </si>
  <si>
    <t>N3854.81317</t>
  </si>
  <si>
    <t>W07733.68823</t>
  </si>
  <si>
    <t>N3854.68828</t>
  </si>
  <si>
    <t>W07734.09764</t>
  </si>
  <si>
    <t>N3854.56018</t>
  </si>
  <si>
    <t>W07734.52990</t>
  </si>
  <si>
    <t>N3854.45332</t>
  </si>
  <si>
    <t>W07734.89264</t>
  </si>
  <si>
    <t>N3854.33777</t>
  </si>
  <si>
    <t>W07735.29626</t>
  </si>
  <si>
    <t>N3854.21933</t>
  </si>
  <si>
    <t>W07735.69345</t>
  </si>
  <si>
    <t>N3854.11955</t>
  </si>
  <si>
    <t>W07736.05168</t>
  </si>
  <si>
    <t>N3854.00078</t>
  </si>
  <si>
    <t>W07736.49135</t>
  </si>
  <si>
    <t>N3853.88491</t>
  </si>
  <si>
    <t>W07736.88563</t>
  </si>
  <si>
    <t>N3853.78706</t>
  </si>
  <si>
    <t>W07737.24516</t>
  </si>
  <si>
    <t>N3853.68793</t>
  </si>
  <si>
    <t>W07737.60597</t>
  </si>
  <si>
    <t>N3853.58944</t>
  </si>
  <si>
    <t>W07737.96066</t>
  </si>
  <si>
    <t>N3853.47807</t>
  </si>
  <si>
    <t>W07738.37104</t>
  </si>
  <si>
    <t>N3853.36832</t>
  </si>
  <si>
    <t>W07738.75213</t>
  </si>
  <si>
    <t>N3853.25502</t>
  </si>
  <si>
    <t>W07739.14159</t>
  </si>
  <si>
    <t>N3853.13529</t>
  </si>
  <si>
    <t>W07739.51559</t>
  </si>
  <si>
    <t>N3852.99978</t>
  </si>
  <si>
    <t>W07739.93305</t>
  </si>
  <si>
    <t>N3852.88487</t>
  </si>
  <si>
    <t>W07740.29000</t>
  </si>
  <si>
    <t>N3852.75484</t>
  </si>
  <si>
    <t>W07740.67463</t>
  </si>
  <si>
    <t>N3852.59938</t>
  </si>
  <si>
    <t>W07741.13103</t>
  </si>
  <si>
    <t>N3852.46516</t>
  </si>
  <si>
    <t>W07741.52596</t>
  </si>
  <si>
    <t>N3852.30713</t>
  </si>
  <si>
    <t>W07741.98494</t>
  </si>
  <si>
    <t>N3852.18224</t>
  </si>
  <si>
    <t>W07742.35670</t>
  </si>
  <si>
    <t>N3852.03966</t>
  </si>
  <si>
    <t>W07742.77963</t>
  </si>
  <si>
    <t>N3851.89739</t>
  </si>
  <si>
    <t>W07743.17005</t>
  </si>
  <si>
    <t>N3851.75609</t>
  </si>
  <si>
    <t>W07743.55725</t>
  </si>
  <si>
    <t>N3851.63507</t>
  </si>
  <si>
    <t>W07743.90294</t>
  </si>
  <si>
    <t>N3851.50439</t>
  </si>
  <si>
    <t>W07744.29111</t>
  </si>
  <si>
    <t>N3851.37372</t>
  </si>
  <si>
    <t>W07744.68282</t>
  </si>
  <si>
    <t>N3851.25592</t>
  </si>
  <si>
    <t>W07745.03268</t>
  </si>
  <si>
    <t>N3851.12363</t>
  </si>
  <si>
    <t>W07745.42568</t>
  </si>
  <si>
    <t>N3850.99553</t>
  </si>
  <si>
    <t>W07745.81481</t>
  </si>
  <si>
    <t>N3850.86581</t>
  </si>
  <si>
    <t>W07746.23195</t>
  </si>
  <si>
    <t>N3850.74318</t>
  </si>
  <si>
    <t>W07746.62946</t>
  </si>
  <si>
    <t>N3850.63053</t>
  </si>
  <si>
    <t>W07746.97707</t>
  </si>
  <si>
    <t>N3850.51981</t>
  </si>
  <si>
    <t>W07747.33080</t>
  </si>
  <si>
    <t>N3850.38141</t>
  </si>
  <si>
    <t>W07747.75824</t>
  </si>
  <si>
    <t>N3850.25298</t>
  </si>
  <si>
    <t>W07748.15220</t>
  </si>
  <si>
    <t>N3850.12231</t>
  </si>
  <si>
    <t>W07748.54681</t>
  </si>
  <si>
    <t>N3849.99517</t>
  </si>
  <si>
    <t>W07748.94077</t>
  </si>
  <si>
    <t>N3849.85741</t>
  </si>
  <si>
    <t>W07749.37883</t>
  </si>
  <si>
    <t>N3849.74572</t>
  </si>
  <si>
    <t>W07749.73803</t>
  </si>
  <si>
    <t>N3849.63532</t>
  </si>
  <si>
    <t>W07750.09562</t>
  </si>
  <si>
    <t>N3849.49049</t>
  </si>
  <si>
    <t>W07750.56780</t>
  </si>
  <si>
    <t>N3849.33438</t>
  </si>
  <si>
    <t>W07750.99942</t>
  </si>
  <si>
    <t>N3849.12259</t>
  </si>
  <si>
    <t>W07751.31903</t>
  </si>
  <si>
    <t>N3848.95973</t>
  </si>
  <si>
    <t>W07751.67115</t>
  </si>
  <si>
    <t>N3848.85512</t>
  </si>
  <si>
    <t>W07752.05674</t>
  </si>
  <si>
    <t>N3848.84675</t>
  </si>
  <si>
    <t>W07752.50253</t>
  </si>
  <si>
    <t>N3848.77949</t>
  </si>
  <si>
    <t>W07752.93254</t>
  </si>
  <si>
    <t>N3848.70932</t>
  </si>
  <si>
    <t>W07753.39796</t>
  </si>
  <si>
    <t>N3848.62853</t>
  </si>
  <si>
    <t>W07753.77647</t>
  </si>
  <si>
    <t>N3848.52006</t>
  </si>
  <si>
    <t>W07754.21903</t>
  </si>
  <si>
    <t>N3848.40612</t>
  </si>
  <si>
    <t>W07754.64711</t>
  </si>
  <si>
    <t>N3848.29154</t>
  </si>
  <si>
    <t>W07755.09966</t>
  </si>
  <si>
    <t>N3848.18403</t>
  </si>
  <si>
    <t>W07755.51872</t>
  </si>
  <si>
    <t>N3848.08490</t>
  </si>
  <si>
    <t>W07755.91237</t>
  </si>
  <si>
    <t>N3847.96420</t>
  </si>
  <si>
    <t>W07756.38197</t>
  </si>
  <si>
    <t>N3847.85927</t>
  </si>
  <si>
    <t>W07756.79331</t>
  </si>
  <si>
    <t>N3847.76561</t>
  </si>
  <si>
    <t>W07757.19146</t>
  </si>
  <si>
    <t>N3847.67967</t>
  </si>
  <si>
    <t>W07757.55935</t>
  </si>
  <si>
    <t>N3847.57957</t>
  </si>
  <si>
    <t>W07757.99676</t>
  </si>
  <si>
    <t>N3847.49492</t>
  </si>
  <si>
    <t>W07758.39427</t>
  </si>
  <si>
    <t>N3847.40866</t>
  </si>
  <si>
    <t>W07758.75572</t>
  </si>
  <si>
    <t>N3847.31951</t>
  </si>
  <si>
    <t>W07759.12265</t>
  </si>
  <si>
    <t>N3847.23003</t>
  </si>
  <si>
    <t>W07759.48217</t>
  </si>
  <si>
    <t>N3847.15053</t>
  </si>
  <si>
    <t>W07759.83912</t>
  </si>
  <si>
    <t>N3847.05332</t>
  </si>
  <si>
    <t>W07800.22117</t>
  </si>
  <si>
    <t>N3846.94260</t>
  </si>
  <si>
    <t>W07800.67726</t>
  </si>
  <si>
    <t>N3846.82898</t>
  </si>
  <si>
    <t>W07801.11371</t>
  </si>
  <si>
    <t>N3846.72856</t>
  </si>
  <si>
    <t>W07801.50348</t>
  </si>
  <si>
    <t>N3846.60464</t>
  </si>
  <si>
    <t>W07801.99079</t>
  </si>
  <si>
    <t>N3846.50197</t>
  </si>
  <si>
    <t>W07802.39022</t>
  </si>
  <si>
    <t>N3846.37998</t>
  </si>
  <si>
    <t>W07802.88429</t>
  </si>
  <si>
    <t>N3846.26025</t>
  </si>
  <si>
    <t>W07803.34520</t>
  </si>
  <si>
    <t>N3846.13697</t>
  </si>
  <si>
    <t>W07803.82703</t>
  </si>
  <si>
    <t>N3845.99342</t>
  </si>
  <si>
    <t>W07804.36068</t>
  </si>
  <si>
    <t>N3845.82798</t>
  </si>
  <si>
    <t>W07804.97866</t>
  </si>
  <si>
    <t>N3845.68282</t>
  </si>
  <si>
    <t>W07805.53130</t>
  </si>
  <si>
    <t>N3845.54056</t>
  </si>
  <si>
    <t>W07806.04210</t>
  </si>
  <si>
    <t>N3845.42211</t>
  </si>
  <si>
    <t>W07806.50237</t>
  </si>
  <si>
    <t>N3845.27824</t>
  </si>
  <si>
    <t>W07807.04085</t>
  </si>
  <si>
    <t>N3845.11666</t>
  </si>
  <si>
    <t>W07807.62504</t>
  </si>
  <si>
    <t>N3844.96667</t>
  </si>
  <si>
    <t>W07808.15998</t>
  </si>
  <si>
    <t>N3844.81765</t>
  </si>
  <si>
    <t>W07808.70650</t>
  </si>
  <si>
    <t>N3844.67056</t>
  </si>
  <si>
    <t>W07809.24820</t>
  </si>
  <si>
    <t>N3844.52636</t>
  </si>
  <si>
    <t>W07809.78604</t>
  </si>
  <si>
    <t>N3844.37862</t>
  </si>
  <si>
    <t>W07810.35928</t>
  </si>
  <si>
    <t>N3844.24151</t>
  </si>
  <si>
    <t>W07810.89229</t>
  </si>
  <si>
    <t>N3844.09667</t>
  </si>
  <si>
    <t>W07811.47036</t>
  </si>
  <si>
    <t>N3843.97050</t>
  </si>
  <si>
    <t>W07811.98920</t>
  </si>
  <si>
    <t>N3843.84948</t>
  </si>
  <si>
    <t>W07812.50129</t>
  </si>
  <si>
    <t>N3843.70335</t>
  </si>
  <si>
    <t>W07813.11509</t>
  </si>
  <si>
    <t>N3843.58458</t>
  </si>
  <si>
    <t>W07813.62331</t>
  </si>
  <si>
    <t>N3843.45519</t>
  </si>
  <si>
    <t>W07814.18207</t>
  </si>
  <si>
    <t>N3843.33417</t>
  </si>
  <si>
    <t>W07814.69577</t>
  </si>
  <si>
    <t>N3843.21412</t>
  </si>
  <si>
    <t>W07815.20238</t>
  </si>
  <si>
    <t>N3843.08955</t>
  </si>
  <si>
    <t>W07815.72059</t>
  </si>
  <si>
    <t>N3842.96531</t>
  </si>
  <si>
    <t>W07816.23557</t>
  </si>
  <si>
    <t>N3842.84011</t>
  </si>
  <si>
    <t>W07816.73768</t>
  </si>
  <si>
    <t>N3842.70493</t>
  </si>
  <si>
    <t>W07817.30674</t>
  </si>
  <si>
    <t>N3842.57425</t>
  </si>
  <si>
    <t>W07817.82494</t>
  </si>
  <si>
    <t>N3842.44776</t>
  </si>
  <si>
    <t>W07818.33477</t>
  </si>
  <si>
    <t>N3842.30839</t>
  </si>
  <si>
    <t>W07818.90544</t>
  </si>
  <si>
    <t>N3842.18157</t>
  </si>
  <si>
    <t>W07819.42590</t>
  </si>
  <si>
    <t>N3842.05476</t>
  </si>
  <si>
    <t>W07819.94313</t>
  </si>
  <si>
    <t>N3841.93502</t>
  </si>
  <si>
    <t>W07820.46005</t>
  </si>
  <si>
    <t>N3841.82913</t>
  </si>
  <si>
    <t>W07820.93255</t>
  </si>
  <si>
    <t>N3841.71519</t>
  </si>
  <si>
    <t>W07821.44689</t>
  </si>
  <si>
    <t>N3841.60447</t>
  </si>
  <si>
    <t>W07821.96445</t>
  </si>
  <si>
    <t>N3841.49343</t>
  </si>
  <si>
    <t>W07822.48877</t>
  </si>
  <si>
    <t>N3841.38592</t>
  </si>
  <si>
    <t>W07823.00214</t>
  </si>
  <si>
    <t>N3841.29516</t>
  </si>
  <si>
    <t>W07823.52453</t>
  </si>
  <si>
    <t>N3841.20568</t>
  </si>
  <si>
    <t>W07824.04788</t>
  </si>
  <si>
    <t>N3841.10815</t>
  </si>
  <si>
    <t>W07824.60278</t>
  </si>
  <si>
    <t>N3841.01288</t>
  </si>
  <si>
    <t>W07825.13385</t>
  </si>
  <si>
    <t>N3840.91536</t>
  </si>
  <si>
    <t>W07825.62985</t>
  </si>
  <si>
    <t>N3840.82169</t>
  </si>
  <si>
    <t>W07826.13228</t>
  </si>
  <si>
    <t>N3840.72159</t>
  </si>
  <si>
    <t>W07826.64919</t>
  </si>
  <si>
    <t>N3840.60540</t>
  </si>
  <si>
    <t>W07827.14583</t>
  </si>
  <si>
    <t>N3840.38782</t>
  </si>
  <si>
    <t>W07827.59580</t>
  </si>
  <si>
    <t>N3840.10844</t>
  </si>
  <si>
    <t>W07827.92571</t>
  </si>
  <si>
    <t>N3839.77209</t>
  </si>
  <si>
    <t>W07828.17773</t>
  </si>
  <si>
    <t>N3839.43188</t>
  </si>
  <si>
    <t>W07828.26367</t>
  </si>
  <si>
    <t>N3839.04146</t>
  </si>
  <si>
    <t>W07828.14168</t>
  </si>
  <si>
    <t>N3838.70961</t>
  </si>
  <si>
    <t>W07827.80887</t>
  </si>
  <si>
    <t>N3838.51102</t>
  </si>
  <si>
    <t>W07827.26202</t>
  </si>
  <si>
    <t>N3838.55512</t>
  </si>
  <si>
    <t>W07826.77021</t>
  </si>
  <si>
    <t>N3838.75693</t>
  </si>
  <si>
    <t>W07826.24461</t>
  </si>
  <si>
    <t>N3839.09167</t>
  </si>
  <si>
    <t>W07825.97263</t>
  </si>
  <si>
    <t>N3839.55161</t>
  </si>
  <si>
    <t>W07825.91663</t>
  </si>
  <si>
    <t>N3839.93850</t>
  </si>
  <si>
    <t>W07826.04698</t>
  </si>
  <si>
    <t>N3840.31958</t>
  </si>
  <si>
    <t>W07826.36370</t>
  </si>
  <si>
    <t>N3840.54618</t>
  </si>
  <si>
    <t>W07826.73384</t>
  </si>
  <si>
    <t>N3840.77341</t>
  </si>
  <si>
    <t>W07827.26106</t>
  </si>
  <si>
    <t>N3840.88124</t>
  </si>
  <si>
    <t>W07827.73356</t>
  </si>
  <si>
    <t>N3840.89347</t>
  </si>
  <si>
    <t>W07828.28105</t>
  </si>
  <si>
    <t>N3840.74638</t>
  </si>
  <si>
    <t>W07828.73874</t>
  </si>
  <si>
    <t>N3840.45090</t>
  </si>
  <si>
    <t>W07829.11436</t>
  </si>
  <si>
    <t>N3840.11681</t>
  </si>
  <si>
    <t>W07829.26049</t>
  </si>
  <si>
    <t>N3839.74827</t>
  </si>
  <si>
    <t>W07829.22991</t>
  </si>
  <si>
    <t>N3839.42480</t>
  </si>
  <si>
    <t>W07828.91577</t>
  </si>
  <si>
    <t>N3839.21591</t>
  </si>
  <si>
    <t>W07828.40271</t>
  </si>
  <si>
    <t>N3839.18597</t>
  </si>
  <si>
    <t>W07827.92217</t>
  </si>
  <si>
    <t>N3839.26612</t>
  </si>
  <si>
    <t>W07827.40236</t>
  </si>
  <si>
    <t>N3839.54646</t>
  </si>
  <si>
    <t>W07827.00421</t>
  </si>
  <si>
    <t>N3839.90341</t>
  </si>
  <si>
    <t>W07826.79403</t>
  </si>
  <si>
    <t>N3840.32473</t>
  </si>
  <si>
    <t>W07826.75637</t>
  </si>
  <si>
    <t>N3840.71387</t>
  </si>
  <si>
    <t>W07826.95143</t>
  </si>
  <si>
    <t>N3840.97812</t>
  </si>
  <si>
    <t>W07827.29292</t>
  </si>
  <si>
    <t>N3841.12135</t>
  </si>
  <si>
    <t>W07827.72133</t>
  </si>
  <si>
    <t>N3841.20117</t>
  </si>
  <si>
    <t>W07828.23438</t>
  </si>
  <si>
    <t>N3841.16931</t>
  </si>
  <si>
    <t>W07828.80086</t>
  </si>
  <si>
    <t>N3840.98745</t>
  </si>
  <si>
    <t>W07829.22572</t>
  </si>
  <si>
    <t>N3840.67396</t>
  </si>
  <si>
    <t>W07829.58525</t>
  </si>
  <si>
    <t>N3840.31991</t>
  </si>
  <si>
    <t>W07829.76388</t>
  </si>
  <si>
    <t>N3839.93978</t>
  </si>
  <si>
    <t>W07829.74940</t>
  </si>
  <si>
    <t>N3839.58992</t>
  </si>
  <si>
    <t>W07829.51540</t>
  </si>
  <si>
    <t>N3839.34916</t>
  </si>
  <si>
    <t>W07829.11017</t>
  </si>
  <si>
    <t>N3839.26773</t>
  </si>
  <si>
    <t>W07828.65570</t>
  </si>
  <si>
    <t>N3839.32534</t>
  </si>
  <si>
    <t>W07828.15198</t>
  </si>
  <si>
    <t>N3839.51170</t>
  </si>
  <si>
    <t>W07827.64665</t>
  </si>
  <si>
    <t>N3839.82616</t>
  </si>
  <si>
    <t>W07827.32962</t>
  </si>
  <si>
    <t>N3840.24362</t>
  </si>
  <si>
    <t>W07827.29325</t>
  </si>
  <si>
    <t>N3840.65271</t>
  </si>
  <si>
    <t>W07827.48636</t>
  </si>
  <si>
    <t>N3840.97104</t>
  </si>
  <si>
    <t>W07827.82497</t>
  </si>
  <si>
    <t>N3841.16577</t>
  </si>
  <si>
    <t>W07828.23148</t>
  </si>
  <si>
    <t>N3841.28743</t>
  </si>
  <si>
    <t>W07828.76932</t>
  </si>
  <si>
    <t>N3841.24977</t>
  </si>
  <si>
    <t>W07829.28173</t>
  </si>
  <si>
    <t>N3841.05344</t>
  </si>
  <si>
    <t>W07829.77354</t>
  </si>
  <si>
    <t>N3840.76569</t>
  </si>
  <si>
    <t>W07830.12341</t>
  </si>
  <si>
    <t>N3840.36625</t>
  </si>
  <si>
    <t>W07830.35901</t>
  </si>
  <si>
    <t>N3839.91532</t>
  </si>
  <si>
    <t>W07830.39313</t>
  </si>
  <si>
    <t>N3839.50720</t>
  </si>
  <si>
    <t>W07830.23284</t>
  </si>
  <si>
    <t>N3839.15314</t>
  </si>
  <si>
    <t>W07830.05517</t>
  </si>
  <si>
    <t>N3838.98223</t>
  </si>
  <si>
    <t>W07829.42464</t>
  </si>
  <si>
    <t>N3838.99961</t>
  </si>
  <si>
    <t>W07828.86330</t>
  </si>
  <si>
    <t>N3839.25421</t>
  </si>
  <si>
    <t>W07828.37697</t>
  </si>
  <si>
    <t>N3839.59152</t>
  </si>
  <si>
    <t>W07828.08149</t>
  </si>
  <si>
    <t>N3839.98388</t>
  </si>
  <si>
    <t>W07827.95693</t>
  </si>
  <si>
    <t>N3840.38138</t>
  </si>
  <si>
    <t>W07827.98493</t>
  </si>
  <si>
    <t>N3840.77373</t>
  </si>
  <si>
    <t>W07828.20638</t>
  </si>
  <si>
    <t>N3841.03831</t>
  </si>
  <si>
    <t>W07828.51987</t>
  </si>
  <si>
    <t>N3841.25975</t>
  </si>
  <si>
    <t>W07829.00267</t>
  </si>
  <si>
    <t>N3841.34987</t>
  </si>
  <si>
    <t>W07829.48804</t>
  </si>
  <si>
    <t>N3841.17961</t>
  </si>
  <si>
    <t>W07829.97149</t>
  </si>
  <si>
    <t>N3840.86096</t>
  </si>
  <si>
    <t>W07830.36513</t>
  </si>
  <si>
    <t>N3840.47762</t>
  </si>
  <si>
    <t>W07830.55181</t>
  </si>
  <si>
    <t>N3840.07497</t>
  </si>
  <si>
    <t>W07830.55503</t>
  </si>
  <si>
    <t>N3839.67617</t>
  </si>
  <si>
    <t>W07830.32103</t>
  </si>
  <si>
    <t>W07829.90615</t>
  </si>
  <si>
    <t>N3839.37652</t>
  </si>
  <si>
    <t>W07829.37925</t>
  </si>
  <si>
    <t>N3839.54357</t>
  </si>
  <si>
    <t>W07828.88133</t>
  </si>
  <si>
    <t>N3839.88346</t>
  </si>
  <si>
    <t>W07828.52856</t>
  </si>
  <si>
    <t>N3840.29641</t>
  </si>
  <si>
    <t>W07828.41816</t>
  </si>
  <si>
    <t>N3840.69456</t>
  </si>
  <si>
    <t>W07828.56783</t>
  </si>
  <si>
    <t>N3841.01513</t>
  </si>
  <si>
    <t>W07828.88937</t>
  </si>
  <si>
    <t>W07829.35640</t>
  </si>
  <si>
    <t>N3841.18122</t>
  </si>
  <si>
    <t>W07829.84789</t>
  </si>
  <si>
    <t>N3840.99936</t>
  </si>
  <si>
    <t>W07830.35998</t>
  </si>
  <si>
    <t>N3840.67074</t>
  </si>
  <si>
    <t>W07830.76038</t>
  </si>
  <si>
    <t>N3840.23332</t>
  </si>
  <si>
    <t>W07830.93901</t>
  </si>
  <si>
    <t>N3839.82713</t>
  </si>
  <si>
    <t>W07830.88719</t>
  </si>
  <si>
    <t>N3839.43606</t>
  </si>
  <si>
    <t>W07830.57048</t>
  </si>
  <si>
    <t>N3839.17374</t>
  </si>
  <si>
    <t>W07830.13821</t>
  </si>
  <si>
    <t>N3839.03888</t>
  </si>
  <si>
    <t>W07829.62806</t>
  </si>
  <si>
    <t>N3839.12192</t>
  </si>
  <si>
    <t>W07829.06608</t>
  </si>
  <si>
    <t>N3839.41257</t>
  </si>
  <si>
    <t>W07828.71138</t>
  </si>
  <si>
    <t>N3839.79172</t>
  </si>
  <si>
    <t>W07828.59229</t>
  </si>
  <si>
    <t>N3840.19180</t>
  </si>
  <si>
    <t>W07828.75097</t>
  </si>
  <si>
    <t>N3840.45895</t>
  </si>
  <si>
    <t>W07829.14719</t>
  </si>
  <si>
    <t>N3840.54939</t>
  </si>
  <si>
    <t>W07829.59458</t>
  </si>
  <si>
    <t>N3840.47826</t>
  </si>
  <si>
    <t>W07830.11021</t>
  </si>
  <si>
    <t>N3840.25746</t>
  </si>
  <si>
    <t>W07830.51479</t>
  </si>
  <si>
    <t>N3839.91371</t>
  </si>
  <si>
    <t>W07830.83795</t>
  </si>
  <si>
    <t>N3839.48112</t>
  </si>
  <si>
    <t>W07830.97249</t>
  </si>
  <si>
    <t>N3839.07751</t>
  </si>
  <si>
    <t>W07830.88397</t>
  </si>
  <si>
    <t>N3838.73279</t>
  </si>
  <si>
    <t>W07830.55985</t>
  </si>
  <si>
    <t>N3838.51038</t>
  </si>
  <si>
    <t>W07830.07480</t>
  </si>
  <si>
    <t>N3838.43152</t>
  </si>
  <si>
    <t>W07829.53858</t>
  </si>
  <si>
    <t>N3838.50040</t>
  </si>
  <si>
    <t>W07829.02424</t>
  </si>
  <si>
    <t>N3838.76240</t>
  </si>
  <si>
    <t>W07828.57491</t>
  </si>
  <si>
    <t>N3839.17503</t>
  </si>
  <si>
    <t>W07828.33544</t>
  </si>
  <si>
    <t>N3839.61019</t>
  </si>
  <si>
    <t>W07828.31066</t>
  </si>
  <si>
    <t>N3840.01027</t>
  </si>
  <si>
    <t>W07828.48769</t>
  </si>
  <si>
    <t>N3840.31636</t>
  </si>
  <si>
    <t>W07828.76224</t>
  </si>
  <si>
    <t>N3840.52236</t>
  </si>
  <si>
    <t>W07829.14043</t>
  </si>
  <si>
    <t>N3840.61602</t>
  </si>
  <si>
    <t>W07829.61261</t>
  </si>
  <si>
    <t>N3840.52332</t>
  </si>
  <si>
    <t>W07830.03747</t>
  </si>
  <si>
    <t>N3840.33149</t>
  </si>
  <si>
    <t>W07830.34388</t>
  </si>
  <si>
    <t>N3839.98903</t>
  </si>
  <si>
    <t>W07830.57273</t>
  </si>
  <si>
    <t>N3839.62178</t>
  </si>
  <si>
    <t>W07830.55310</t>
  </si>
  <si>
    <t>N3839.28865</t>
  </si>
  <si>
    <t>W07830.36223</t>
  </si>
  <si>
    <t>N3839.05143</t>
  </si>
  <si>
    <t>W07829.97309</t>
  </si>
  <si>
    <t>N3838.96550</t>
  </si>
  <si>
    <t>W07829.44845</t>
  </si>
  <si>
    <t>N3839.12128</t>
  </si>
  <si>
    <t>W07828.98980</t>
  </si>
  <si>
    <t>N3839.46278</t>
  </si>
  <si>
    <t>W07828.67147</t>
  </si>
  <si>
    <t>N3839.84966</t>
  </si>
  <si>
    <t>W07828.58264</t>
  </si>
  <si>
    <t>N3840.23719</t>
  </si>
  <si>
    <t>W07828.72200</t>
  </si>
  <si>
    <t>N3840.52011</t>
  </si>
  <si>
    <t>W07829.01876</t>
  </si>
  <si>
    <t>N3840.64724</t>
  </si>
  <si>
    <t>N3840.64821</t>
  </si>
  <si>
    <t>W07829.84531</t>
  </si>
  <si>
    <t>N3840.51238</t>
  </si>
  <si>
    <t>W07830.22157</t>
  </si>
  <si>
    <t>N3840.25296</t>
  </si>
  <si>
    <t>W07830.51962</t>
  </si>
  <si>
    <t>N3839.93753</t>
  </si>
  <si>
    <t>W07830.66768</t>
  </si>
  <si>
    <t>N3839.52265</t>
  </si>
  <si>
    <t>W07830.71177</t>
  </si>
  <si>
    <t>N3839.17439</t>
  </si>
  <si>
    <t>W07830.46072</t>
  </si>
  <si>
    <t>N3838.98384</t>
  </si>
  <si>
    <t>W07830.09701</t>
  </si>
  <si>
    <t>N3838.84448</t>
  </si>
  <si>
    <t>W07829.64383</t>
  </si>
  <si>
    <t>N3838.88503</t>
  </si>
  <si>
    <t>W07829.16747</t>
  </si>
  <si>
    <t>N3839.05015</t>
  </si>
  <si>
    <t>W07828.79442</t>
  </si>
  <si>
    <t>N3839.42061</t>
  </si>
  <si>
    <t>W07828.66858</t>
  </si>
  <si>
    <t>N3839.68197</t>
  </si>
  <si>
    <t>W07829.04548</t>
  </si>
  <si>
    <t>N3839.54904</t>
  </si>
  <si>
    <t>W07829.44524</t>
  </si>
  <si>
    <t>N3839.30217</t>
  </si>
  <si>
    <t>W07829.75712</t>
  </si>
  <si>
    <t>N3839.05884</t>
  </si>
  <si>
    <t>W07830.06064</t>
  </si>
  <si>
    <t>N3838.83900</t>
  </si>
  <si>
    <t>W07830.34549</t>
  </si>
  <si>
    <t>N3838.82870</t>
  </si>
  <si>
    <t>W07830.81284</t>
  </si>
  <si>
    <t>N3838.98030</t>
  </si>
  <si>
    <t>W07831.20423</t>
  </si>
  <si>
    <t>N3839.18179</t>
  </si>
  <si>
    <t>W07831.50292</t>
  </si>
  <si>
    <t>N3839.49239</t>
  </si>
  <si>
    <t>W07831.66353</t>
  </si>
  <si>
    <t>N3839.78851</t>
  </si>
  <si>
    <t>W07831.57180</t>
  </si>
  <si>
    <t>N3840.08108</t>
  </si>
  <si>
    <t>W07831.29210</t>
  </si>
  <si>
    <t>N3840.39458</t>
  </si>
  <si>
    <t>W07831.03815</t>
  </si>
  <si>
    <t>N3840.69327</t>
  </si>
  <si>
    <t>W07830.84921</t>
  </si>
  <si>
    <t>N3840.99035</t>
  </si>
  <si>
    <t>W07830.67283</t>
  </si>
  <si>
    <t>N3841.33990</t>
  </si>
  <si>
    <t>W07830.50385</t>
  </si>
  <si>
    <t>N3841.62153</t>
  </si>
  <si>
    <t>W07830.28820</t>
  </si>
  <si>
    <t>N3841.79147</t>
  </si>
  <si>
    <t>W07829.89874</t>
  </si>
  <si>
    <t>N3841.79759</t>
  </si>
  <si>
    <t>W07829.52506</t>
  </si>
  <si>
    <t>N3841.64502</t>
  </si>
  <si>
    <t>W07829.24536</t>
  </si>
  <si>
    <t>N3841.41135</t>
  </si>
  <si>
    <t>W07829.03357</t>
  </si>
  <si>
    <t>N3841.09367</t>
  </si>
  <si>
    <t>W07829.02874</t>
  </si>
  <si>
    <t>N3840.85967</t>
  </si>
  <si>
    <t>W07829.22765</t>
  </si>
  <si>
    <t>N3840.60958</t>
  </si>
  <si>
    <t>W07829.51025</t>
  </si>
  <si>
    <t>N3840.34533</t>
  </si>
  <si>
    <t>W07829.74328</t>
  </si>
  <si>
    <t>N3840.08977</t>
  </si>
  <si>
    <t>W07829.96891</t>
  </si>
  <si>
    <t>N3839.87477</t>
  </si>
  <si>
    <t>W07830.16396</t>
  </si>
  <si>
    <t>N3839.60279</t>
  </si>
  <si>
    <t>W07830.38218</t>
  </si>
  <si>
    <t>N3839.36686</t>
  </si>
  <si>
    <t>W07830.55825</t>
  </si>
  <si>
    <t>N3839.14574</t>
  </si>
  <si>
    <t>W07830.77196</t>
  </si>
  <si>
    <t>N3839.08040</t>
  </si>
  <si>
    <t>W07831.15627</t>
  </si>
  <si>
    <t>N3839.11613</t>
  </si>
  <si>
    <t>W07831.45335</t>
  </si>
  <si>
    <t>N3839.00476</t>
  </si>
  <si>
    <t>W07831.77811</t>
  </si>
  <si>
    <t>N3838.77045</t>
  </si>
  <si>
    <t>W07831.94323</t>
  </si>
  <si>
    <t>N3838.44021</t>
  </si>
  <si>
    <t>W07831.86630</t>
  </si>
  <si>
    <t>N3838.22424</t>
  </si>
  <si>
    <t>W07831.56375</t>
  </si>
  <si>
    <t>N3838.19012</t>
  </si>
  <si>
    <t>W07831.14436</t>
  </si>
  <si>
    <t>N3838.39515</t>
  </si>
  <si>
    <t>W07830.73752</t>
  </si>
  <si>
    <t>N3838.66874</t>
  </si>
  <si>
    <t>W07830.44688</t>
  </si>
  <si>
    <t>N3838.95616</t>
  </si>
  <si>
    <t>W07830.15849</t>
  </si>
  <si>
    <t>N3839.22814</t>
  </si>
  <si>
    <t>W07829.87396</t>
  </si>
  <si>
    <t>N3839.53809</t>
  </si>
  <si>
    <t>W07829.56304</t>
  </si>
  <si>
    <t>N3839.83904</t>
  </si>
  <si>
    <t>W07829.24021</t>
  </si>
  <si>
    <t>N3840.18891</t>
  </si>
  <si>
    <t>W07828.91287</t>
  </si>
  <si>
    <t>N3840.48213</t>
  </si>
  <si>
    <t>W07828.65731</t>
  </si>
  <si>
    <t>N3840.83489</t>
  </si>
  <si>
    <t>W07828.40561</t>
  </si>
  <si>
    <t>N3841.11491</t>
  </si>
  <si>
    <t>W07828.17451</t>
  </si>
  <si>
    <t>N3841.38367</t>
  </si>
  <si>
    <t>W07827.91477</t>
  </si>
  <si>
    <t>N3841.70553</t>
  </si>
  <si>
    <t>W07827.64279</t>
  </si>
  <si>
    <t>N3842.01420</t>
  </si>
  <si>
    <t>W07827.33605</t>
  </si>
  <si>
    <t>N3842.30227</t>
  </si>
  <si>
    <t>W07827.07534</t>
  </si>
  <si>
    <t>N3842.62607</t>
  </si>
  <si>
    <t>W07826.73159</t>
  </si>
  <si>
    <t>N3842.93281</t>
  </si>
  <si>
    <t>W07826.44384</t>
  </si>
  <si>
    <t>N3843.25628</t>
  </si>
  <si>
    <t>W07826.19504</t>
  </si>
  <si>
    <t>N3843.55948</t>
  </si>
  <si>
    <t>W07825.88798</t>
  </si>
  <si>
    <t>N3843.87136</t>
  </si>
  <si>
    <t>W07825.58994</t>
  </si>
  <si>
    <t>N3844.17746</t>
  </si>
  <si>
    <t>W07825.31860</t>
  </si>
  <si>
    <t>N3844.44396</t>
  </si>
  <si>
    <t>W07825.06690</t>
  </si>
  <si>
    <t>N3844.79576</t>
  </si>
  <si>
    <t>W07824.78431</t>
  </si>
  <si>
    <t>N3845.13179</t>
  </si>
  <si>
    <t>W07824.56061</t>
  </si>
  <si>
    <t>N3845.52028</t>
  </si>
  <si>
    <t>W07824.25999</t>
  </si>
  <si>
    <t>N3845.83796</t>
  </si>
  <si>
    <t>W07823.92139</t>
  </si>
  <si>
    <t>N3846.18493</t>
  </si>
  <si>
    <t>W07823.59663</t>
  </si>
  <si>
    <t>N3846.54896</t>
  </si>
  <si>
    <t>W07823.29600</t>
  </si>
  <si>
    <t>N3846.94550</t>
  </si>
  <si>
    <t>W07822.94935</t>
  </si>
  <si>
    <t>N3847.29697</t>
  </si>
  <si>
    <t>W07822.61783</t>
  </si>
  <si>
    <t>N3847.71282</t>
  </si>
  <si>
    <t>W07822.22902</t>
  </si>
  <si>
    <t>N3848.05979</t>
  </si>
  <si>
    <t>W07821.89621</t>
  </si>
  <si>
    <t>N3848.40741</t>
  </si>
  <si>
    <t>W07821.56533</t>
  </si>
  <si>
    <t>N3848.75180</t>
  </si>
  <si>
    <t>W07821.24444</t>
  </si>
  <si>
    <t>N3849.11841</t>
  </si>
  <si>
    <t>W07820.91098</t>
  </si>
  <si>
    <t>N3849.51752</t>
  </si>
  <si>
    <t>W07820.53601</t>
  </si>
  <si>
    <t>N3849.91728</t>
  </si>
  <si>
    <t>W07820.15428</t>
  </si>
  <si>
    <t>N3850.28260</t>
  </si>
  <si>
    <t>W07819.80184</t>
  </si>
  <si>
    <t>N3850.77762</t>
  </si>
  <si>
    <t>W07819.31196</t>
  </si>
  <si>
    <t>N3851.10496</t>
  </si>
  <si>
    <t>W07818.98333</t>
  </si>
  <si>
    <t>N3851.47124</t>
  </si>
  <si>
    <t>W07818.61254</t>
  </si>
  <si>
    <t>N3851.88677</t>
  </si>
  <si>
    <t>W07818.23371</t>
  </si>
  <si>
    <t>N3852.27945</t>
  </si>
  <si>
    <t>W07817.93663</t>
  </si>
  <si>
    <t>N3852.66021</t>
  </si>
  <si>
    <t>W07817.69555</t>
  </si>
  <si>
    <t>N3853.12370</t>
  </si>
  <si>
    <t>W07817.43162</t>
  </si>
  <si>
    <t>N3853.54856</t>
  </si>
  <si>
    <t>W07817.22949</t>
  </si>
  <si>
    <t>N3854.02235</t>
  </si>
  <si>
    <t>W07817.01963</t>
  </si>
  <si>
    <t>N3854.47424</t>
  </si>
  <si>
    <t>W07816.81461</t>
  </si>
  <si>
    <t>N3854.91295</t>
  </si>
  <si>
    <t>W07816.59992</t>
  </si>
  <si>
    <t>N3855.35551</t>
  </si>
  <si>
    <t>W07816.37333</t>
  </si>
  <si>
    <t>N3855.79228</t>
  </si>
  <si>
    <t>W07816.14577</t>
  </si>
  <si>
    <t>N3856.23291</t>
  </si>
  <si>
    <t>W07815.90244</t>
  </si>
  <si>
    <t>N3856.71378</t>
  </si>
  <si>
    <t>W07815.63175</t>
  </si>
  <si>
    <t>N3857.14862</t>
  </si>
  <si>
    <t>W07815.37877</t>
  </si>
  <si>
    <t>N3857.66393</t>
  </si>
  <si>
    <t>W07815.07686</t>
  </si>
  <si>
    <t>N3858.09490</t>
  </si>
  <si>
    <t>W07814.80713</t>
  </si>
  <si>
    <t>N3858.54519</t>
  </si>
  <si>
    <t>W07814.52711</t>
  </si>
  <si>
    <t>N3858.98615</t>
  </si>
  <si>
    <t>W07814.26383</t>
  </si>
  <si>
    <t>N3859.38333</t>
  </si>
  <si>
    <t>W07814.02210</t>
  </si>
  <si>
    <t>N3859.84488</t>
  </si>
  <si>
    <t>W07813.73951</t>
  </si>
  <si>
    <t>N3900.23144</t>
  </si>
  <si>
    <t>W07813.50615</t>
  </si>
  <si>
    <t>N3900.66918</t>
  </si>
  <si>
    <t>W07813.24319</t>
  </si>
  <si>
    <t>N3901.10273</t>
  </si>
  <si>
    <t>W07812.97089</t>
  </si>
  <si>
    <t>N3901.52470</t>
  </si>
  <si>
    <t>W07812.70117</t>
  </si>
  <si>
    <t>N3902.00074</t>
  </si>
  <si>
    <t>W07812.39958</t>
  </si>
  <si>
    <t>N3902.43654</t>
  </si>
  <si>
    <t>W07812.13758</t>
  </si>
  <si>
    <t>N3902.87074</t>
  </si>
  <si>
    <t>W07811.88363</t>
  </si>
  <si>
    <t>N3903.46394</t>
  </si>
  <si>
    <t>W07811.54503</t>
  </si>
  <si>
    <t>N3903.89298</t>
  </si>
  <si>
    <t>W07811.30106</t>
  </si>
  <si>
    <t>N3904.35904</t>
  </si>
  <si>
    <t>W07811.03970</t>
  </si>
  <si>
    <t>N3904.82156</t>
  </si>
  <si>
    <t>W07810.81279</t>
  </si>
  <si>
    <t>N3905.23645</t>
  </si>
  <si>
    <t>W07810.62739</t>
  </si>
  <si>
    <t>N3905.70444</t>
  </si>
  <si>
    <t>W07810.45294</t>
  </si>
  <si>
    <t>N3906.18112</t>
  </si>
  <si>
    <t>W07810.33997</t>
  </si>
  <si>
    <t>N3906.60180</t>
  </si>
  <si>
    <t>W07810.25049</t>
  </si>
  <si>
    <t>N3906.97291</t>
  </si>
  <si>
    <t>W07810.17292</t>
  </si>
  <si>
    <t>N3907.41097</t>
  </si>
  <si>
    <t>W07810.07282</t>
  </si>
  <si>
    <t>N3907.77886</t>
  </si>
  <si>
    <t>W07809.81372</t>
  </si>
  <si>
    <t>N3907.79431</t>
  </si>
  <si>
    <t>W07809.28811</t>
  </si>
  <si>
    <t>N3907.58123</t>
  </si>
  <si>
    <t>W07808.84458</t>
  </si>
  <si>
    <t>N3907.30797</t>
  </si>
  <si>
    <t>W07808.43775</t>
  </si>
  <si>
    <t>N3907.11067</t>
  </si>
  <si>
    <t>W07808.11556</t>
  </si>
  <si>
    <t>N3907.00606</t>
  </si>
  <si>
    <t>W07807.64757</t>
  </si>
  <si>
    <t>N3907.22718</t>
  </si>
  <si>
    <t>W07807.32667</t>
  </si>
  <si>
    <t>N3907.54937</t>
  </si>
  <si>
    <t>W07807.27453</t>
  </si>
  <si>
    <t>N3907.80750</t>
  </si>
  <si>
    <t>W07807.56903</t>
  </si>
  <si>
    <t>N3908.01028</t>
  </si>
  <si>
    <t>W07807.85774</t>
  </si>
  <si>
    <t>N3908.20372</t>
  </si>
  <si>
    <t>W07808.12554</t>
  </si>
  <si>
    <t>N3908.41293</t>
  </si>
  <si>
    <t>W07808.40170</t>
  </si>
  <si>
    <t>N3908.61989</t>
  </si>
  <si>
    <t>W07808.67979</t>
  </si>
  <si>
    <t>N3908.84552</t>
  </si>
  <si>
    <t>W07808.98492</t>
  </si>
  <si>
    <t>N3909.05441</t>
  </si>
  <si>
    <t>W07809.27685</t>
  </si>
  <si>
    <t>N3909.25654</t>
  </si>
  <si>
    <t>W07809.57876</t>
  </si>
  <si>
    <t>N3909.32800</t>
  </si>
  <si>
    <t>W07809.94761</t>
  </si>
  <si>
    <t>N3909.17414</t>
  </si>
  <si>
    <t>W07810.27785</t>
  </si>
  <si>
    <t>N3908.97909</t>
  </si>
  <si>
    <t>W07810.58780</t>
  </si>
  <si>
    <t>N3908.82556</t>
  </si>
  <si>
    <t>W07810.88810</t>
  </si>
  <si>
    <t>N3908.59511</t>
  </si>
  <si>
    <t>W07811.01717</t>
  </si>
  <si>
    <t>N3908.31283</t>
  </si>
  <si>
    <t>W07810.94218</t>
  </si>
  <si>
    <t>N3908.02444</t>
  </si>
  <si>
    <t>W07810.71784</t>
  </si>
  <si>
    <t>N3907.76888</t>
  </si>
  <si>
    <t>W07810.42333</t>
  </si>
  <si>
    <t>N3907.58510</t>
  </si>
  <si>
    <t>W07810.05995</t>
  </si>
  <si>
    <t>N3907.49626</t>
  </si>
  <si>
    <t>W07809.58713</t>
  </si>
  <si>
    <t>N3907.51718</t>
  </si>
  <si>
    <t>W07809.09693</t>
  </si>
  <si>
    <t>N3907.61535</t>
  </si>
  <si>
    <t>W07808.71777</t>
  </si>
  <si>
    <t>N3907.82295</t>
  </si>
  <si>
    <t>W07808.35857</t>
  </si>
  <si>
    <t>N3908.09911</t>
  </si>
  <si>
    <t>W07808.13519</t>
  </si>
  <si>
    <t>N3908.41036</t>
  </si>
  <si>
    <t>W07808.04089</t>
  </si>
  <si>
    <t>N3908.72611</t>
  </si>
  <si>
    <t>W07808.10977</t>
  </si>
  <si>
    <t>N3908.96204</t>
  </si>
  <si>
    <t>W07808.33185</t>
  </si>
  <si>
    <t>N3909.11106</t>
  </si>
  <si>
    <t>W07808.66402</t>
  </si>
  <si>
    <t>N3909.11235</t>
  </si>
  <si>
    <t>W07809.09178</t>
  </si>
  <si>
    <t>N3908.99841</t>
  </si>
  <si>
    <t>W07809.47834</t>
  </si>
  <si>
    <t>N3908.75862</t>
  </si>
  <si>
    <t>W07809.79054</t>
  </si>
  <si>
    <t>N3908.43450</t>
  </si>
  <si>
    <t>W07809.94150</t>
  </si>
  <si>
    <t>N3908.04472</t>
  </si>
  <si>
    <t>W07809.88807</t>
  </si>
  <si>
    <t>N3907.74442</t>
  </si>
  <si>
    <t>W07809.62639</t>
  </si>
  <si>
    <t>N3907.55645</t>
  </si>
  <si>
    <t>W07809.17868</t>
  </si>
  <si>
    <t>N3907.52040</t>
  </si>
  <si>
    <t>W07808.71873</t>
  </si>
  <si>
    <t>N3907.61310</t>
  </si>
  <si>
    <t>W07808.27520</t>
  </si>
  <si>
    <t>N3907.81620</t>
  </si>
  <si>
    <t>W07807.90313</t>
  </si>
  <si>
    <t>N3908.09654</t>
  </si>
  <si>
    <t>W07807.60766</t>
  </si>
  <si>
    <t>N3908.38300</t>
  </si>
  <si>
    <t>W07807.50337</t>
  </si>
  <si>
    <t>N3908.68362</t>
  </si>
  <si>
    <t>W07807.51303</t>
  </si>
  <si>
    <t>N3908.96944</t>
  </si>
  <si>
    <t>W07807.64113</t>
  </si>
  <si>
    <t>N3909.22532</t>
  </si>
  <si>
    <t>W07807.89476</t>
  </si>
  <si>
    <t>N3909.40396</t>
  </si>
  <si>
    <t>W07808.24591</t>
  </si>
  <si>
    <t>N3909.49118</t>
  </si>
  <si>
    <t>W07808.70457</t>
  </si>
  <si>
    <t>N3909.44612</t>
  </si>
  <si>
    <t>W07809.14617</t>
  </si>
  <si>
    <t>N3909.32252</t>
  </si>
  <si>
    <t>W07809.56653</t>
  </si>
  <si>
    <t>N3909.13649</t>
  </si>
  <si>
    <t>W07809.91221</t>
  </si>
  <si>
    <t>N3908.88447</t>
  </si>
  <si>
    <t>W07810.16906</t>
  </si>
  <si>
    <t>N3908.52044</t>
  </si>
  <si>
    <t>W07810.34254</t>
  </si>
  <si>
    <t>N3908.16799</t>
  </si>
  <si>
    <t>W07810.24727</t>
  </si>
  <si>
    <t>N3907.87317</t>
  </si>
  <si>
    <t>W07809.89193</t>
  </si>
  <si>
    <t>N3907.73315</t>
  </si>
  <si>
    <t>W07809.45452</t>
  </si>
  <si>
    <t>N3907.69517</t>
  </si>
  <si>
    <t>W07808.93760</t>
  </si>
  <si>
    <t>N3907.73283</t>
  </si>
  <si>
    <t>W07808.47315</t>
  </si>
  <si>
    <t>N3907.84903</t>
  </si>
  <si>
    <t>W07808.02093</t>
  </si>
  <si>
    <t>N3908.01607</t>
  </si>
  <si>
    <t>W07807.67138</t>
  </si>
  <si>
    <t>N3908.26874</t>
  </si>
  <si>
    <t>W07807.36143</t>
  </si>
  <si>
    <t>N3908.60251</t>
  </si>
  <si>
    <t>W07807.11939</t>
  </si>
  <si>
    <t>N3908.90667</t>
  </si>
  <si>
    <t>W07807.04182</t>
  </si>
  <si>
    <t>N3909.25719</t>
  </si>
  <si>
    <t>W07807.11005</t>
  </si>
  <si>
    <t>N3909.58195</t>
  </si>
  <si>
    <t>W07807.36078</t>
  </si>
  <si>
    <t>N3909.80371</t>
  </si>
  <si>
    <t>W07807.69939</t>
  </si>
  <si>
    <t>N3909.96175</t>
  </si>
  <si>
    <t>W07808.08723</t>
  </si>
  <si>
    <t>N3910.07150</t>
  </si>
  <si>
    <t>W07808.50019</t>
  </si>
  <si>
    <t>N3910.09307</t>
  </si>
  <si>
    <t>W07808.96947</t>
  </si>
  <si>
    <t>N3910.00874</t>
  </si>
  <si>
    <t>W07809.39980</t>
  </si>
  <si>
    <t>N3909.86390</t>
  </si>
  <si>
    <t>W07809.80953</t>
  </si>
  <si>
    <t>N3909.66080</t>
  </si>
  <si>
    <t>W07810.15779</t>
  </si>
  <si>
    <t>N3909.39462</t>
  </si>
  <si>
    <t>W07810.43106</t>
  </si>
  <si>
    <t>N3909.04379</t>
  </si>
  <si>
    <t>W07810.60422</t>
  </si>
  <si>
    <t>N3908.72675</t>
  </si>
  <si>
    <t>W07810.64735</t>
  </si>
  <si>
    <t>N3908.38429</t>
  </si>
  <si>
    <t>W07810.58169</t>
  </si>
  <si>
    <t>N3908.03088</t>
  </si>
  <si>
    <t>W07810.36540</t>
  </si>
  <si>
    <t>N3907.76212</t>
  </si>
  <si>
    <t>W07810.03967</t>
  </si>
  <si>
    <t>N3907.60183</t>
  </si>
  <si>
    <t>W07809.61963</t>
  </si>
  <si>
    <t>N3907.56417</t>
  </si>
  <si>
    <t>W07809.12621</t>
  </si>
  <si>
    <t>N3907.65043</t>
  </si>
  <si>
    <t>W07808.68687</t>
  </si>
  <si>
    <t>N3907.81072</t>
  </si>
  <si>
    <t>W07808.25847</t>
  </si>
  <si>
    <t>N3908.02895</t>
  </si>
  <si>
    <t>W07807.93145</t>
  </si>
  <si>
    <t>N3908.34116</t>
  </si>
  <si>
    <t>W07807.70389</t>
  </si>
  <si>
    <t>N3908.71098</t>
  </si>
  <si>
    <t>W07807.65497</t>
  </si>
  <si>
    <t>N3909.05151</t>
  </si>
  <si>
    <t>W07807.77953</t>
  </si>
  <si>
    <t>N3909.33121</t>
  </si>
  <si>
    <t>W07808.04410</t>
  </si>
  <si>
    <t>N3909.51114</t>
  </si>
  <si>
    <t>W07808.41650</t>
  </si>
  <si>
    <t>N3909.58098</t>
  </si>
  <si>
    <t>W07808.90542</t>
  </si>
  <si>
    <t>N3909.52562</t>
  </si>
  <si>
    <t>W07809.37856</t>
  </si>
  <si>
    <t>N3909.40138</t>
  </si>
  <si>
    <t>W07809.73776</t>
  </si>
  <si>
    <t>N3909.19603</t>
  </si>
  <si>
    <t>W07810.08666</t>
  </si>
  <si>
    <t>N3908.94369</t>
  </si>
  <si>
    <t>W07810.37988</t>
  </si>
  <si>
    <t>N3908.64081</t>
  </si>
  <si>
    <t>W07810.60325</t>
  </si>
  <si>
    <t>N3908.29545</t>
  </si>
  <si>
    <t>W07810.70110</t>
  </si>
  <si>
    <t>N3907.94076</t>
  </si>
  <si>
    <t>W07810.62418</t>
  </si>
  <si>
    <t>N3907.61760</t>
  </si>
  <si>
    <t>W07810.37280</t>
  </si>
  <si>
    <t>N3907.34112</t>
  </si>
  <si>
    <t>W07809.99074</t>
  </si>
  <si>
    <t>N3907.17150</t>
  </si>
  <si>
    <t>W07809.53241</t>
  </si>
  <si>
    <t>N3907.15122</t>
  </si>
  <si>
    <t>W07809.03384</t>
  </si>
  <si>
    <t>N3907.33436</t>
  </si>
  <si>
    <t>W07808.55330</t>
  </si>
  <si>
    <t>N3907.61406</t>
  </si>
  <si>
    <t>W07808.22338</t>
  </si>
  <si>
    <t>N3907.90986</t>
  </si>
  <si>
    <t>W07808.01385</t>
  </si>
  <si>
    <t>N3908.29867</t>
  </si>
  <si>
    <t>W07807.85581</t>
  </si>
  <si>
    <t>N3908.66882</t>
  </si>
  <si>
    <t>W07807.80335</t>
  </si>
  <si>
    <t>N3909.06696</t>
  </si>
  <si>
    <t>W07807.87223</t>
  </si>
  <si>
    <t>N3909.40074</t>
  </si>
  <si>
    <t>W07808.11041</t>
  </si>
  <si>
    <t>N3909.61542</t>
  </si>
  <si>
    <t>W07808.45223</t>
  </si>
  <si>
    <t>N3909.75414</t>
  </si>
  <si>
    <t>W07808.88739</t>
  </si>
  <si>
    <t>N3909.84040</t>
  </si>
  <si>
    <t>W07809.33285</t>
  </si>
  <si>
    <t>N3909.88675</t>
  </si>
  <si>
    <t>W07809.73969</t>
  </si>
  <si>
    <t>N3909.82077</t>
  </si>
  <si>
    <t>W07810.16487</t>
  </si>
  <si>
    <t>N3909.63795</t>
  </si>
  <si>
    <t>W07810.55787</t>
  </si>
  <si>
    <t>N3909.36018</t>
  </si>
  <si>
    <t>W07810.80410</t>
  </si>
  <si>
    <t>N3909.02737</t>
  </si>
  <si>
    <t>W07810.95312</t>
  </si>
  <si>
    <t>N3908.68008</t>
  </si>
  <si>
    <t>W07810.98177</t>
  </si>
  <si>
    <t>N3908.32410</t>
  </si>
  <si>
    <t>W07810.90581</t>
  </si>
  <si>
    <t>N3907.95653</t>
  </si>
  <si>
    <t>W07810.69563</t>
  </si>
  <si>
    <t>N3907.67715</t>
  </si>
  <si>
    <t>W07810.33257</t>
  </si>
  <si>
    <t>N3907.50624</t>
  </si>
  <si>
    <t>W07809.77027</t>
  </si>
  <si>
    <t>N3907.45088</t>
  </si>
  <si>
    <t>W07809.24402</t>
  </si>
  <si>
    <t>N3907.52491</t>
  </si>
  <si>
    <t>W07808.73579</t>
  </si>
  <si>
    <t>N3907.73798</t>
  </si>
  <si>
    <t>W07808.25718</t>
  </si>
  <si>
    <t>N3908.00803</t>
  </si>
  <si>
    <t>W07807.87448</t>
  </si>
  <si>
    <t>N3908.35178</t>
  </si>
  <si>
    <t>W07807.55584</t>
  </si>
  <si>
    <t>N3908.71420</t>
  </si>
  <si>
    <t>W07807.34791</t>
  </si>
  <si>
    <t>N3909.09818</t>
  </si>
  <si>
    <t>W07807.24330</t>
  </si>
  <si>
    <t>N3909.48732</t>
  </si>
  <si>
    <t>W07807.22753</t>
  </si>
  <si>
    <t>N3909.83429</t>
  </si>
  <si>
    <t>W07807.29384</t>
  </si>
  <si>
    <t>N3910.20733</t>
  </si>
  <si>
    <t>W07807.54457</t>
  </si>
  <si>
    <t>N3910.48092</t>
  </si>
  <si>
    <t>W07807.94079</t>
  </si>
  <si>
    <t>N3910.67500</t>
  </si>
  <si>
    <t>W07808.41715</t>
  </si>
  <si>
    <t>N3910.85170</t>
  </si>
  <si>
    <t>W07808.89351</t>
  </si>
  <si>
    <t>N3911.04772</t>
  </si>
  <si>
    <t>W07809.42845</t>
  </si>
  <si>
    <t>N3911.17904</t>
  </si>
  <si>
    <t>W07809.92605</t>
  </si>
  <si>
    <t>N3911.34963</t>
  </si>
  <si>
    <t>W07810.41722</t>
  </si>
  <si>
    <t>N3911.55401</t>
  </si>
  <si>
    <t>W07810.90323</t>
  </si>
  <si>
    <t>N3911.77675</t>
  </si>
  <si>
    <t>W07811.43399</t>
  </si>
  <si>
    <t>N3911.97373</t>
  </si>
  <si>
    <t>W07811.86496</t>
  </si>
  <si>
    <t>N3912.17682</t>
  </si>
  <si>
    <t>W07812.29015</t>
  </si>
  <si>
    <t>N3912.42723</t>
  </si>
  <si>
    <t>W07812.79998</t>
  </si>
  <si>
    <t>N3912.65994</t>
  </si>
  <si>
    <t>W07813.26282</t>
  </si>
  <si>
    <t>N3912.91679</t>
  </si>
  <si>
    <t>W07813.75914</t>
  </si>
  <si>
    <t>N3913.16785</t>
  </si>
  <si>
    <t>W07814.22424</t>
  </si>
  <si>
    <t>N3913.44722</t>
  </si>
  <si>
    <t>W07814.73665</t>
  </si>
  <si>
    <t>N3913.70858</t>
  </si>
  <si>
    <t>W07815.12803</t>
  </si>
  <si>
    <t>N3913.99568</t>
  </si>
  <si>
    <t>W07815.54163</t>
  </si>
  <si>
    <t>N3914.28375</t>
  </si>
  <si>
    <t>W07815.94879</t>
  </si>
  <si>
    <t>N3914.61527</t>
  </si>
  <si>
    <t>W07816.41067</t>
  </si>
  <si>
    <t>N3914.92813</t>
  </si>
  <si>
    <t>W07816.83875</t>
  </si>
  <si>
    <t>N3915.24098</t>
  </si>
  <si>
    <t>W07817.25653</t>
  </si>
  <si>
    <t>N3915.58216</t>
  </si>
  <si>
    <t>W07817.71679</t>
  </si>
  <si>
    <t>N3915.92720</t>
  </si>
  <si>
    <t>W07818.17191</t>
  </si>
  <si>
    <t>N3916.24069</t>
  </si>
  <si>
    <t>W07818.57489</t>
  </si>
  <si>
    <t>N3916.67714</t>
  </si>
  <si>
    <t>W07819.12656</t>
  </si>
  <si>
    <t>N3917.11584</t>
  </si>
  <si>
    <t>W07819.67534</t>
  </si>
  <si>
    <t>N3917.44479</t>
  </si>
  <si>
    <t>W07820.08830</t>
  </si>
  <si>
    <t>N3917.74251</t>
  </si>
  <si>
    <t>W07820.46810</t>
  </si>
  <si>
    <t>N3918.15643</t>
  </si>
  <si>
    <t>W07821.00111</t>
  </si>
  <si>
    <t>N3918.48216</t>
  </si>
  <si>
    <t>W07821.42017</t>
  </si>
  <si>
    <t>N3918.84104</t>
  </si>
  <si>
    <t>W07821.88237</t>
  </si>
  <si>
    <t>N3919.16870</t>
  </si>
  <si>
    <t>W07822.30498</t>
  </si>
  <si>
    <t>N3919.46514</t>
  </si>
  <si>
    <t>W07822.69154</t>
  </si>
  <si>
    <t>N3919.76061</t>
  </si>
  <si>
    <t>W07823.09452</t>
  </si>
  <si>
    <t>N3920.11048</t>
  </si>
  <si>
    <t>W07823.57152</t>
  </si>
  <si>
    <t>N3920.40434</t>
  </si>
  <si>
    <t>W07823.96580</t>
  </si>
  <si>
    <t>N3920.73232</t>
  </si>
  <si>
    <t>W07824.40515</t>
  </si>
  <si>
    <t>N3921.03230</t>
  </si>
  <si>
    <t>W07824.80652</t>
  </si>
  <si>
    <t>N3921.35802</t>
  </si>
  <si>
    <t>W07825.24651</t>
  </si>
  <si>
    <t>N3921.69244</t>
  </si>
  <si>
    <t>W07825.68907</t>
  </si>
  <si>
    <t>N3922.05261</t>
  </si>
  <si>
    <t>W07826.17991</t>
  </si>
  <si>
    <t>N3922.34744</t>
  </si>
  <si>
    <t>W07826.58611</t>
  </si>
  <si>
    <t>N3922.70181</t>
  </si>
  <si>
    <t>W07827.06794</t>
  </si>
  <si>
    <t>N3923.04975</t>
  </si>
  <si>
    <t>W07827.53304</t>
  </si>
  <si>
    <t>N3923.34522</t>
  </si>
  <si>
    <t>W07827.92346</t>
  </si>
  <si>
    <t>N3923.64520</t>
  </si>
  <si>
    <t>W07828.32160</t>
  </si>
  <si>
    <t>N3923.93423</t>
  </si>
  <si>
    <t>W07828.71846</t>
  </si>
  <si>
    <t>N3924.28088</t>
  </si>
  <si>
    <t>W07829.18839</t>
  </si>
  <si>
    <t>N3924.60114</t>
  </si>
  <si>
    <t>W07829.61679</t>
  </si>
  <si>
    <t>N3924.92461</t>
  </si>
  <si>
    <t>W07830.03618</t>
  </si>
  <si>
    <t>N3925.24776</t>
  </si>
  <si>
    <t>W07830.44978</t>
  </si>
  <si>
    <t>N3925.57092</t>
  </si>
  <si>
    <t>W07830.86337</t>
  </si>
  <si>
    <t>N3925.91821</t>
  </si>
  <si>
    <t>W07831.31302</t>
  </si>
  <si>
    <t>N3926.20467</t>
  </si>
  <si>
    <t>W07831.68960</t>
  </si>
  <si>
    <t>N3926.54456</t>
  </si>
  <si>
    <t>W07832.14601</t>
  </si>
  <si>
    <t>N3926.82555</t>
  </si>
  <si>
    <t>W07832.52806</t>
  </si>
  <si>
    <t>N3927.17252</t>
  </si>
  <si>
    <t>W07832.97964</t>
  </si>
  <si>
    <t>N3927.49567</t>
  </si>
  <si>
    <t>W07833.38776</t>
  </si>
  <si>
    <t>N3927.81850</t>
  </si>
  <si>
    <t>W07833.78752</t>
  </si>
  <si>
    <t>N3928.17030</t>
  </si>
  <si>
    <t>W07834.22075</t>
  </si>
  <si>
    <t>N3928.50118</t>
  </si>
  <si>
    <t>W07834.62565</t>
  </si>
  <si>
    <t>N3928.80341</t>
  </si>
  <si>
    <t>W07835.00288</t>
  </si>
  <si>
    <t>N3929.12205</t>
  </si>
  <si>
    <t>W07835.41294</t>
  </si>
  <si>
    <t>N3929.47353</t>
  </si>
  <si>
    <t>W07835.86001</t>
  </si>
  <si>
    <t>N3929.78220</t>
  </si>
  <si>
    <t>W07836.23820</t>
  </si>
  <si>
    <t>N3930.23313</t>
  </si>
  <si>
    <t>W07836.79728</t>
  </si>
  <si>
    <t>N3930.52539</t>
  </si>
  <si>
    <t>W07837.16420</t>
  </si>
  <si>
    <t>N3930.94285</t>
  </si>
  <si>
    <t>W07837.68112</t>
  </si>
  <si>
    <t>N3931.38444</t>
  </si>
  <si>
    <t>W07838.23569</t>
  </si>
  <si>
    <t>N3931.70502</t>
  </si>
  <si>
    <t>W07838.64382</t>
  </si>
  <si>
    <t>N3932.01305</t>
  </si>
  <si>
    <t>W07839.03746</t>
  </si>
  <si>
    <t>N3932.35970</t>
  </si>
  <si>
    <t>W07839.43657</t>
  </si>
  <si>
    <t>N3932.69315</t>
  </si>
  <si>
    <t>W07839.81605</t>
  </si>
  <si>
    <t>N3933.02531</t>
  </si>
  <si>
    <t>W07840.21162</t>
  </si>
  <si>
    <t>N3933.34750</t>
  </si>
  <si>
    <t>W07840.61009</t>
  </si>
  <si>
    <t>N3933.73020</t>
  </si>
  <si>
    <t>W07841.08420</t>
  </si>
  <si>
    <t>N3934.03726</t>
  </si>
  <si>
    <t>W07841.46497</t>
  </si>
  <si>
    <t>N3934.38423</t>
  </si>
  <si>
    <t>W07841.93424</t>
  </si>
  <si>
    <t>N3934.64977</t>
  </si>
  <si>
    <t>W07842.33561</t>
  </si>
  <si>
    <t>N3934.94846</t>
  </si>
  <si>
    <t>W07842.84094</t>
  </si>
  <si>
    <t>N3935.23073</t>
  </si>
  <si>
    <t>W07843.33114</t>
  </si>
  <si>
    <t>N3935.52524</t>
  </si>
  <si>
    <t>W07843.85739</t>
  </si>
  <si>
    <t>N3935.84871</t>
  </si>
  <si>
    <t>W07844.40939</t>
  </si>
  <si>
    <t>N3936.16672</t>
  </si>
  <si>
    <t>W07844.73930</t>
  </si>
  <si>
    <t>N3936.59158</t>
  </si>
  <si>
    <t>W07844.99840</t>
  </si>
  <si>
    <t>N3937.02384</t>
  </si>
  <si>
    <t>W07845.22532</t>
  </si>
  <si>
    <t>N3937.44645</t>
  </si>
  <si>
    <t>W07845.33024</t>
  </si>
  <si>
    <t>N3937.92346</t>
  </si>
  <si>
    <t>W07845.40524</t>
  </si>
  <si>
    <t>N3938.43683</t>
  </si>
  <si>
    <t>W07845.54106</t>
  </si>
  <si>
    <t>N3938.84560</t>
  </si>
  <si>
    <t>W07845.93342</t>
  </si>
  <si>
    <t>N3939.07284</t>
  </si>
  <si>
    <t>W07846.45741</t>
  </si>
  <si>
    <t>N3939.15008</t>
  </si>
  <si>
    <t>W07847.03098</t>
  </si>
  <si>
    <t>N3939.08410</t>
  </si>
  <si>
    <t>W07847.60551</t>
  </si>
  <si>
    <t>N3938.85751</t>
  </si>
  <si>
    <t>W07848.15879</t>
  </si>
  <si>
    <t>N3938.52084</t>
  </si>
  <si>
    <t>W07848.50963</t>
  </si>
  <si>
    <t>N3938.06508</t>
  </si>
  <si>
    <t>W07848.71144</t>
  </si>
  <si>
    <t>N3937.65470</t>
  </si>
  <si>
    <t>W07848.73204</t>
  </si>
  <si>
    <t>N3937.22147</t>
  </si>
  <si>
    <t>W07848.57014</t>
  </si>
  <si>
    <t>N3936.82944</t>
  </si>
  <si>
    <t>W07848.26437</t>
  </si>
  <si>
    <t>N3936.47313</t>
  </si>
  <si>
    <t>W07847.80056</t>
  </si>
  <si>
    <t>N3936.27679</t>
  </si>
  <si>
    <t>W07847.27688</t>
  </si>
  <si>
    <t>N3936.27840</t>
  </si>
  <si>
    <t>W07846.67403</t>
  </si>
  <si>
    <t>N3936.46669</t>
  </si>
  <si>
    <t>W07846.10465</t>
  </si>
  <si>
    <t>N3936.81366</t>
  </si>
  <si>
    <t>W07845.62346</t>
  </si>
  <si>
    <t>N3937.22018</t>
  </si>
  <si>
    <t>W07845.31512</t>
  </si>
  <si>
    <t>N3937.65502</t>
  </si>
  <si>
    <t>W07845.15032</t>
  </si>
  <si>
    <t>N3938.10273</t>
  </si>
  <si>
    <t>W07845.17478</t>
  </si>
  <si>
    <t>N3938.53339</t>
  </si>
  <si>
    <t>W07845.33861</t>
  </si>
  <si>
    <t>N3938.91062</t>
  </si>
  <si>
    <t>W07845.66273</t>
  </si>
  <si>
    <t>N3939.18098</t>
  </si>
  <si>
    <t>W07846.13137</t>
  </si>
  <si>
    <t>N3939.30361</t>
  </si>
  <si>
    <t>W07846.69366</t>
  </si>
  <si>
    <t>N3939.28591</t>
  </si>
  <si>
    <t>W07847.23021</t>
  </si>
  <si>
    <t>N3939.09923</t>
  </si>
  <si>
    <t>W07847.81150</t>
  </si>
  <si>
    <t>N3938.83787</t>
  </si>
  <si>
    <t>W07848.21383</t>
  </si>
  <si>
    <t>N3938.49058</t>
  </si>
  <si>
    <t>W07848.49514</t>
  </si>
  <si>
    <t>N3937.99169</t>
  </si>
  <si>
    <t>W07848.71530</t>
  </si>
  <si>
    <t>N3937.58646</t>
  </si>
  <si>
    <t>W07848.72689</t>
  </si>
  <si>
    <t>N3937.14325</t>
  </si>
  <si>
    <t>W07848.56499</t>
  </si>
  <si>
    <t>N3936.75251</t>
  </si>
  <si>
    <t>W07848.24538</t>
  </si>
  <si>
    <t>N3936.43837</t>
  </si>
  <si>
    <t>W07847.88456</t>
  </si>
  <si>
    <t>N3936.18538</t>
  </si>
  <si>
    <t>W07847.38825</t>
  </si>
  <si>
    <t>N3936.10846</t>
  </si>
  <si>
    <t>W07846.80117</t>
  </si>
  <si>
    <t>N3936.21178</t>
  </si>
  <si>
    <t>W07846.22374</t>
  </si>
  <si>
    <t>N3936.48182</t>
  </si>
  <si>
    <t>W07845.74706</t>
  </si>
  <si>
    <t>N3936.87160</t>
  </si>
  <si>
    <t>W07845.45770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</si>
</sst>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0.0E+00"/>
    <numFmt numFmtId="169" formatCode="0.E+00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1" fontId="5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13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21" fontId="14" fillId="0" borderId="0" xfId="0" applyNumberFormat="1" applyFont="1" applyAlignment="1">
      <alignment/>
    </xf>
    <xf numFmtId="0" fontId="15" fillId="0" borderId="0" xfId="0" applyFont="1" applyAlignment="1">
      <alignment/>
    </xf>
    <xf numFmtId="166" fontId="15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164" fontId="20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worksheet" Target="worksheets/sheet1.xml" /><Relationship Id="rId26" Type="http://schemas.openxmlformats.org/officeDocument/2006/relationships/worksheet" Target="worksheets/sheet2.xml" /><Relationship Id="rId27" Type="http://schemas.openxmlformats.org/officeDocument/2006/relationships/worksheet" Target="worksheets/sheet3.xml" /><Relationship Id="rId28" Type="http://schemas.openxmlformats.org/officeDocument/2006/relationships/chartsheet" Target="chartsheets/sheet25.xml" /><Relationship Id="rId29" Type="http://schemas.openxmlformats.org/officeDocument/2006/relationships/chartsheet" Target="chartsheets/sheet26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RF-19 06/27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Data!$D$9:$D$1053</c:f>
              <c:strCache>
                <c:ptCount val="1045"/>
                <c:pt idx="0">
                  <c:v>0.511990726</c:v>
                </c:pt>
                <c:pt idx="1">
                  <c:v>0.512037039</c:v>
                </c:pt>
                <c:pt idx="2">
                  <c:v>0.512152791</c:v>
                </c:pt>
                <c:pt idx="3">
                  <c:v>0.512268543</c:v>
                </c:pt>
                <c:pt idx="4">
                  <c:v>0.512384236</c:v>
                </c:pt>
                <c:pt idx="5">
                  <c:v>0.512499988</c:v>
                </c:pt>
                <c:pt idx="6">
                  <c:v>0.51261574</c:v>
                </c:pt>
                <c:pt idx="7">
                  <c:v>0.512731493</c:v>
                </c:pt>
                <c:pt idx="8">
                  <c:v>0.512847245</c:v>
                </c:pt>
                <c:pt idx="9">
                  <c:v>0.512962937</c:v>
                </c:pt>
                <c:pt idx="10">
                  <c:v>0.51307869</c:v>
                </c:pt>
                <c:pt idx="11">
                  <c:v>0.513194442</c:v>
                </c:pt>
                <c:pt idx="12">
                  <c:v>0.513310194</c:v>
                </c:pt>
                <c:pt idx="13">
                  <c:v>0.513425946</c:v>
                </c:pt>
                <c:pt idx="14">
                  <c:v>0.513541639</c:v>
                </c:pt>
                <c:pt idx="15">
                  <c:v>0.513657391</c:v>
                </c:pt>
                <c:pt idx="16">
                  <c:v>0.513773143</c:v>
                </c:pt>
                <c:pt idx="17">
                  <c:v>0.513888896</c:v>
                </c:pt>
                <c:pt idx="18">
                  <c:v>0.514004648</c:v>
                </c:pt>
                <c:pt idx="19">
                  <c:v>0.5141204</c:v>
                </c:pt>
                <c:pt idx="20">
                  <c:v>0.514236093</c:v>
                </c:pt>
                <c:pt idx="21">
                  <c:v>0.514351845</c:v>
                </c:pt>
                <c:pt idx="22">
                  <c:v>0.514467597</c:v>
                </c:pt>
                <c:pt idx="23">
                  <c:v>0.514583349</c:v>
                </c:pt>
                <c:pt idx="24">
                  <c:v>0.514699101</c:v>
                </c:pt>
                <c:pt idx="25">
                  <c:v>0.514814794</c:v>
                </c:pt>
                <c:pt idx="26">
                  <c:v>0.514930546</c:v>
                </c:pt>
                <c:pt idx="27">
                  <c:v>0.515046299</c:v>
                </c:pt>
                <c:pt idx="28">
                  <c:v>0.515162051</c:v>
                </c:pt>
                <c:pt idx="29">
                  <c:v>0.515277803</c:v>
                </c:pt>
                <c:pt idx="30">
                  <c:v>0.515393496</c:v>
                </c:pt>
                <c:pt idx="31">
                  <c:v>0.515509248</c:v>
                </c:pt>
                <c:pt idx="32">
                  <c:v>0.515625</c:v>
                </c:pt>
                <c:pt idx="33">
                  <c:v>0.515740752</c:v>
                </c:pt>
                <c:pt idx="34">
                  <c:v>0.515856504</c:v>
                </c:pt>
                <c:pt idx="35">
                  <c:v>0.515972197</c:v>
                </c:pt>
                <c:pt idx="36">
                  <c:v>0.516087949</c:v>
                </c:pt>
                <c:pt idx="37">
                  <c:v>0.516203701</c:v>
                </c:pt>
                <c:pt idx="38">
                  <c:v>0.516319454</c:v>
                </c:pt>
                <c:pt idx="39">
                  <c:v>0.516435206</c:v>
                </c:pt>
                <c:pt idx="40">
                  <c:v>0.516550899</c:v>
                </c:pt>
                <c:pt idx="41">
                  <c:v>0.516666651</c:v>
                </c:pt>
                <c:pt idx="42">
                  <c:v>0.516782403</c:v>
                </c:pt>
                <c:pt idx="43">
                  <c:v>0.516898155</c:v>
                </c:pt>
                <c:pt idx="44">
                  <c:v>0.517013907</c:v>
                </c:pt>
                <c:pt idx="45">
                  <c:v>0.5171296</c:v>
                </c:pt>
                <c:pt idx="46">
                  <c:v>0.517245352</c:v>
                </c:pt>
                <c:pt idx="47">
                  <c:v>0.517361104</c:v>
                </c:pt>
                <c:pt idx="48">
                  <c:v>0.517476857</c:v>
                </c:pt>
                <c:pt idx="49">
                  <c:v>0.517592609</c:v>
                </c:pt>
                <c:pt idx="50">
                  <c:v>0.517708361</c:v>
                </c:pt>
                <c:pt idx="51">
                  <c:v>0.517824054</c:v>
                </c:pt>
                <c:pt idx="52">
                  <c:v>0.517939806</c:v>
                </c:pt>
                <c:pt idx="53">
                  <c:v>0.518055558</c:v>
                </c:pt>
                <c:pt idx="54">
                  <c:v>0.51817131</c:v>
                </c:pt>
                <c:pt idx="55">
                  <c:v>0.518287063</c:v>
                </c:pt>
                <c:pt idx="56">
                  <c:v>0.518402755</c:v>
                </c:pt>
                <c:pt idx="57">
                  <c:v>0.518518507</c:v>
                </c:pt>
                <c:pt idx="58">
                  <c:v>0.51863426</c:v>
                </c:pt>
                <c:pt idx="59">
                  <c:v>0.518750012</c:v>
                </c:pt>
                <c:pt idx="60">
                  <c:v>0.518865764</c:v>
                </c:pt>
                <c:pt idx="61">
                  <c:v>0.518981457</c:v>
                </c:pt>
                <c:pt idx="62">
                  <c:v>0.519097209</c:v>
                </c:pt>
                <c:pt idx="63">
                  <c:v>0.519212961</c:v>
                </c:pt>
                <c:pt idx="64">
                  <c:v>0.519328713</c:v>
                </c:pt>
                <c:pt idx="65">
                  <c:v>0.519444466</c:v>
                </c:pt>
                <c:pt idx="66">
                  <c:v>0.519560158</c:v>
                </c:pt>
                <c:pt idx="67">
                  <c:v>0.51967591</c:v>
                </c:pt>
                <c:pt idx="68">
                  <c:v>0.519791663</c:v>
                </c:pt>
                <c:pt idx="69">
                  <c:v>0.519907415</c:v>
                </c:pt>
                <c:pt idx="70">
                  <c:v>0.520023167</c:v>
                </c:pt>
                <c:pt idx="71">
                  <c:v>0.52013886</c:v>
                </c:pt>
                <c:pt idx="72">
                  <c:v>0.520254612</c:v>
                </c:pt>
                <c:pt idx="73">
                  <c:v>0.520370364</c:v>
                </c:pt>
                <c:pt idx="74">
                  <c:v>0.520486116</c:v>
                </c:pt>
                <c:pt idx="75">
                  <c:v>0.520601869</c:v>
                </c:pt>
                <c:pt idx="76">
                  <c:v>0.520717621</c:v>
                </c:pt>
                <c:pt idx="77">
                  <c:v>0.520833313</c:v>
                </c:pt>
                <c:pt idx="78">
                  <c:v>0.520949066</c:v>
                </c:pt>
                <c:pt idx="79">
                  <c:v>0.521064818</c:v>
                </c:pt>
                <c:pt idx="80">
                  <c:v>0.52118057</c:v>
                </c:pt>
                <c:pt idx="81">
                  <c:v>0.521296322</c:v>
                </c:pt>
                <c:pt idx="82">
                  <c:v>0.521412015</c:v>
                </c:pt>
                <c:pt idx="83">
                  <c:v>0.521527767</c:v>
                </c:pt>
                <c:pt idx="84">
                  <c:v>0.521643519</c:v>
                </c:pt>
                <c:pt idx="85">
                  <c:v>0.521759272</c:v>
                </c:pt>
                <c:pt idx="86">
                  <c:v>0.521875024</c:v>
                </c:pt>
                <c:pt idx="87">
                  <c:v>0.521990716</c:v>
                </c:pt>
                <c:pt idx="88">
                  <c:v>0.522106469</c:v>
                </c:pt>
                <c:pt idx="89">
                  <c:v>0.522222221</c:v>
                </c:pt>
                <c:pt idx="90">
                  <c:v>0.522337973</c:v>
                </c:pt>
                <c:pt idx="91">
                  <c:v>0.522453725</c:v>
                </c:pt>
                <c:pt idx="92">
                  <c:v>0.522569418</c:v>
                </c:pt>
                <c:pt idx="93">
                  <c:v>0.52268517</c:v>
                </c:pt>
                <c:pt idx="94">
                  <c:v>0.522800922</c:v>
                </c:pt>
                <c:pt idx="95">
                  <c:v>0.522916675</c:v>
                </c:pt>
                <c:pt idx="96">
                  <c:v>0.523032427</c:v>
                </c:pt>
                <c:pt idx="97">
                  <c:v>0.523148119</c:v>
                </c:pt>
                <c:pt idx="98">
                  <c:v>0.523263872</c:v>
                </c:pt>
                <c:pt idx="99">
                  <c:v>0.523379624</c:v>
                </c:pt>
                <c:pt idx="100">
                  <c:v>0.523495376</c:v>
                </c:pt>
                <c:pt idx="101">
                  <c:v>0.523611128</c:v>
                </c:pt>
                <c:pt idx="102">
                  <c:v>0.523726881</c:v>
                </c:pt>
                <c:pt idx="103">
                  <c:v>0.523842573</c:v>
                </c:pt>
                <c:pt idx="104">
                  <c:v>0.523958325</c:v>
                </c:pt>
                <c:pt idx="105">
                  <c:v>0.524074078</c:v>
                </c:pt>
                <c:pt idx="106">
                  <c:v>0.52418983</c:v>
                </c:pt>
                <c:pt idx="107">
                  <c:v>0.524305582</c:v>
                </c:pt>
                <c:pt idx="108">
                  <c:v>0.524421275</c:v>
                </c:pt>
                <c:pt idx="109">
                  <c:v>0.524537027</c:v>
                </c:pt>
                <c:pt idx="110">
                  <c:v>0.524652779</c:v>
                </c:pt>
                <c:pt idx="111">
                  <c:v>0.524768531</c:v>
                </c:pt>
                <c:pt idx="112">
                  <c:v>0.524884284</c:v>
                </c:pt>
                <c:pt idx="113">
                  <c:v>0.524999976</c:v>
                </c:pt>
                <c:pt idx="114">
                  <c:v>0.525115728</c:v>
                </c:pt>
                <c:pt idx="115">
                  <c:v>0.525231481</c:v>
                </c:pt>
                <c:pt idx="116">
                  <c:v>0.525347233</c:v>
                </c:pt>
                <c:pt idx="117">
                  <c:v>0.525462985</c:v>
                </c:pt>
                <c:pt idx="118">
                  <c:v>0.525578678</c:v>
                </c:pt>
                <c:pt idx="119">
                  <c:v>0.52569443</c:v>
                </c:pt>
                <c:pt idx="120">
                  <c:v>0.525810182</c:v>
                </c:pt>
                <c:pt idx="121">
                  <c:v>0.525925934</c:v>
                </c:pt>
                <c:pt idx="122">
                  <c:v>0.526041687</c:v>
                </c:pt>
                <c:pt idx="123">
                  <c:v>0.526157379</c:v>
                </c:pt>
                <c:pt idx="124">
                  <c:v>0.526273131</c:v>
                </c:pt>
                <c:pt idx="125">
                  <c:v>0.526388884</c:v>
                </c:pt>
                <c:pt idx="126">
                  <c:v>0.526504636</c:v>
                </c:pt>
                <c:pt idx="127">
                  <c:v>0.526620388</c:v>
                </c:pt>
                <c:pt idx="128">
                  <c:v>0.52673614</c:v>
                </c:pt>
                <c:pt idx="129">
                  <c:v>0.526851833</c:v>
                </c:pt>
                <c:pt idx="130">
                  <c:v>0.526967585</c:v>
                </c:pt>
                <c:pt idx="131">
                  <c:v>0.527083337</c:v>
                </c:pt>
                <c:pt idx="132">
                  <c:v>0.52719909</c:v>
                </c:pt>
                <c:pt idx="133">
                  <c:v>0.527314842</c:v>
                </c:pt>
                <c:pt idx="134">
                  <c:v>0.527430534</c:v>
                </c:pt>
                <c:pt idx="135">
                  <c:v>0.527546287</c:v>
                </c:pt>
                <c:pt idx="136">
                  <c:v>0.527662039</c:v>
                </c:pt>
                <c:pt idx="137">
                  <c:v>0.527777791</c:v>
                </c:pt>
                <c:pt idx="138">
                  <c:v>0.527893543</c:v>
                </c:pt>
                <c:pt idx="139">
                  <c:v>0.528009236</c:v>
                </c:pt>
                <c:pt idx="140">
                  <c:v>0.528124988</c:v>
                </c:pt>
                <c:pt idx="141">
                  <c:v>0.52824074</c:v>
                </c:pt>
                <c:pt idx="142">
                  <c:v>0.528356493</c:v>
                </c:pt>
                <c:pt idx="143">
                  <c:v>0.528472245</c:v>
                </c:pt>
                <c:pt idx="144">
                  <c:v>0.528587937</c:v>
                </c:pt>
                <c:pt idx="145">
                  <c:v>0.52870369</c:v>
                </c:pt>
                <c:pt idx="146">
                  <c:v>0.528819442</c:v>
                </c:pt>
                <c:pt idx="147">
                  <c:v>0.528935194</c:v>
                </c:pt>
                <c:pt idx="148">
                  <c:v>0.529050946</c:v>
                </c:pt>
                <c:pt idx="149">
                  <c:v>0.529166639</c:v>
                </c:pt>
                <c:pt idx="150">
                  <c:v>0.529282391</c:v>
                </c:pt>
                <c:pt idx="151">
                  <c:v>0.529398143</c:v>
                </c:pt>
                <c:pt idx="152">
                  <c:v>0.529513896</c:v>
                </c:pt>
                <c:pt idx="153">
                  <c:v>0.529629648</c:v>
                </c:pt>
                <c:pt idx="154">
                  <c:v>0.5297454</c:v>
                </c:pt>
                <c:pt idx="155">
                  <c:v>0.529861093</c:v>
                </c:pt>
                <c:pt idx="156">
                  <c:v>0.529976845</c:v>
                </c:pt>
                <c:pt idx="157">
                  <c:v>0.530092597</c:v>
                </c:pt>
                <c:pt idx="158">
                  <c:v>0.530208349</c:v>
                </c:pt>
                <c:pt idx="159">
                  <c:v>0.530324101</c:v>
                </c:pt>
                <c:pt idx="160">
                  <c:v>0.530439794</c:v>
                </c:pt>
                <c:pt idx="161">
                  <c:v>0.530555546</c:v>
                </c:pt>
                <c:pt idx="162">
                  <c:v>0.530671299</c:v>
                </c:pt>
                <c:pt idx="163">
                  <c:v>0.530787051</c:v>
                </c:pt>
                <c:pt idx="164">
                  <c:v>0.530902803</c:v>
                </c:pt>
                <c:pt idx="165">
                  <c:v>0.531018496</c:v>
                </c:pt>
                <c:pt idx="166">
                  <c:v>0.531134248</c:v>
                </c:pt>
                <c:pt idx="167">
                  <c:v>0.53125</c:v>
                </c:pt>
                <c:pt idx="168">
                  <c:v>0.531365752</c:v>
                </c:pt>
                <c:pt idx="169">
                  <c:v>0.531481504</c:v>
                </c:pt>
                <c:pt idx="170">
                  <c:v>0.531597197</c:v>
                </c:pt>
                <c:pt idx="171">
                  <c:v>0.531712949</c:v>
                </c:pt>
                <c:pt idx="172">
                  <c:v>0.531828701</c:v>
                </c:pt>
                <c:pt idx="173">
                  <c:v>0.531944454</c:v>
                </c:pt>
                <c:pt idx="174">
                  <c:v>0.532060206</c:v>
                </c:pt>
                <c:pt idx="175">
                  <c:v>0.532175899</c:v>
                </c:pt>
                <c:pt idx="176">
                  <c:v>0.532291651</c:v>
                </c:pt>
                <c:pt idx="177">
                  <c:v>0.532407403</c:v>
                </c:pt>
                <c:pt idx="178">
                  <c:v>0.532523155</c:v>
                </c:pt>
                <c:pt idx="179">
                  <c:v>0.532638907</c:v>
                </c:pt>
                <c:pt idx="180">
                  <c:v>0.5327546</c:v>
                </c:pt>
                <c:pt idx="181">
                  <c:v>0.532870352</c:v>
                </c:pt>
                <c:pt idx="182">
                  <c:v>0.532986104</c:v>
                </c:pt>
                <c:pt idx="183">
                  <c:v>0.533101857</c:v>
                </c:pt>
                <c:pt idx="184">
                  <c:v>0.533217609</c:v>
                </c:pt>
                <c:pt idx="185">
                  <c:v>0.533333361</c:v>
                </c:pt>
                <c:pt idx="186">
                  <c:v>0.533449054</c:v>
                </c:pt>
                <c:pt idx="187">
                  <c:v>0.533564806</c:v>
                </c:pt>
                <c:pt idx="188">
                  <c:v>0.533680558</c:v>
                </c:pt>
                <c:pt idx="189">
                  <c:v>0.53379631</c:v>
                </c:pt>
                <c:pt idx="190">
                  <c:v>0.533912063</c:v>
                </c:pt>
                <c:pt idx="191">
                  <c:v>0.534027755</c:v>
                </c:pt>
                <c:pt idx="192">
                  <c:v>0.534143507</c:v>
                </c:pt>
                <c:pt idx="193">
                  <c:v>0.53425926</c:v>
                </c:pt>
                <c:pt idx="194">
                  <c:v>0.534375012</c:v>
                </c:pt>
                <c:pt idx="195">
                  <c:v>0.534490764</c:v>
                </c:pt>
                <c:pt idx="196">
                  <c:v>0.534606457</c:v>
                </c:pt>
                <c:pt idx="197">
                  <c:v>0.534722209</c:v>
                </c:pt>
                <c:pt idx="198">
                  <c:v>0.534837961</c:v>
                </c:pt>
                <c:pt idx="199">
                  <c:v>0.534953713</c:v>
                </c:pt>
                <c:pt idx="200">
                  <c:v>0.535069466</c:v>
                </c:pt>
                <c:pt idx="201">
                  <c:v>0.535185158</c:v>
                </c:pt>
                <c:pt idx="202">
                  <c:v>0.53530091</c:v>
                </c:pt>
                <c:pt idx="203">
                  <c:v>0.535416663</c:v>
                </c:pt>
                <c:pt idx="204">
                  <c:v>0.535532415</c:v>
                </c:pt>
                <c:pt idx="205">
                  <c:v>0.535648167</c:v>
                </c:pt>
                <c:pt idx="206">
                  <c:v>0.53576386</c:v>
                </c:pt>
                <c:pt idx="207">
                  <c:v>0.535879612</c:v>
                </c:pt>
                <c:pt idx="208">
                  <c:v>0.535995364</c:v>
                </c:pt>
                <c:pt idx="209">
                  <c:v>0.536111116</c:v>
                </c:pt>
                <c:pt idx="210">
                  <c:v>0.536226869</c:v>
                </c:pt>
                <c:pt idx="211">
                  <c:v>0.536342621</c:v>
                </c:pt>
                <c:pt idx="212">
                  <c:v>0.536458313</c:v>
                </c:pt>
                <c:pt idx="213">
                  <c:v>0.536574066</c:v>
                </c:pt>
                <c:pt idx="214">
                  <c:v>0.536689818</c:v>
                </c:pt>
                <c:pt idx="215">
                  <c:v>0.53680557</c:v>
                </c:pt>
                <c:pt idx="216">
                  <c:v>0.536921322</c:v>
                </c:pt>
                <c:pt idx="217">
                  <c:v>0.537037015</c:v>
                </c:pt>
                <c:pt idx="218">
                  <c:v>0.537152767</c:v>
                </c:pt>
                <c:pt idx="219">
                  <c:v>0.537268519</c:v>
                </c:pt>
                <c:pt idx="220">
                  <c:v>0.537384272</c:v>
                </c:pt>
                <c:pt idx="221">
                  <c:v>0.537500024</c:v>
                </c:pt>
                <c:pt idx="222">
                  <c:v>0.537615716</c:v>
                </c:pt>
                <c:pt idx="223">
                  <c:v>0.537731469</c:v>
                </c:pt>
                <c:pt idx="224">
                  <c:v>0.537847221</c:v>
                </c:pt>
                <c:pt idx="225">
                  <c:v>0.537962973</c:v>
                </c:pt>
                <c:pt idx="226">
                  <c:v>0.538078725</c:v>
                </c:pt>
                <c:pt idx="227">
                  <c:v>0.538194418</c:v>
                </c:pt>
                <c:pt idx="228">
                  <c:v>0.53831017</c:v>
                </c:pt>
                <c:pt idx="229">
                  <c:v>0.538425922</c:v>
                </c:pt>
                <c:pt idx="230">
                  <c:v>0.538541675</c:v>
                </c:pt>
                <c:pt idx="231">
                  <c:v>0.538657427</c:v>
                </c:pt>
                <c:pt idx="232">
                  <c:v>0.538773119</c:v>
                </c:pt>
                <c:pt idx="233">
                  <c:v>0.538888872</c:v>
                </c:pt>
                <c:pt idx="234">
                  <c:v>0.539004624</c:v>
                </c:pt>
                <c:pt idx="235">
                  <c:v>0.539120376</c:v>
                </c:pt>
                <c:pt idx="236">
                  <c:v>0.539236128</c:v>
                </c:pt>
                <c:pt idx="237">
                  <c:v>0.539351881</c:v>
                </c:pt>
                <c:pt idx="238">
                  <c:v>0.539467573</c:v>
                </c:pt>
                <c:pt idx="239">
                  <c:v>0.539583325</c:v>
                </c:pt>
                <c:pt idx="240">
                  <c:v>0.539699078</c:v>
                </c:pt>
                <c:pt idx="241">
                  <c:v>0.53981483</c:v>
                </c:pt>
                <c:pt idx="242">
                  <c:v>0.539930582</c:v>
                </c:pt>
                <c:pt idx="243">
                  <c:v>0.540046275</c:v>
                </c:pt>
                <c:pt idx="244">
                  <c:v>0.540162027</c:v>
                </c:pt>
                <c:pt idx="245">
                  <c:v>0.540277779</c:v>
                </c:pt>
                <c:pt idx="246">
                  <c:v>0.540393531</c:v>
                </c:pt>
                <c:pt idx="247">
                  <c:v>0.540509284</c:v>
                </c:pt>
                <c:pt idx="248">
                  <c:v>0.540624976</c:v>
                </c:pt>
                <c:pt idx="249">
                  <c:v>0.540740728</c:v>
                </c:pt>
                <c:pt idx="250">
                  <c:v>0.540856481</c:v>
                </c:pt>
                <c:pt idx="251">
                  <c:v>0.540972233</c:v>
                </c:pt>
                <c:pt idx="252">
                  <c:v>0.541087985</c:v>
                </c:pt>
                <c:pt idx="253">
                  <c:v>0.541203678</c:v>
                </c:pt>
                <c:pt idx="254">
                  <c:v>0.54131943</c:v>
                </c:pt>
                <c:pt idx="255">
                  <c:v>0.541435182</c:v>
                </c:pt>
                <c:pt idx="256">
                  <c:v>0.541550934</c:v>
                </c:pt>
                <c:pt idx="257">
                  <c:v>0.541666687</c:v>
                </c:pt>
                <c:pt idx="258">
                  <c:v>0.541782379</c:v>
                </c:pt>
                <c:pt idx="259">
                  <c:v>0.541898131</c:v>
                </c:pt>
                <c:pt idx="260">
                  <c:v>0.542013884</c:v>
                </c:pt>
                <c:pt idx="261">
                  <c:v>0.542129636</c:v>
                </c:pt>
                <c:pt idx="262">
                  <c:v>0.542245388</c:v>
                </c:pt>
                <c:pt idx="263">
                  <c:v>0.54236114</c:v>
                </c:pt>
                <c:pt idx="264">
                  <c:v>0.542476833</c:v>
                </c:pt>
                <c:pt idx="265">
                  <c:v>0.542592585</c:v>
                </c:pt>
                <c:pt idx="266">
                  <c:v>0.542708337</c:v>
                </c:pt>
                <c:pt idx="267">
                  <c:v>0.54282409</c:v>
                </c:pt>
                <c:pt idx="268">
                  <c:v>0.542939842</c:v>
                </c:pt>
                <c:pt idx="269">
                  <c:v>0.543055534</c:v>
                </c:pt>
                <c:pt idx="270">
                  <c:v>0.543171287</c:v>
                </c:pt>
                <c:pt idx="271">
                  <c:v>0.543287039</c:v>
                </c:pt>
                <c:pt idx="272">
                  <c:v>0.543402791</c:v>
                </c:pt>
                <c:pt idx="273">
                  <c:v>0.543518543</c:v>
                </c:pt>
                <c:pt idx="274">
                  <c:v>0.543634236</c:v>
                </c:pt>
                <c:pt idx="275">
                  <c:v>0.543749988</c:v>
                </c:pt>
                <c:pt idx="276">
                  <c:v>0.54386574</c:v>
                </c:pt>
                <c:pt idx="277">
                  <c:v>0.543981493</c:v>
                </c:pt>
                <c:pt idx="278">
                  <c:v>0.544097245</c:v>
                </c:pt>
                <c:pt idx="279">
                  <c:v>0.544212937</c:v>
                </c:pt>
                <c:pt idx="280">
                  <c:v>0.54432869</c:v>
                </c:pt>
                <c:pt idx="281">
                  <c:v>0.544444442</c:v>
                </c:pt>
                <c:pt idx="282">
                  <c:v>0.544560194</c:v>
                </c:pt>
                <c:pt idx="283">
                  <c:v>0.544675946</c:v>
                </c:pt>
                <c:pt idx="284">
                  <c:v>0.544791639</c:v>
                </c:pt>
                <c:pt idx="285">
                  <c:v>0.544907391</c:v>
                </c:pt>
                <c:pt idx="286">
                  <c:v>0.545023143</c:v>
                </c:pt>
                <c:pt idx="287">
                  <c:v>0.545138896</c:v>
                </c:pt>
                <c:pt idx="288">
                  <c:v>0.545254648</c:v>
                </c:pt>
                <c:pt idx="289">
                  <c:v>0.5453704</c:v>
                </c:pt>
                <c:pt idx="290">
                  <c:v>0.545486093</c:v>
                </c:pt>
                <c:pt idx="291">
                  <c:v>0.545601845</c:v>
                </c:pt>
                <c:pt idx="292">
                  <c:v>0.545717597</c:v>
                </c:pt>
                <c:pt idx="293">
                  <c:v>0.545833349</c:v>
                </c:pt>
                <c:pt idx="294">
                  <c:v>0.545949101</c:v>
                </c:pt>
                <c:pt idx="295">
                  <c:v>0.546064794</c:v>
                </c:pt>
                <c:pt idx="296">
                  <c:v>0.546180546</c:v>
                </c:pt>
                <c:pt idx="297">
                  <c:v>0.546296299</c:v>
                </c:pt>
                <c:pt idx="298">
                  <c:v>0.546412051</c:v>
                </c:pt>
                <c:pt idx="299">
                  <c:v>0.546527803</c:v>
                </c:pt>
                <c:pt idx="300">
                  <c:v>0.546643496</c:v>
                </c:pt>
                <c:pt idx="301">
                  <c:v>0.546759248</c:v>
                </c:pt>
                <c:pt idx="302">
                  <c:v>0.546875</c:v>
                </c:pt>
                <c:pt idx="303">
                  <c:v>0.546990752</c:v>
                </c:pt>
                <c:pt idx="304">
                  <c:v>0.547106504</c:v>
                </c:pt>
                <c:pt idx="305">
                  <c:v>0.547222197</c:v>
                </c:pt>
                <c:pt idx="306">
                  <c:v>0.547337949</c:v>
                </c:pt>
                <c:pt idx="307">
                  <c:v>0.547453701</c:v>
                </c:pt>
                <c:pt idx="308">
                  <c:v>0.547569454</c:v>
                </c:pt>
                <c:pt idx="309">
                  <c:v>0.547685206</c:v>
                </c:pt>
                <c:pt idx="310">
                  <c:v>0.547800899</c:v>
                </c:pt>
                <c:pt idx="311">
                  <c:v>0.547916651</c:v>
                </c:pt>
                <c:pt idx="312">
                  <c:v>0.548032403</c:v>
                </c:pt>
                <c:pt idx="313">
                  <c:v>0.548148155</c:v>
                </c:pt>
                <c:pt idx="314">
                  <c:v>0.548263907</c:v>
                </c:pt>
                <c:pt idx="315">
                  <c:v>0.5483796</c:v>
                </c:pt>
                <c:pt idx="316">
                  <c:v>0.548495352</c:v>
                </c:pt>
                <c:pt idx="317">
                  <c:v>0.548611104</c:v>
                </c:pt>
                <c:pt idx="318">
                  <c:v>0.548726857</c:v>
                </c:pt>
                <c:pt idx="319">
                  <c:v>0.548842609</c:v>
                </c:pt>
                <c:pt idx="320">
                  <c:v>0.548958361</c:v>
                </c:pt>
                <c:pt idx="321">
                  <c:v>0.549074054</c:v>
                </c:pt>
                <c:pt idx="322">
                  <c:v>0.549189806</c:v>
                </c:pt>
                <c:pt idx="323">
                  <c:v>0.549305558</c:v>
                </c:pt>
                <c:pt idx="324">
                  <c:v>0.54942131</c:v>
                </c:pt>
                <c:pt idx="325">
                  <c:v>0.549537063</c:v>
                </c:pt>
                <c:pt idx="326">
                  <c:v>0.549652755</c:v>
                </c:pt>
                <c:pt idx="327">
                  <c:v>0.549768507</c:v>
                </c:pt>
                <c:pt idx="328">
                  <c:v>0.54988426</c:v>
                </c:pt>
                <c:pt idx="329">
                  <c:v>0.550000012</c:v>
                </c:pt>
                <c:pt idx="330">
                  <c:v>0.550115764</c:v>
                </c:pt>
                <c:pt idx="331">
                  <c:v>0.550231457</c:v>
                </c:pt>
                <c:pt idx="332">
                  <c:v>0.550347209</c:v>
                </c:pt>
                <c:pt idx="333">
                  <c:v>0.550462961</c:v>
                </c:pt>
                <c:pt idx="334">
                  <c:v>0.550578713</c:v>
                </c:pt>
                <c:pt idx="335">
                  <c:v>0.550694466</c:v>
                </c:pt>
                <c:pt idx="336">
                  <c:v>0.550810158</c:v>
                </c:pt>
                <c:pt idx="337">
                  <c:v>0.55092591</c:v>
                </c:pt>
                <c:pt idx="338">
                  <c:v>0.551041663</c:v>
                </c:pt>
                <c:pt idx="339">
                  <c:v>0.551157415</c:v>
                </c:pt>
                <c:pt idx="340">
                  <c:v>0.551273167</c:v>
                </c:pt>
                <c:pt idx="341">
                  <c:v>0.55138886</c:v>
                </c:pt>
                <c:pt idx="342">
                  <c:v>0.551504612</c:v>
                </c:pt>
                <c:pt idx="343">
                  <c:v>0.551620364</c:v>
                </c:pt>
                <c:pt idx="344">
                  <c:v>0.551736116</c:v>
                </c:pt>
                <c:pt idx="345">
                  <c:v>0.551851869</c:v>
                </c:pt>
                <c:pt idx="346">
                  <c:v>0.551967621</c:v>
                </c:pt>
                <c:pt idx="347">
                  <c:v>0.552083313</c:v>
                </c:pt>
                <c:pt idx="348">
                  <c:v>0.552199066</c:v>
                </c:pt>
                <c:pt idx="349">
                  <c:v>0.552314818</c:v>
                </c:pt>
                <c:pt idx="350">
                  <c:v>0.55243057</c:v>
                </c:pt>
                <c:pt idx="351">
                  <c:v>0.552546322</c:v>
                </c:pt>
                <c:pt idx="352">
                  <c:v>0.552662015</c:v>
                </c:pt>
                <c:pt idx="353">
                  <c:v>0.552777767</c:v>
                </c:pt>
                <c:pt idx="354">
                  <c:v>0.552893519</c:v>
                </c:pt>
                <c:pt idx="355">
                  <c:v>0.553009272</c:v>
                </c:pt>
                <c:pt idx="356">
                  <c:v>0.553125024</c:v>
                </c:pt>
                <c:pt idx="357">
                  <c:v>0.553240716</c:v>
                </c:pt>
                <c:pt idx="358">
                  <c:v>0.553356469</c:v>
                </c:pt>
                <c:pt idx="359">
                  <c:v>0.553472221</c:v>
                </c:pt>
                <c:pt idx="360">
                  <c:v>0.553587973</c:v>
                </c:pt>
                <c:pt idx="361">
                  <c:v>0.553703725</c:v>
                </c:pt>
                <c:pt idx="362">
                  <c:v>0.553819418</c:v>
                </c:pt>
                <c:pt idx="363">
                  <c:v>0.55393517</c:v>
                </c:pt>
                <c:pt idx="364">
                  <c:v>0.554050922</c:v>
                </c:pt>
                <c:pt idx="365">
                  <c:v>0.554166675</c:v>
                </c:pt>
                <c:pt idx="366">
                  <c:v>0.554282427</c:v>
                </c:pt>
                <c:pt idx="367">
                  <c:v>0.554398119</c:v>
                </c:pt>
                <c:pt idx="368">
                  <c:v>0.554513872</c:v>
                </c:pt>
                <c:pt idx="369">
                  <c:v>0.554629624</c:v>
                </c:pt>
                <c:pt idx="370">
                  <c:v>0.554745376</c:v>
                </c:pt>
                <c:pt idx="371">
                  <c:v>0.554861128</c:v>
                </c:pt>
                <c:pt idx="372">
                  <c:v>0.554976881</c:v>
                </c:pt>
                <c:pt idx="373">
                  <c:v>0.555092573</c:v>
                </c:pt>
                <c:pt idx="374">
                  <c:v>0.555208325</c:v>
                </c:pt>
                <c:pt idx="375">
                  <c:v>0.555324078</c:v>
                </c:pt>
                <c:pt idx="376">
                  <c:v>0.55543983</c:v>
                </c:pt>
                <c:pt idx="377">
                  <c:v>0.555555582</c:v>
                </c:pt>
                <c:pt idx="378">
                  <c:v>0.555671275</c:v>
                </c:pt>
                <c:pt idx="379">
                  <c:v>0.555787027</c:v>
                </c:pt>
                <c:pt idx="380">
                  <c:v>0.555902779</c:v>
                </c:pt>
                <c:pt idx="381">
                  <c:v>0.556018531</c:v>
                </c:pt>
                <c:pt idx="382">
                  <c:v>0.556134284</c:v>
                </c:pt>
                <c:pt idx="383">
                  <c:v>0.556249976</c:v>
                </c:pt>
                <c:pt idx="384">
                  <c:v>0.556365728</c:v>
                </c:pt>
                <c:pt idx="385">
                  <c:v>0.556481481</c:v>
                </c:pt>
                <c:pt idx="386">
                  <c:v>0.556597233</c:v>
                </c:pt>
                <c:pt idx="387">
                  <c:v>0.556712985</c:v>
                </c:pt>
                <c:pt idx="388">
                  <c:v>0.556828678</c:v>
                </c:pt>
                <c:pt idx="389">
                  <c:v>0.55694443</c:v>
                </c:pt>
                <c:pt idx="390">
                  <c:v>0.557060182</c:v>
                </c:pt>
                <c:pt idx="391">
                  <c:v>0.557175934</c:v>
                </c:pt>
                <c:pt idx="392">
                  <c:v>0.557291687</c:v>
                </c:pt>
                <c:pt idx="393">
                  <c:v>0.557407379</c:v>
                </c:pt>
                <c:pt idx="394">
                  <c:v>0.557523131</c:v>
                </c:pt>
                <c:pt idx="395">
                  <c:v>0.557638884</c:v>
                </c:pt>
                <c:pt idx="396">
                  <c:v>0.557754636</c:v>
                </c:pt>
                <c:pt idx="397">
                  <c:v>0.557870388</c:v>
                </c:pt>
                <c:pt idx="398">
                  <c:v>0.55798614</c:v>
                </c:pt>
                <c:pt idx="399">
                  <c:v>0.558101833</c:v>
                </c:pt>
                <c:pt idx="400">
                  <c:v>0.558217585</c:v>
                </c:pt>
                <c:pt idx="401">
                  <c:v>0.558333337</c:v>
                </c:pt>
                <c:pt idx="402">
                  <c:v>0.55844909</c:v>
                </c:pt>
                <c:pt idx="403">
                  <c:v>0.558564842</c:v>
                </c:pt>
                <c:pt idx="404">
                  <c:v>0.558680534</c:v>
                </c:pt>
                <c:pt idx="405">
                  <c:v>0.558796287</c:v>
                </c:pt>
                <c:pt idx="406">
                  <c:v>0.558912039</c:v>
                </c:pt>
                <c:pt idx="407">
                  <c:v>0.559027791</c:v>
                </c:pt>
                <c:pt idx="408">
                  <c:v>0.559143543</c:v>
                </c:pt>
                <c:pt idx="409">
                  <c:v>0.559259236</c:v>
                </c:pt>
                <c:pt idx="410">
                  <c:v>0.559374988</c:v>
                </c:pt>
                <c:pt idx="411">
                  <c:v>0.55949074</c:v>
                </c:pt>
                <c:pt idx="412">
                  <c:v>0.559606493</c:v>
                </c:pt>
                <c:pt idx="413">
                  <c:v>0.559722245</c:v>
                </c:pt>
                <c:pt idx="414">
                  <c:v>0.559837937</c:v>
                </c:pt>
                <c:pt idx="415">
                  <c:v>0.55995369</c:v>
                </c:pt>
                <c:pt idx="416">
                  <c:v>0.560069442</c:v>
                </c:pt>
                <c:pt idx="417">
                  <c:v>0.560185194</c:v>
                </c:pt>
                <c:pt idx="418">
                  <c:v>0.560300946</c:v>
                </c:pt>
                <c:pt idx="419">
                  <c:v>0.560416639</c:v>
                </c:pt>
                <c:pt idx="420">
                  <c:v>0.560532391</c:v>
                </c:pt>
                <c:pt idx="421">
                  <c:v>0.560648143</c:v>
                </c:pt>
                <c:pt idx="422">
                  <c:v>0.560763896</c:v>
                </c:pt>
                <c:pt idx="423">
                  <c:v>0.560879648</c:v>
                </c:pt>
                <c:pt idx="424">
                  <c:v>0.5609954</c:v>
                </c:pt>
                <c:pt idx="425">
                  <c:v>0.561111093</c:v>
                </c:pt>
                <c:pt idx="426">
                  <c:v>0.561226845</c:v>
                </c:pt>
                <c:pt idx="427">
                  <c:v>0.561342597</c:v>
                </c:pt>
                <c:pt idx="428">
                  <c:v>0.561458349</c:v>
                </c:pt>
                <c:pt idx="429">
                  <c:v>0.561574101</c:v>
                </c:pt>
                <c:pt idx="430">
                  <c:v>0.561689794</c:v>
                </c:pt>
                <c:pt idx="431">
                  <c:v>0.561805546</c:v>
                </c:pt>
                <c:pt idx="432">
                  <c:v>0.561921299</c:v>
                </c:pt>
                <c:pt idx="433">
                  <c:v>0.562037051</c:v>
                </c:pt>
                <c:pt idx="434">
                  <c:v>0.562152803</c:v>
                </c:pt>
                <c:pt idx="435">
                  <c:v>0.562268496</c:v>
                </c:pt>
                <c:pt idx="436">
                  <c:v>0.562384248</c:v>
                </c:pt>
                <c:pt idx="437">
                  <c:v>0.5625</c:v>
                </c:pt>
                <c:pt idx="438">
                  <c:v>0.562615752</c:v>
                </c:pt>
                <c:pt idx="439">
                  <c:v>0.562731504</c:v>
                </c:pt>
                <c:pt idx="440">
                  <c:v>0.562847197</c:v>
                </c:pt>
                <c:pt idx="441">
                  <c:v>0.562962949</c:v>
                </c:pt>
                <c:pt idx="442">
                  <c:v>0.563078701</c:v>
                </c:pt>
                <c:pt idx="443">
                  <c:v>0.563194454</c:v>
                </c:pt>
                <c:pt idx="444">
                  <c:v>0.563310206</c:v>
                </c:pt>
                <c:pt idx="445">
                  <c:v>0.563425899</c:v>
                </c:pt>
                <c:pt idx="446">
                  <c:v>0.563541651</c:v>
                </c:pt>
                <c:pt idx="447">
                  <c:v>0.563657403</c:v>
                </c:pt>
                <c:pt idx="448">
                  <c:v>0.563773155</c:v>
                </c:pt>
                <c:pt idx="449">
                  <c:v>0.563888907</c:v>
                </c:pt>
                <c:pt idx="450">
                  <c:v>0.5640046</c:v>
                </c:pt>
                <c:pt idx="451">
                  <c:v>0.564120352</c:v>
                </c:pt>
                <c:pt idx="452">
                  <c:v>0.564236104</c:v>
                </c:pt>
                <c:pt idx="453">
                  <c:v>0.564351857</c:v>
                </c:pt>
                <c:pt idx="454">
                  <c:v>0.564467609</c:v>
                </c:pt>
                <c:pt idx="455">
                  <c:v>0.564583361</c:v>
                </c:pt>
                <c:pt idx="456">
                  <c:v>0.564699054</c:v>
                </c:pt>
                <c:pt idx="457">
                  <c:v>0.564814806</c:v>
                </c:pt>
                <c:pt idx="458">
                  <c:v>0.564930558</c:v>
                </c:pt>
                <c:pt idx="459">
                  <c:v>0.56504631</c:v>
                </c:pt>
                <c:pt idx="460">
                  <c:v>0.565162063</c:v>
                </c:pt>
                <c:pt idx="461">
                  <c:v>0.565277755</c:v>
                </c:pt>
                <c:pt idx="462">
                  <c:v>0.565393507</c:v>
                </c:pt>
                <c:pt idx="463">
                  <c:v>0.56550926</c:v>
                </c:pt>
                <c:pt idx="464">
                  <c:v>0.565625012</c:v>
                </c:pt>
                <c:pt idx="465">
                  <c:v>0.565740764</c:v>
                </c:pt>
                <c:pt idx="466">
                  <c:v>0.565856457</c:v>
                </c:pt>
                <c:pt idx="467">
                  <c:v>0.565972209</c:v>
                </c:pt>
                <c:pt idx="468">
                  <c:v>0.566087961</c:v>
                </c:pt>
                <c:pt idx="469">
                  <c:v>0.566203713</c:v>
                </c:pt>
                <c:pt idx="470">
                  <c:v>0.566319466</c:v>
                </c:pt>
                <c:pt idx="471">
                  <c:v>0.566435158</c:v>
                </c:pt>
                <c:pt idx="472">
                  <c:v>0.56655091</c:v>
                </c:pt>
                <c:pt idx="473">
                  <c:v>0.566666663</c:v>
                </c:pt>
                <c:pt idx="474">
                  <c:v>0.566782415</c:v>
                </c:pt>
                <c:pt idx="475">
                  <c:v>0.566898167</c:v>
                </c:pt>
                <c:pt idx="476">
                  <c:v>0.56701386</c:v>
                </c:pt>
                <c:pt idx="477">
                  <c:v>0.567129612</c:v>
                </c:pt>
                <c:pt idx="478">
                  <c:v>0.567245364</c:v>
                </c:pt>
                <c:pt idx="479">
                  <c:v>0.567361116</c:v>
                </c:pt>
                <c:pt idx="480">
                  <c:v>0.567476869</c:v>
                </c:pt>
                <c:pt idx="481">
                  <c:v>0.567592621</c:v>
                </c:pt>
                <c:pt idx="482">
                  <c:v>0.567708313</c:v>
                </c:pt>
                <c:pt idx="483">
                  <c:v>0.567824066</c:v>
                </c:pt>
                <c:pt idx="484">
                  <c:v>0.567939818</c:v>
                </c:pt>
                <c:pt idx="485">
                  <c:v>0.56805557</c:v>
                </c:pt>
                <c:pt idx="486">
                  <c:v>0.568171322</c:v>
                </c:pt>
                <c:pt idx="487">
                  <c:v>0.568287015</c:v>
                </c:pt>
                <c:pt idx="488">
                  <c:v>0.568402767</c:v>
                </c:pt>
                <c:pt idx="489">
                  <c:v>0.568518519</c:v>
                </c:pt>
                <c:pt idx="490">
                  <c:v>0.568634272</c:v>
                </c:pt>
                <c:pt idx="491">
                  <c:v>0.568750024</c:v>
                </c:pt>
                <c:pt idx="492">
                  <c:v>0.568865716</c:v>
                </c:pt>
                <c:pt idx="493">
                  <c:v>0.568981469</c:v>
                </c:pt>
                <c:pt idx="494">
                  <c:v>0.569097221</c:v>
                </c:pt>
                <c:pt idx="495">
                  <c:v>0.569212973</c:v>
                </c:pt>
                <c:pt idx="496">
                  <c:v>0.569328725</c:v>
                </c:pt>
                <c:pt idx="497">
                  <c:v>0.569444418</c:v>
                </c:pt>
                <c:pt idx="498">
                  <c:v>0.56956017</c:v>
                </c:pt>
                <c:pt idx="499">
                  <c:v>0.569675922</c:v>
                </c:pt>
                <c:pt idx="500">
                  <c:v>0.569791675</c:v>
                </c:pt>
                <c:pt idx="501">
                  <c:v>0.569907427</c:v>
                </c:pt>
                <c:pt idx="502">
                  <c:v>0.570023119</c:v>
                </c:pt>
                <c:pt idx="503">
                  <c:v>0.570138872</c:v>
                </c:pt>
                <c:pt idx="504">
                  <c:v>0.570254624</c:v>
                </c:pt>
                <c:pt idx="505">
                  <c:v>0.570370376</c:v>
                </c:pt>
                <c:pt idx="506">
                  <c:v>0.570486128</c:v>
                </c:pt>
                <c:pt idx="507">
                  <c:v>0.570601881</c:v>
                </c:pt>
                <c:pt idx="508">
                  <c:v>0.570717573</c:v>
                </c:pt>
                <c:pt idx="509">
                  <c:v>0.570833325</c:v>
                </c:pt>
                <c:pt idx="510">
                  <c:v>0.570949078</c:v>
                </c:pt>
                <c:pt idx="511">
                  <c:v>0.57106483</c:v>
                </c:pt>
                <c:pt idx="512">
                  <c:v>0.571180582</c:v>
                </c:pt>
                <c:pt idx="513">
                  <c:v>0.571296275</c:v>
                </c:pt>
                <c:pt idx="514">
                  <c:v>0.571412027</c:v>
                </c:pt>
                <c:pt idx="515">
                  <c:v>0.571527779</c:v>
                </c:pt>
                <c:pt idx="516">
                  <c:v>0.571643531</c:v>
                </c:pt>
                <c:pt idx="517">
                  <c:v>0.571759284</c:v>
                </c:pt>
                <c:pt idx="518">
                  <c:v>0.571874976</c:v>
                </c:pt>
                <c:pt idx="519">
                  <c:v>0.571990728</c:v>
                </c:pt>
                <c:pt idx="520">
                  <c:v>0.572106481</c:v>
                </c:pt>
                <c:pt idx="521">
                  <c:v>0.572222233</c:v>
                </c:pt>
                <c:pt idx="522">
                  <c:v>0.572337985</c:v>
                </c:pt>
                <c:pt idx="523">
                  <c:v>0.572453678</c:v>
                </c:pt>
                <c:pt idx="524">
                  <c:v>0.57256943</c:v>
                </c:pt>
                <c:pt idx="525">
                  <c:v>0.572685182</c:v>
                </c:pt>
                <c:pt idx="526">
                  <c:v>0.572800934</c:v>
                </c:pt>
                <c:pt idx="527">
                  <c:v>0.572916687</c:v>
                </c:pt>
                <c:pt idx="528">
                  <c:v>0.573032379</c:v>
                </c:pt>
                <c:pt idx="529">
                  <c:v>0.573148131</c:v>
                </c:pt>
                <c:pt idx="530">
                  <c:v>0.573263884</c:v>
                </c:pt>
                <c:pt idx="531">
                  <c:v>0.573379636</c:v>
                </c:pt>
                <c:pt idx="532">
                  <c:v>0.573495388</c:v>
                </c:pt>
                <c:pt idx="533">
                  <c:v>0.57361114</c:v>
                </c:pt>
                <c:pt idx="534">
                  <c:v>0.573726833</c:v>
                </c:pt>
                <c:pt idx="535">
                  <c:v>0.573842585</c:v>
                </c:pt>
                <c:pt idx="536">
                  <c:v>0.573958337</c:v>
                </c:pt>
                <c:pt idx="537">
                  <c:v>0.57407409</c:v>
                </c:pt>
                <c:pt idx="538">
                  <c:v>0.574189842</c:v>
                </c:pt>
                <c:pt idx="539">
                  <c:v>0.574305534</c:v>
                </c:pt>
                <c:pt idx="540">
                  <c:v>0.574421287</c:v>
                </c:pt>
                <c:pt idx="541">
                  <c:v>0.574537039</c:v>
                </c:pt>
                <c:pt idx="542">
                  <c:v>0.574652791</c:v>
                </c:pt>
                <c:pt idx="543">
                  <c:v>0.574768543</c:v>
                </c:pt>
                <c:pt idx="544">
                  <c:v>0.574884236</c:v>
                </c:pt>
                <c:pt idx="545">
                  <c:v>0.574999988</c:v>
                </c:pt>
                <c:pt idx="546">
                  <c:v>0.57511574</c:v>
                </c:pt>
                <c:pt idx="547">
                  <c:v>0.575231493</c:v>
                </c:pt>
                <c:pt idx="548">
                  <c:v>0.575347245</c:v>
                </c:pt>
                <c:pt idx="549">
                  <c:v>0.575462937</c:v>
                </c:pt>
                <c:pt idx="550">
                  <c:v>0.57557869</c:v>
                </c:pt>
                <c:pt idx="551">
                  <c:v>0.575694442</c:v>
                </c:pt>
                <c:pt idx="552">
                  <c:v>0.575810194</c:v>
                </c:pt>
                <c:pt idx="553">
                  <c:v>0.575925946</c:v>
                </c:pt>
                <c:pt idx="554">
                  <c:v>0.576041639</c:v>
                </c:pt>
                <c:pt idx="555">
                  <c:v>0.576157391</c:v>
                </c:pt>
                <c:pt idx="556">
                  <c:v>0.576273143</c:v>
                </c:pt>
                <c:pt idx="557">
                  <c:v>0.576388896</c:v>
                </c:pt>
                <c:pt idx="558">
                  <c:v>0.576504648</c:v>
                </c:pt>
                <c:pt idx="559">
                  <c:v>0.5766204</c:v>
                </c:pt>
                <c:pt idx="560">
                  <c:v>0.576736093</c:v>
                </c:pt>
                <c:pt idx="561">
                  <c:v>0.576851845</c:v>
                </c:pt>
                <c:pt idx="562">
                  <c:v>0.576967597</c:v>
                </c:pt>
                <c:pt idx="563">
                  <c:v>0.577083349</c:v>
                </c:pt>
                <c:pt idx="564">
                  <c:v>0.577199101</c:v>
                </c:pt>
                <c:pt idx="565">
                  <c:v>0.577314794</c:v>
                </c:pt>
                <c:pt idx="566">
                  <c:v>0.577430546</c:v>
                </c:pt>
                <c:pt idx="567">
                  <c:v>0.577546299</c:v>
                </c:pt>
                <c:pt idx="568">
                  <c:v>0.577662051</c:v>
                </c:pt>
                <c:pt idx="569">
                  <c:v>0.577777803</c:v>
                </c:pt>
                <c:pt idx="570">
                  <c:v>0.577893496</c:v>
                </c:pt>
                <c:pt idx="571">
                  <c:v>0.578009248</c:v>
                </c:pt>
                <c:pt idx="572">
                  <c:v>0.578125</c:v>
                </c:pt>
                <c:pt idx="573">
                  <c:v>0.578240752</c:v>
                </c:pt>
                <c:pt idx="574">
                  <c:v>0.578356504</c:v>
                </c:pt>
                <c:pt idx="575">
                  <c:v>0.578472197</c:v>
                </c:pt>
                <c:pt idx="576">
                  <c:v>0.578587949</c:v>
                </c:pt>
                <c:pt idx="577">
                  <c:v>0.578703701</c:v>
                </c:pt>
                <c:pt idx="578">
                  <c:v>0.578819454</c:v>
                </c:pt>
                <c:pt idx="579">
                  <c:v>0.578935206</c:v>
                </c:pt>
                <c:pt idx="580">
                  <c:v>0.579050899</c:v>
                </c:pt>
                <c:pt idx="581">
                  <c:v>0.579166651</c:v>
                </c:pt>
                <c:pt idx="582">
                  <c:v>0.579282403</c:v>
                </c:pt>
                <c:pt idx="583">
                  <c:v>0.579398155</c:v>
                </c:pt>
                <c:pt idx="584">
                  <c:v>0.579513907</c:v>
                </c:pt>
                <c:pt idx="585">
                  <c:v>0.5796296</c:v>
                </c:pt>
                <c:pt idx="586">
                  <c:v>0.579745352</c:v>
                </c:pt>
                <c:pt idx="587">
                  <c:v>0.579861104</c:v>
                </c:pt>
                <c:pt idx="588">
                  <c:v>0.579976857</c:v>
                </c:pt>
                <c:pt idx="589">
                  <c:v>0.580092609</c:v>
                </c:pt>
                <c:pt idx="590">
                  <c:v>0.580208361</c:v>
                </c:pt>
                <c:pt idx="591">
                  <c:v>0.580324054</c:v>
                </c:pt>
                <c:pt idx="592">
                  <c:v>0.580439806</c:v>
                </c:pt>
                <c:pt idx="593">
                  <c:v>0.580555558</c:v>
                </c:pt>
                <c:pt idx="594">
                  <c:v>0.58067131</c:v>
                </c:pt>
                <c:pt idx="595">
                  <c:v>0.580787063</c:v>
                </c:pt>
                <c:pt idx="596">
                  <c:v>0.580902755</c:v>
                </c:pt>
                <c:pt idx="597">
                  <c:v>0.581018507</c:v>
                </c:pt>
                <c:pt idx="598">
                  <c:v>0.58113426</c:v>
                </c:pt>
                <c:pt idx="599">
                  <c:v>0.581250012</c:v>
                </c:pt>
                <c:pt idx="600">
                  <c:v>0.581365764</c:v>
                </c:pt>
                <c:pt idx="601">
                  <c:v>0.581481457</c:v>
                </c:pt>
                <c:pt idx="602">
                  <c:v>0.581597209</c:v>
                </c:pt>
                <c:pt idx="603">
                  <c:v>0.581712961</c:v>
                </c:pt>
                <c:pt idx="604">
                  <c:v>0.581828713</c:v>
                </c:pt>
                <c:pt idx="605">
                  <c:v>0.581944466</c:v>
                </c:pt>
                <c:pt idx="606">
                  <c:v>0.582060158</c:v>
                </c:pt>
                <c:pt idx="607">
                  <c:v>0.58217591</c:v>
                </c:pt>
                <c:pt idx="608">
                  <c:v>0.582291663</c:v>
                </c:pt>
                <c:pt idx="609">
                  <c:v>0.582407415</c:v>
                </c:pt>
                <c:pt idx="610">
                  <c:v>0.582523167</c:v>
                </c:pt>
                <c:pt idx="611">
                  <c:v>0.58263886</c:v>
                </c:pt>
                <c:pt idx="612">
                  <c:v>0.582754612</c:v>
                </c:pt>
                <c:pt idx="613">
                  <c:v>0.582870364</c:v>
                </c:pt>
                <c:pt idx="614">
                  <c:v>0.582986116</c:v>
                </c:pt>
                <c:pt idx="615">
                  <c:v>0.583101869</c:v>
                </c:pt>
                <c:pt idx="616">
                  <c:v>0.583217621</c:v>
                </c:pt>
                <c:pt idx="617">
                  <c:v>0.583333313</c:v>
                </c:pt>
                <c:pt idx="618">
                  <c:v>0.583449066</c:v>
                </c:pt>
                <c:pt idx="619">
                  <c:v>0.583564818</c:v>
                </c:pt>
                <c:pt idx="620">
                  <c:v>0.58368057</c:v>
                </c:pt>
                <c:pt idx="621">
                  <c:v>0.583796322</c:v>
                </c:pt>
                <c:pt idx="622">
                  <c:v>0.583912015</c:v>
                </c:pt>
                <c:pt idx="623">
                  <c:v>0.584027767</c:v>
                </c:pt>
                <c:pt idx="624">
                  <c:v>0.584143519</c:v>
                </c:pt>
                <c:pt idx="625">
                  <c:v>0.584259272</c:v>
                </c:pt>
                <c:pt idx="626">
                  <c:v>0.584375024</c:v>
                </c:pt>
                <c:pt idx="627">
                  <c:v>0.584490716</c:v>
                </c:pt>
                <c:pt idx="628">
                  <c:v>0.584606469</c:v>
                </c:pt>
                <c:pt idx="629">
                  <c:v>0.584722221</c:v>
                </c:pt>
                <c:pt idx="630">
                  <c:v>0.584837973</c:v>
                </c:pt>
                <c:pt idx="631">
                  <c:v>0.584953725</c:v>
                </c:pt>
                <c:pt idx="632">
                  <c:v>0.585069418</c:v>
                </c:pt>
                <c:pt idx="633">
                  <c:v>0.58518517</c:v>
                </c:pt>
                <c:pt idx="634">
                  <c:v>0.585300922</c:v>
                </c:pt>
                <c:pt idx="635">
                  <c:v>0.585416675</c:v>
                </c:pt>
                <c:pt idx="636">
                  <c:v>0.585532427</c:v>
                </c:pt>
                <c:pt idx="637">
                  <c:v>0.585648119</c:v>
                </c:pt>
                <c:pt idx="638">
                  <c:v>0.585763872</c:v>
                </c:pt>
                <c:pt idx="639">
                  <c:v>0.585879624</c:v>
                </c:pt>
                <c:pt idx="640">
                  <c:v>0.585995376</c:v>
                </c:pt>
                <c:pt idx="641">
                  <c:v>0.586111128</c:v>
                </c:pt>
                <c:pt idx="642">
                  <c:v>0.586226881</c:v>
                </c:pt>
                <c:pt idx="643">
                  <c:v>0.586342573</c:v>
                </c:pt>
                <c:pt idx="644">
                  <c:v>0.586458325</c:v>
                </c:pt>
                <c:pt idx="645">
                  <c:v>0.586574078</c:v>
                </c:pt>
                <c:pt idx="646">
                  <c:v>0.58668983</c:v>
                </c:pt>
                <c:pt idx="647">
                  <c:v>0.586805582</c:v>
                </c:pt>
                <c:pt idx="648">
                  <c:v>0.586921275</c:v>
                </c:pt>
                <c:pt idx="649">
                  <c:v>0.587037027</c:v>
                </c:pt>
                <c:pt idx="650">
                  <c:v>0.587152779</c:v>
                </c:pt>
                <c:pt idx="651">
                  <c:v>0.587268531</c:v>
                </c:pt>
                <c:pt idx="652">
                  <c:v>0.587384284</c:v>
                </c:pt>
                <c:pt idx="653">
                  <c:v>0.587499976</c:v>
                </c:pt>
                <c:pt idx="654">
                  <c:v>0.587615728</c:v>
                </c:pt>
                <c:pt idx="655">
                  <c:v>0.587731481</c:v>
                </c:pt>
                <c:pt idx="656">
                  <c:v>0.587847233</c:v>
                </c:pt>
                <c:pt idx="657">
                  <c:v>0.587962985</c:v>
                </c:pt>
                <c:pt idx="658">
                  <c:v>0.588078678</c:v>
                </c:pt>
                <c:pt idx="659">
                  <c:v>0.58819443</c:v>
                </c:pt>
                <c:pt idx="660">
                  <c:v>0.588310182</c:v>
                </c:pt>
                <c:pt idx="661">
                  <c:v>0.588425934</c:v>
                </c:pt>
                <c:pt idx="662">
                  <c:v>0.588541687</c:v>
                </c:pt>
                <c:pt idx="663">
                  <c:v>0.588657379</c:v>
                </c:pt>
                <c:pt idx="664">
                  <c:v>0.588773131</c:v>
                </c:pt>
                <c:pt idx="665">
                  <c:v>0.588888884</c:v>
                </c:pt>
                <c:pt idx="666">
                  <c:v>0.589004636</c:v>
                </c:pt>
                <c:pt idx="667">
                  <c:v>0.589120388</c:v>
                </c:pt>
                <c:pt idx="668">
                  <c:v>0.58923614</c:v>
                </c:pt>
                <c:pt idx="669">
                  <c:v>0.589351833</c:v>
                </c:pt>
                <c:pt idx="670">
                  <c:v>0.589467585</c:v>
                </c:pt>
                <c:pt idx="671">
                  <c:v>0.589583337</c:v>
                </c:pt>
                <c:pt idx="672">
                  <c:v>0.58969909</c:v>
                </c:pt>
                <c:pt idx="673">
                  <c:v>0.589814842</c:v>
                </c:pt>
                <c:pt idx="674">
                  <c:v>0.589930534</c:v>
                </c:pt>
                <c:pt idx="675">
                  <c:v>0.590046287</c:v>
                </c:pt>
                <c:pt idx="676">
                  <c:v>0.590162039</c:v>
                </c:pt>
                <c:pt idx="677">
                  <c:v>0.590277791</c:v>
                </c:pt>
                <c:pt idx="678">
                  <c:v>0.590393543</c:v>
                </c:pt>
                <c:pt idx="679">
                  <c:v>0.590509236</c:v>
                </c:pt>
                <c:pt idx="680">
                  <c:v>0.590624988</c:v>
                </c:pt>
                <c:pt idx="681">
                  <c:v>0.59074074</c:v>
                </c:pt>
                <c:pt idx="682">
                  <c:v>0.590856493</c:v>
                </c:pt>
                <c:pt idx="683">
                  <c:v>0.590972245</c:v>
                </c:pt>
                <c:pt idx="684">
                  <c:v>0.591087937</c:v>
                </c:pt>
                <c:pt idx="685">
                  <c:v>0.59120369</c:v>
                </c:pt>
                <c:pt idx="686">
                  <c:v>0.591319442</c:v>
                </c:pt>
                <c:pt idx="687">
                  <c:v>0.591435194</c:v>
                </c:pt>
                <c:pt idx="688">
                  <c:v>0.591550946</c:v>
                </c:pt>
                <c:pt idx="689">
                  <c:v>0.591666639</c:v>
                </c:pt>
                <c:pt idx="690">
                  <c:v>0.591782391</c:v>
                </c:pt>
                <c:pt idx="691">
                  <c:v>0.591898143</c:v>
                </c:pt>
                <c:pt idx="692">
                  <c:v>0.592013896</c:v>
                </c:pt>
                <c:pt idx="693">
                  <c:v>0.592129648</c:v>
                </c:pt>
                <c:pt idx="694">
                  <c:v>0.5922454</c:v>
                </c:pt>
                <c:pt idx="695">
                  <c:v>0.592361093</c:v>
                </c:pt>
                <c:pt idx="696">
                  <c:v>0.592476845</c:v>
                </c:pt>
                <c:pt idx="697">
                  <c:v>0.592592597</c:v>
                </c:pt>
                <c:pt idx="698">
                  <c:v>0.592708349</c:v>
                </c:pt>
                <c:pt idx="699">
                  <c:v>0.592824101</c:v>
                </c:pt>
                <c:pt idx="700">
                  <c:v>0.592939794</c:v>
                </c:pt>
                <c:pt idx="701">
                  <c:v>0.593055546</c:v>
                </c:pt>
                <c:pt idx="702">
                  <c:v>0.593171299</c:v>
                </c:pt>
                <c:pt idx="703">
                  <c:v>0.593287051</c:v>
                </c:pt>
                <c:pt idx="704">
                  <c:v>0.593402803</c:v>
                </c:pt>
                <c:pt idx="705">
                  <c:v>0.593518496</c:v>
                </c:pt>
                <c:pt idx="706">
                  <c:v>0.593634248</c:v>
                </c:pt>
                <c:pt idx="707">
                  <c:v>0.59375</c:v>
                </c:pt>
                <c:pt idx="708">
                  <c:v>0.593865752</c:v>
                </c:pt>
                <c:pt idx="709">
                  <c:v>0.593981504</c:v>
                </c:pt>
                <c:pt idx="710">
                  <c:v>0.594097197</c:v>
                </c:pt>
                <c:pt idx="711">
                  <c:v>0.594212949</c:v>
                </c:pt>
                <c:pt idx="712">
                  <c:v>0.594328701</c:v>
                </c:pt>
                <c:pt idx="713">
                  <c:v>0.594444454</c:v>
                </c:pt>
                <c:pt idx="714">
                  <c:v>0.594560206</c:v>
                </c:pt>
                <c:pt idx="715">
                  <c:v>0.594675899</c:v>
                </c:pt>
                <c:pt idx="716">
                  <c:v>0.594791651</c:v>
                </c:pt>
                <c:pt idx="717">
                  <c:v>0.594907403</c:v>
                </c:pt>
                <c:pt idx="718">
                  <c:v>0.595023155</c:v>
                </c:pt>
                <c:pt idx="719">
                  <c:v>0.595138907</c:v>
                </c:pt>
                <c:pt idx="720">
                  <c:v>0.5952546</c:v>
                </c:pt>
                <c:pt idx="721">
                  <c:v>0.595370352</c:v>
                </c:pt>
                <c:pt idx="722">
                  <c:v>0.595486104</c:v>
                </c:pt>
                <c:pt idx="723">
                  <c:v>0.595601857</c:v>
                </c:pt>
                <c:pt idx="724">
                  <c:v>0.595717609</c:v>
                </c:pt>
                <c:pt idx="725">
                  <c:v>0.595833361</c:v>
                </c:pt>
                <c:pt idx="726">
                  <c:v>0.595949054</c:v>
                </c:pt>
                <c:pt idx="727">
                  <c:v>0.596064806</c:v>
                </c:pt>
                <c:pt idx="728">
                  <c:v>0.596180558</c:v>
                </c:pt>
                <c:pt idx="729">
                  <c:v>0.59629631</c:v>
                </c:pt>
                <c:pt idx="730">
                  <c:v>0.596412063</c:v>
                </c:pt>
                <c:pt idx="731">
                  <c:v>0.596527755</c:v>
                </c:pt>
                <c:pt idx="732">
                  <c:v>0.596643507</c:v>
                </c:pt>
                <c:pt idx="733">
                  <c:v>0.59675926</c:v>
                </c:pt>
                <c:pt idx="734">
                  <c:v>0.596875012</c:v>
                </c:pt>
                <c:pt idx="735">
                  <c:v>0.596990764</c:v>
                </c:pt>
                <c:pt idx="736">
                  <c:v>0.597106457</c:v>
                </c:pt>
                <c:pt idx="737">
                  <c:v>0.597222209</c:v>
                </c:pt>
                <c:pt idx="738">
                  <c:v>0.597337961</c:v>
                </c:pt>
                <c:pt idx="739">
                  <c:v>0.597453713</c:v>
                </c:pt>
                <c:pt idx="740">
                  <c:v>0.597569466</c:v>
                </c:pt>
                <c:pt idx="741">
                  <c:v>0.597685158</c:v>
                </c:pt>
                <c:pt idx="742">
                  <c:v>0.59780091</c:v>
                </c:pt>
                <c:pt idx="743">
                  <c:v>0.597916663</c:v>
                </c:pt>
                <c:pt idx="744">
                  <c:v>0.598032415</c:v>
                </c:pt>
                <c:pt idx="745">
                  <c:v>0.598148167</c:v>
                </c:pt>
                <c:pt idx="746">
                  <c:v>0.59826386</c:v>
                </c:pt>
                <c:pt idx="747">
                  <c:v>0.598379612</c:v>
                </c:pt>
                <c:pt idx="748">
                  <c:v>0.598495364</c:v>
                </c:pt>
                <c:pt idx="749">
                  <c:v>0.598611116</c:v>
                </c:pt>
                <c:pt idx="750">
                  <c:v>0.598726869</c:v>
                </c:pt>
                <c:pt idx="751">
                  <c:v>0.598842621</c:v>
                </c:pt>
                <c:pt idx="752">
                  <c:v>0.598958313</c:v>
                </c:pt>
                <c:pt idx="753">
                  <c:v>0.599074066</c:v>
                </c:pt>
                <c:pt idx="754">
                  <c:v>0.599189818</c:v>
                </c:pt>
                <c:pt idx="755">
                  <c:v>0.59930557</c:v>
                </c:pt>
                <c:pt idx="756">
                  <c:v>0.599421322</c:v>
                </c:pt>
                <c:pt idx="757">
                  <c:v>0.599537015</c:v>
                </c:pt>
                <c:pt idx="758">
                  <c:v>0.599652767</c:v>
                </c:pt>
                <c:pt idx="759">
                  <c:v>0.599768519</c:v>
                </c:pt>
                <c:pt idx="760">
                  <c:v>0.599884272</c:v>
                </c:pt>
                <c:pt idx="761">
                  <c:v>0.600000024</c:v>
                </c:pt>
                <c:pt idx="762">
                  <c:v>0.600115716</c:v>
                </c:pt>
                <c:pt idx="763">
                  <c:v>0.600231469</c:v>
                </c:pt>
                <c:pt idx="764">
                  <c:v>0.600347221</c:v>
                </c:pt>
                <c:pt idx="765">
                  <c:v>0.600462973</c:v>
                </c:pt>
                <c:pt idx="766">
                  <c:v>0.600578725</c:v>
                </c:pt>
                <c:pt idx="767">
                  <c:v>0.600694418</c:v>
                </c:pt>
                <c:pt idx="768">
                  <c:v>0.60081017</c:v>
                </c:pt>
                <c:pt idx="769">
                  <c:v>0.600925922</c:v>
                </c:pt>
                <c:pt idx="770">
                  <c:v>0.601041675</c:v>
                </c:pt>
                <c:pt idx="771">
                  <c:v>0.601157427</c:v>
                </c:pt>
                <c:pt idx="772">
                  <c:v>0.601273119</c:v>
                </c:pt>
                <c:pt idx="773">
                  <c:v>0.601388872</c:v>
                </c:pt>
                <c:pt idx="774">
                  <c:v>0.601504624</c:v>
                </c:pt>
                <c:pt idx="775">
                  <c:v>0.601620376</c:v>
                </c:pt>
                <c:pt idx="776">
                  <c:v>0.601736128</c:v>
                </c:pt>
                <c:pt idx="777">
                  <c:v>0.601851881</c:v>
                </c:pt>
                <c:pt idx="778">
                  <c:v>0.601967573</c:v>
                </c:pt>
                <c:pt idx="779">
                  <c:v>0.602083325</c:v>
                </c:pt>
                <c:pt idx="780">
                  <c:v>0.602199078</c:v>
                </c:pt>
                <c:pt idx="781">
                  <c:v>0.60231483</c:v>
                </c:pt>
                <c:pt idx="782">
                  <c:v>0.602430582</c:v>
                </c:pt>
                <c:pt idx="783">
                  <c:v>0.602546275</c:v>
                </c:pt>
                <c:pt idx="784">
                  <c:v>0.602662027</c:v>
                </c:pt>
                <c:pt idx="785">
                  <c:v>0.602777779</c:v>
                </c:pt>
                <c:pt idx="786">
                  <c:v>0.602893531</c:v>
                </c:pt>
                <c:pt idx="787">
                  <c:v>0.603009284</c:v>
                </c:pt>
                <c:pt idx="788">
                  <c:v>0.603124976</c:v>
                </c:pt>
                <c:pt idx="789">
                  <c:v>0.603240728</c:v>
                </c:pt>
                <c:pt idx="790">
                  <c:v>0.603356481</c:v>
                </c:pt>
                <c:pt idx="791">
                  <c:v>0.603472233</c:v>
                </c:pt>
                <c:pt idx="792">
                  <c:v>0.603587985</c:v>
                </c:pt>
                <c:pt idx="793">
                  <c:v>0.603703678</c:v>
                </c:pt>
                <c:pt idx="794">
                  <c:v>0.60381943</c:v>
                </c:pt>
                <c:pt idx="795">
                  <c:v>0.603935182</c:v>
                </c:pt>
                <c:pt idx="796">
                  <c:v>0.604050934</c:v>
                </c:pt>
                <c:pt idx="797">
                  <c:v>0.604166687</c:v>
                </c:pt>
                <c:pt idx="798">
                  <c:v>0.604282379</c:v>
                </c:pt>
                <c:pt idx="799">
                  <c:v>0.604398131</c:v>
                </c:pt>
                <c:pt idx="800">
                  <c:v>0.604513884</c:v>
                </c:pt>
                <c:pt idx="801">
                  <c:v>0.604629636</c:v>
                </c:pt>
                <c:pt idx="802">
                  <c:v>0.604745388</c:v>
                </c:pt>
                <c:pt idx="803">
                  <c:v>0.60486114</c:v>
                </c:pt>
                <c:pt idx="804">
                  <c:v>0.604976833</c:v>
                </c:pt>
                <c:pt idx="805">
                  <c:v>0.605092585</c:v>
                </c:pt>
                <c:pt idx="806">
                  <c:v>0.605208337</c:v>
                </c:pt>
                <c:pt idx="807">
                  <c:v>0.60532409</c:v>
                </c:pt>
                <c:pt idx="808">
                  <c:v>0.605439842</c:v>
                </c:pt>
                <c:pt idx="809">
                  <c:v>0.605555534</c:v>
                </c:pt>
                <c:pt idx="810">
                  <c:v>0.605671287</c:v>
                </c:pt>
                <c:pt idx="811">
                  <c:v>0.605787039</c:v>
                </c:pt>
                <c:pt idx="812">
                  <c:v>0.605902791</c:v>
                </c:pt>
                <c:pt idx="813">
                  <c:v>0.606018543</c:v>
                </c:pt>
                <c:pt idx="814">
                  <c:v>0.606134236</c:v>
                </c:pt>
                <c:pt idx="815">
                  <c:v>0.606249988</c:v>
                </c:pt>
                <c:pt idx="816">
                  <c:v>0.60636574</c:v>
                </c:pt>
                <c:pt idx="817">
                  <c:v>0.606481493</c:v>
                </c:pt>
                <c:pt idx="818">
                  <c:v>0.606597245</c:v>
                </c:pt>
                <c:pt idx="819">
                  <c:v>0.606712937</c:v>
                </c:pt>
                <c:pt idx="820">
                  <c:v>0.60682869</c:v>
                </c:pt>
                <c:pt idx="821">
                  <c:v>0.606944442</c:v>
                </c:pt>
                <c:pt idx="822">
                  <c:v>0.607060194</c:v>
                </c:pt>
                <c:pt idx="823">
                  <c:v>0.607175946</c:v>
                </c:pt>
                <c:pt idx="824">
                  <c:v>0.607291639</c:v>
                </c:pt>
                <c:pt idx="825">
                  <c:v>0.607407391</c:v>
                </c:pt>
                <c:pt idx="826">
                  <c:v>0.607523143</c:v>
                </c:pt>
                <c:pt idx="827">
                  <c:v>0.607638896</c:v>
                </c:pt>
                <c:pt idx="828">
                  <c:v>0.607754648</c:v>
                </c:pt>
                <c:pt idx="829">
                  <c:v>0.6078704</c:v>
                </c:pt>
                <c:pt idx="830">
                  <c:v>0.607986093</c:v>
                </c:pt>
                <c:pt idx="831">
                  <c:v>0.608101845</c:v>
                </c:pt>
                <c:pt idx="832">
                  <c:v>0.608217597</c:v>
                </c:pt>
                <c:pt idx="833">
                  <c:v>0.608333349</c:v>
                </c:pt>
                <c:pt idx="834">
                  <c:v>0.608449101</c:v>
                </c:pt>
                <c:pt idx="835">
                  <c:v>0.608564794</c:v>
                </c:pt>
                <c:pt idx="836">
                  <c:v>0.608680546</c:v>
                </c:pt>
                <c:pt idx="837">
                  <c:v>0.608796299</c:v>
                </c:pt>
                <c:pt idx="838">
                  <c:v>0.608912051</c:v>
                </c:pt>
                <c:pt idx="839">
                  <c:v>0.609027803</c:v>
                </c:pt>
                <c:pt idx="840">
                  <c:v>0.609143496</c:v>
                </c:pt>
                <c:pt idx="841">
                  <c:v>0.609259248</c:v>
                </c:pt>
                <c:pt idx="842">
                  <c:v>0.609375</c:v>
                </c:pt>
                <c:pt idx="843">
                  <c:v>0.609490752</c:v>
                </c:pt>
                <c:pt idx="844">
                  <c:v>0.609606504</c:v>
                </c:pt>
                <c:pt idx="845">
                  <c:v>0.609722197</c:v>
                </c:pt>
                <c:pt idx="846">
                  <c:v>0.609837949</c:v>
                </c:pt>
                <c:pt idx="847">
                  <c:v>0.609953701</c:v>
                </c:pt>
                <c:pt idx="848">
                  <c:v>0.610069454</c:v>
                </c:pt>
                <c:pt idx="849">
                  <c:v>0.610185206</c:v>
                </c:pt>
                <c:pt idx="850">
                  <c:v>0.610300899</c:v>
                </c:pt>
                <c:pt idx="851">
                  <c:v>0.610416651</c:v>
                </c:pt>
                <c:pt idx="852">
                  <c:v>0.610532403</c:v>
                </c:pt>
                <c:pt idx="853">
                  <c:v>0.610648155</c:v>
                </c:pt>
                <c:pt idx="854">
                  <c:v>0.610763907</c:v>
                </c:pt>
                <c:pt idx="855">
                  <c:v>0.6108796</c:v>
                </c:pt>
                <c:pt idx="856">
                  <c:v>0.610995352</c:v>
                </c:pt>
                <c:pt idx="857">
                  <c:v>0.611111104</c:v>
                </c:pt>
                <c:pt idx="858">
                  <c:v>0.611226857</c:v>
                </c:pt>
                <c:pt idx="859">
                  <c:v>0.611342609</c:v>
                </c:pt>
                <c:pt idx="860">
                  <c:v>0.611458361</c:v>
                </c:pt>
                <c:pt idx="861">
                  <c:v>0.611574054</c:v>
                </c:pt>
                <c:pt idx="862">
                  <c:v>0.611689806</c:v>
                </c:pt>
                <c:pt idx="863">
                  <c:v>0.611805558</c:v>
                </c:pt>
                <c:pt idx="864">
                  <c:v>0.61192131</c:v>
                </c:pt>
                <c:pt idx="865">
                  <c:v>0.612037063</c:v>
                </c:pt>
                <c:pt idx="866">
                  <c:v>0.612152755</c:v>
                </c:pt>
                <c:pt idx="867">
                  <c:v>0.612268507</c:v>
                </c:pt>
                <c:pt idx="868">
                  <c:v>0.61238426</c:v>
                </c:pt>
                <c:pt idx="869">
                  <c:v>0.612500012</c:v>
                </c:pt>
                <c:pt idx="870">
                  <c:v>0.612615764</c:v>
                </c:pt>
                <c:pt idx="871">
                  <c:v>0.612731457</c:v>
                </c:pt>
                <c:pt idx="872">
                  <c:v>0.612847209</c:v>
                </c:pt>
                <c:pt idx="873">
                  <c:v>0.612962961</c:v>
                </c:pt>
                <c:pt idx="874">
                  <c:v>0.613078713</c:v>
                </c:pt>
                <c:pt idx="875">
                  <c:v>0.613194466</c:v>
                </c:pt>
                <c:pt idx="876">
                  <c:v>0.613310158</c:v>
                </c:pt>
                <c:pt idx="877">
                  <c:v>0.61342591</c:v>
                </c:pt>
                <c:pt idx="878">
                  <c:v>0.613541663</c:v>
                </c:pt>
                <c:pt idx="879">
                  <c:v>0.613657415</c:v>
                </c:pt>
                <c:pt idx="880">
                  <c:v>0.613773167</c:v>
                </c:pt>
                <c:pt idx="881">
                  <c:v>0.61388886</c:v>
                </c:pt>
                <c:pt idx="882">
                  <c:v>0.614004612</c:v>
                </c:pt>
                <c:pt idx="883">
                  <c:v>0.614120364</c:v>
                </c:pt>
                <c:pt idx="884">
                  <c:v>0.614236116</c:v>
                </c:pt>
                <c:pt idx="885">
                  <c:v>0.614351869</c:v>
                </c:pt>
                <c:pt idx="886">
                  <c:v>0.614467621</c:v>
                </c:pt>
                <c:pt idx="887">
                  <c:v>0.614583313</c:v>
                </c:pt>
                <c:pt idx="888">
                  <c:v>0.614699066</c:v>
                </c:pt>
                <c:pt idx="889">
                  <c:v>0.614814818</c:v>
                </c:pt>
                <c:pt idx="890">
                  <c:v>0.61493057</c:v>
                </c:pt>
                <c:pt idx="891">
                  <c:v>0.615046322</c:v>
                </c:pt>
                <c:pt idx="892">
                  <c:v>0.615162015</c:v>
                </c:pt>
                <c:pt idx="893">
                  <c:v>0.615277767</c:v>
                </c:pt>
                <c:pt idx="894">
                  <c:v>0.615393519</c:v>
                </c:pt>
                <c:pt idx="895">
                  <c:v>0.615509272</c:v>
                </c:pt>
                <c:pt idx="896">
                  <c:v>0.615625024</c:v>
                </c:pt>
                <c:pt idx="897">
                  <c:v>0.615740716</c:v>
                </c:pt>
                <c:pt idx="898">
                  <c:v>0.615856469</c:v>
                </c:pt>
                <c:pt idx="899">
                  <c:v>0.615972221</c:v>
                </c:pt>
                <c:pt idx="900">
                  <c:v>0.616087973</c:v>
                </c:pt>
                <c:pt idx="901">
                  <c:v>0.616203725</c:v>
                </c:pt>
                <c:pt idx="902">
                  <c:v>0.616319418</c:v>
                </c:pt>
                <c:pt idx="903">
                  <c:v>0.61643517</c:v>
                </c:pt>
                <c:pt idx="904">
                  <c:v>0.616550922</c:v>
                </c:pt>
                <c:pt idx="905">
                  <c:v>0.616666675</c:v>
                </c:pt>
                <c:pt idx="906">
                  <c:v>0.616782427</c:v>
                </c:pt>
                <c:pt idx="907">
                  <c:v>0.616898119</c:v>
                </c:pt>
                <c:pt idx="908">
                  <c:v>0.617013872</c:v>
                </c:pt>
                <c:pt idx="909">
                  <c:v>0.617129624</c:v>
                </c:pt>
                <c:pt idx="910">
                  <c:v>0.617245376</c:v>
                </c:pt>
                <c:pt idx="911">
                  <c:v>0.617361128</c:v>
                </c:pt>
                <c:pt idx="912">
                  <c:v>0.617476881</c:v>
                </c:pt>
                <c:pt idx="913">
                  <c:v>0.617592573</c:v>
                </c:pt>
                <c:pt idx="914">
                  <c:v>0.617708325</c:v>
                </c:pt>
                <c:pt idx="915">
                  <c:v>0.617824078</c:v>
                </c:pt>
                <c:pt idx="916">
                  <c:v>0.61793983</c:v>
                </c:pt>
                <c:pt idx="917">
                  <c:v>0.618055582</c:v>
                </c:pt>
                <c:pt idx="918">
                  <c:v>0.618171275</c:v>
                </c:pt>
                <c:pt idx="919">
                  <c:v>0.618287027</c:v>
                </c:pt>
                <c:pt idx="920">
                  <c:v>0.618402779</c:v>
                </c:pt>
                <c:pt idx="921">
                  <c:v>0.618518531</c:v>
                </c:pt>
                <c:pt idx="922">
                  <c:v>0.618634284</c:v>
                </c:pt>
                <c:pt idx="923">
                  <c:v>0.618749976</c:v>
                </c:pt>
                <c:pt idx="924">
                  <c:v>0.618865728</c:v>
                </c:pt>
                <c:pt idx="925">
                  <c:v>0.618981481</c:v>
                </c:pt>
                <c:pt idx="926">
                  <c:v>0.619097233</c:v>
                </c:pt>
                <c:pt idx="927">
                  <c:v>0.619212985</c:v>
                </c:pt>
                <c:pt idx="928">
                  <c:v>0.619328678</c:v>
                </c:pt>
                <c:pt idx="929">
                  <c:v>0.61944443</c:v>
                </c:pt>
                <c:pt idx="930">
                  <c:v>0.619560182</c:v>
                </c:pt>
                <c:pt idx="931">
                  <c:v>0.619675934</c:v>
                </c:pt>
                <c:pt idx="932">
                  <c:v>0.619791687</c:v>
                </c:pt>
                <c:pt idx="933">
                  <c:v>0.619907379</c:v>
                </c:pt>
                <c:pt idx="934">
                  <c:v>0.620023131</c:v>
                </c:pt>
                <c:pt idx="935">
                  <c:v>0.620138884</c:v>
                </c:pt>
                <c:pt idx="936">
                  <c:v>0.620254636</c:v>
                </c:pt>
                <c:pt idx="937">
                  <c:v>0.620370388</c:v>
                </c:pt>
                <c:pt idx="938">
                  <c:v>0.62048614</c:v>
                </c:pt>
                <c:pt idx="939">
                  <c:v>0.620601833</c:v>
                </c:pt>
                <c:pt idx="940">
                  <c:v>0.620717585</c:v>
                </c:pt>
                <c:pt idx="941">
                  <c:v>0.620833337</c:v>
                </c:pt>
                <c:pt idx="942">
                  <c:v>0.62094909</c:v>
                </c:pt>
                <c:pt idx="943">
                  <c:v>0.621064842</c:v>
                </c:pt>
                <c:pt idx="944">
                  <c:v>0.621180534</c:v>
                </c:pt>
                <c:pt idx="945">
                  <c:v>0.621296287</c:v>
                </c:pt>
                <c:pt idx="946">
                  <c:v>0.621412039</c:v>
                </c:pt>
                <c:pt idx="947">
                  <c:v>0.621527791</c:v>
                </c:pt>
                <c:pt idx="948">
                  <c:v>0.621643543</c:v>
                </c:pt>
                <c:pt idx="949">
                  <c:v>0.621759236</c:v>
                </c:pt>
                <c:pt idx="950">
                  <c:v>0.621874988</c:v>
                </c:pt>
                <c:pt idx="951">
                  <c:v>0.62199074</c:v>
                </c:pt>
                <c:pt idx="952">
                  <c:v>0.622106493</c:v>
                </c:pt>
                <c:pt idx="953">
                  <c:v>0.622222245</c:v>
                </c:pt>
                <c:pt idx="954">
                  <c:v>0.622337937</c:v>
                </c:pt>
                <c:pt idx="955">
                  <c:v>0.62245369</c:v>
                </c:pt>
                <c:pt idx="956">
                  <c:v>0.622569442</c:v>
                </c:pt>
                <c:pt idx="957">
                  <c:v>0.622685194</c:v>
                </c:pt>
                <c:pt idx="958">
                  <c:v>0.622800946</c:v>
                </c:pt>
                <c:pt idx="959">
                  <c:v>0.622916639</c:v>
                </c:pt>
                <c:pt idx="960">
                  <c:v>0.623032391</c:v>
                </c:pt>
                <c:pt idx="961">
                  <c:v>0.623148143</c:v>
                </c:pt>
                <c:pt idx="962">
                  <c:v>0.623263896</c:v>
                </c:pt>
                <c:pt idx="963">
                  <c:v>0.623379648</c:v>
                </c:pt>
                <c:pt idx="964">
                  <c:v>0.6234954</c:v>
                </c:pt>
                <c:pt idx="965">
                  <c:v>0.623611093</c:v>
                </c:pt>
                <c:pt idx="966">
                  <c:v>0.623726845</c:v>
                </c:pt>
                <c:pt idx="967">
                  <c:v>0.623842597</c:v>
                </c:pt>
                <c:pt idx="968">
                  <c:v>0.623958349</c:v>
                </c:pt>
                <c:pt idx="969">
                  <c:v>0.624074101</c:v>
                </c:pt>
                <c:pt idx="970">
                  <c:v>0.624189794</c:v>
                </c:pt>
                <c:pt idx="971">
                  <c:v>0.624305546</c:v>
                </c:pt>
                <c:pt idx="972">
                  <c:v>0.624421299</c:v>
                </c:pt>
                <c:pt idx="973">
                  <c:v>0.624537051</c:v>
                </c:pt>
                <c:pt idx="974">
                  <c:v>0.624652803</c:v>
                </c:pt>
                <c:pt idx="975">
                  <c:v>0.624768496</c:v>
                </c:pt>
                <c:pt idx="976">
                  <c:v>0.624884248</c:v>
                </c:pt>
                <c:pt idx="977">
                  <c:v>0.625</c:v>
                </c:pt>
                <c:pt idx="978">
                  <c:v>0.625115752</c:v>
                </c:pt>
                <c:pt idx="979">
                  <c:v>0.625231504</c:v>
                </c:pt>
                <c:pt idx="980">
                  <c:v>0.625347197</c:v>
                </c:pt>
                <c:pt idx="981">
                  <c:v>0.625462949</c:v>
                </c:pt>
                <c:pt idx="982">
                  <c:v>0.625578701</c:v>
                </c:pt>
                <c:pt idx="983">
                  <c:v>0.625694454</c:v>
                </c:pt>
                <c:pt idx="984">
                  <c:v>0.625810206</c:v>
                </c:pt>
                <c:pt idx="985">
                  <c:v>0.625925899</c:v>
                </c:pt>
                <c:pt idx="986">
                  <c:v>0.626041651</c:v>
                </c:pt>
                <c:pt idx="987">
                  <c:v>0.626157403</c:v>
                </c:pt>
                <c:pt idx="988">
                  <c:v>0.626273155</c:v>
                </c:pt>
                <c:pt idx="989">
                  <c:v>0.626388907</c:v>
                </c:pt>
                <c:pt idx="990">
                  <c:v>0.6265046</c:v>
                </c:pt>
                <c:pt idx="991">
                  <c:v>0.626620352</c:v>
                </c:pt>
                <c:pt idx="992">
                  <c:v>0.626736104</c:v>
                </c:pt>
                <c:pt idx="993">
                  <c:v>0.626851857</c:v>
                </c:pt>
                <c:pt idx="994">
                  <c:v>0.626967609</c:v>
                </c:pt>
                <c:pt idx="995">
                  <c:v>0.627083361</c:v>
                </c:pt>
                <c:pt idx="996">
                  <c:v>0.627199054</c:v>
                </c:pt>
                <c:pt idx="997">
                  <c:v>0.627314806</c:v>
                </c:pt>
                <c:pt idx="998">
                  <c:v>0.627430558</c:v>
                </c:pt>
                <c:pt idx="999">
                  <c:v>0.62754631</c:v>
                </c:pt>
                <c:pt idx="1000">
                  <c:v>0.627662063</c:v>
                </c:pt>
                <c:pt idx="1001">
                  <c:v>0.627777755</c:v>
                </c:pt>
                <c:pt idx="1002">
                  <c:v>0.627893507</c:v>
                </c:pt>
                <c:pt idx="1003">
                  <c:v>0.62800926</c:v>
                </c:pt>
                <c:pt idx="1004">
                  <c:v>0.628125012</c:v>
                </c:pt>
                <c:pt idx="1005">
                  <c:v>0.628240764</c:v>
                </c:pt>
                <c:pt idx="1006">
                  <c:v>0.628356457</c:v>
                </c:pt>
                <c:pt idx="1007">
                  <c:v>0.628472209</c:v>
                </c:pt>
                <c:pt idx="1008">
                  <c:v>0.628587961</c:v>
                </c:pt>
                <c:pt idx="1009">
                  <c:v>0.628703713</c:v>
                </c:pt>
                <c:pt idx="1010">
                  <c:v>0.628819466</c:v>
                </c:pt>
                <c:pt idx="1011">
                  <c:v>0.628935158</c:v>
                </c:pt>
                <c:pt idx="1012">
                  <c:v>0.62905091</c:v>
                </c:pt>
                <c:pt idx="1013">
                  <c:v>0.629166663</c:v>
                </c:pt>
                <c:pt idx="1014">
                  <c:v>0.629282415</c:v>
                </c:pt>
                <c:pt idx="1015">
                  <c:v>0.629398167</c:v>
                </c:pt>
                <c:pt idx="1016">
                  <c:v>0.62951386</c:v>
                </c:pt>
                <c:pt idx="1017">
                  <c:v>0.629629612</c:v>
                </c:pt>
                <c:pt idx="1018">
                  <c:v>0.629745364</c:v>
                </c:pt>
                <c:pt idx="1019">
                  <c:v>0.629861116</c:v>
                </c:pt>
                <c:pt idx="1020">
                  <c:v>0.629976869</c:v>
                </c:pt>
                <c:pt idx="1021">
                  <c:v>0.630092621</c:v>
                </c:pt>
                <c:pt idx="1022">
                  <c:v>0.630208313</c:v>
                </c:pt>
                <c:pt idx="1023">
                  <c:v>0.630324066</c:v>
                </c:pt>
                <c:pt idx="1024">
                  <c:v>0.630439818</c:v>
                </c:pt>
                <c:pt idx="1025">
                  <c:v>0.63055557</c:v>
                </c:pt>
                <c:pt idx="1026">
                  <c:v>0.630671322</c:v>
                </c:pt>
                <c:pt idx="1027">
                  <c:v>0.630787015</c:v>
                </c:pt>
                <c:pt idx="1028">
                  <c:v>0.630902767</c:v>
                </c:pt>
                <c:pt idx="1029">
                  <c:v>0.631018519</c:v>
                </c:pt>
                <c:pt idx="1030">
                  <c:v>0.631134272</c:v>
                </c:pt>
                <c:pt idx="1031">
                  <c:v>0.631250024</c:v>
                </c:pt>
                <c:pt idx="1032">
                  <c:v>0.631365716</c:v>
                </c:pt>
                <c:pt idx="1033">
                  <c:v>0.631481469</c:v>
                </c:pt>
                <c:pt idx="1034">
                  <c:v>0.631597221</c:v>
                </c:pt>
                <c:pt idx="1035">
                  <c:v>0.631712973</c:v>
                </c:pt>
                <c:pt idx="1036">
                  <c:v>0.631828725</c:v>
                </c:pt>
                <c:pt idx="1037">
                  <c:v>0.631944418</c:v>
                </c:pt>
                <c:pt idx="1038">
                  <c:v>0.63206017</c:v>
                </c:pt>
                <c:pt idx="1039">
                  <c:v>0.632175922</c:v>
                </c:pt>
                <c:pt idx="1040">
                  <c:v>0.632291675</c:v>
                </c:pt>
                <c:pt idx="1041">
                  <c:v>0.632407427</c:v>
                </c:pt>
                <c:pt idx="1042">
                  <c:v>0.632523119</c:v>
                </c:pt>
                <c:pt idx="1043">
                  <c:v>0.632638872</c:v>
                </c:pt>
                <c:pt idx="1044">
                  <c:v>0.632743061</c:v>
                </c:pt>
              </c:strCache>
            </c:strRef>
          </c:xVal>
          <c:yVal>
            <c:numRef>
              <c:f>Data!$N$9:$N$1053</c:f>
              <c:numCache>
                <c:ptCount val="1045"/>
                <c:pt idx="0">
                  <c:v>28.109760391248457</c:v>
                </c:pt>
                <c:pt idx="1">
                  <c:v>27.31219312220479</c:v>
                </c:pt>
                <c:pt idx="2">
                  <c:v>27.31219312220479</c:v>
                </c:pt>
                <c:pt idx="3">
                  <c:v>27.31219312220479</c:v>
                </c:pt>
                <c:pt idx="4">
                  <c:v>26.51470244952067</c:v>
                </c:pt>
                <c:pt idx="5">
                  <c:v>25.717288358488346</c:v>
                </c:pt>
                <c:pt idx="6">
                  <c:v>26.51470244952067</c:v>
                </c:pt>
                <c:pt idx="7">
                  <c:v>28.109760391248457</c:v>
                </c:pt>
                <c:pt idx="8">
                  <c:v>28.109760391248457</c:v>
                </c:pt>
                <c:pt idx="9">
                  <c:v>28.109760391248457</c:v>
                </c:pt>
                <c:pt idx="10">
                  <c:v>29.705124777285803</c:v>
                </c:pt>
                <c:pt idx="11">
                  <c:v>27.31219312220479</c:v>
                </c:pt>
                <c:pt idx="12">
                  <c:v>27.31219312220479</c:v>
                </c:pt>
                <c:pt idx="13">
                  <c:v>29.705124777285803</c:v>
                </c:pt>
                <c:pt idx="14">
                  <c:v>28.109760391248457</c:v>
                </c:pt>
                <c:pt idx="15">
                  <c:v>28.109760391248457</c:v>
                </c:pt>
                <c:pt idx="16">
                  <c:v>28.109760391248457</c:v>
                </c:pt>
                <c:pt idx="17">
                  <c:v>27.31219312220479</c:v>
                </c:pt>
                <c:pt idx="18">
                  <c:v>28.109760391248457</c:v>
                </c:pt>
                <c:pt idx="19">
                  <c:v>28.109760391248457</c:v>
                </c:pt>
                <c:pt idx="20">
                  <c:v>29.705124777285803</c:v>
                </c:pt>
                <c:pt idx="21">
                  <c:v>28.90740427137034</c:v>
                </c:pt>
                <c:pt idx="22">
                  <c:v>30.502921923720336</c:v>
                </c:pt>
                <c:pt idx="23">
                  <c:v>28.109760391248457</c:v>
                </c:pt>
                <c:pt idx="24">
                  <c:v>28.90740427137034</c:v>
                </c:pt>
                <c:pt idx="25">
                  <c:v>28.90740427137034</c:v>
                </c:pt>
                <c:pt idx="26">
                  <c:v>28.90740427137034</c:v>
                </c:pt>
                <c:pt idx="27">
                  <c:v>28.90740427137034</c:v>
                </c:pt>
                <c:pt idx="28">
                  <c:v>28.109760391248457</c:v>
                </c:pt>
                <c:pt idx="29">
                  <c:v>28.109760391248457</c:v>
                </c:pt>
                <c:pt idx="30">
                  <c:v>28.90740427137034</c:v>
                </c:pt>
                <c:pt idx="31">
                  <c:v>28.109760391248457</c:v>
                </c:pt>
                <c:pt idx="32">
                  <c:v>29.705124777285803</c:v>
                </c:pt>
                <c:pt idx="33">
                  <c:v>29.705124777285803</c:v>
                </c:pt>
                <c:pt idx="34">
                  <c:v>29.705124777285803</c:v>
                </c:pt>
                <c:pt idx="35">
                  <c:v>28.109760391248457</c:v>
                </c:pt>
                <c:pt idx="36">
                  <c:v>28.109760391248457</c:v>
                </c:pt>
                <c:pt idx="37">
                  <c:v>29.705124777285803</c:v>
                </c:pt>
                <c:pt idx="38">
                  <c:v>28.109760391248457</c:v>
                </c:pt>
                <c:pt idx="39">
                  <c:v>26.51470244952067</c:v>
                </c:pt>
                <c:pt idx="40">
                  <c:v>28.90740427137034</c:v>
                </c:pt>
                <c:pt idx="41">
                  <c:v>28.90740427137034</c:v>
                </c:pt>
                <c:pt idx="42">
                  <c:v>28.109760391248457</c:v>
                </c:pt>
                <c:pt idx="43">
                  <c:v>29.705124777285803</c:v>
                </c:pt>
                <c:pt idx="44">
                  <c:v>29.705124777285803</c:v>
                </c:pt>
                <c:pt idx="45">
                  <c:v>29.705124777285803</c:v>
                </c:pt>
                <c:pt idx="46">
                  <c:v>29.705124777285803</c:v>
                </c:pt>
                <c:pt idx="47">
                  <c:v>28.90740427137034</c:v>
                </c:pt>
                <c:pt idx="48">
                  <c:v>28.90740427137034</c:v>
                </c:pt>
                <c:pt idx="49">
                  <c:v>28.90740427137034</c:v>
                </c:pt>
                <c:pt idx="50">
                  <c:v>28.109760391248457</c:v>
                </c:pt>
                <c:pt idx="51">
                  <c:v>28.90740427137034</c:v>
                </c:pt>
                <c:pt idx="52">
                  <c:v>28.109760391248457</c:v>
                </c:pt>
                <c:pt idx="53">
                  <c:v>28.109760391248457</c:v>
                </c:pt>
                <c:pt idx="54">
                  <c:v>33.694877209273486</c:v>
                </c:pt>
                <c:pt idx="55">
                  <c:v>28.109760391248457</c:v>
                </c:pt>
                <c:pt idx="56">
                  <c:v>28.90740427137034</c:v>
                </c:pt>
                <c:pt idx="57">
                  <c:v>28.109760391248457</c:v>
                </c:pt>
                <c:pt idx="58">
                  <c:v>28.109760391248457</c:v>
                </c:pt>
                <c:pt idx="59">
                  <c:v>28.109760391248457</c:v>
                </c:pt>
                <c:pt idx="60">
                  <c:v>27.31219312220479</c:v>
                </c:pt>
                <c:pt idx="61">
                  <c:v>26.51470244952067</c:v>
                </c:pt>
                <c:pt idx="62">
                  <c:v>27.31219312220479</c:v>
                </c:pt>
                <c:pt idx="63">
                  <c:v>27.31219312220479</c:v>
                </c:pt>
                <c:pt idx="64">
                  <c:v>27.31219312220479</c:v>
                </c:pt>
                <c:pt idx="65">
                  <c:v>27.31219312220479</c:v>
                </c:pt>
                <c:pt idx="66">
                  <c:v>28.109760391248457</c:v>
                </c:pt>
                <c:pt idx="67">
                  <c:v>24.12268986255107</c:v>
                </c:pt>
                <c:pt idx="68">
                  <c:v>28.109760391248457</c:v>
                </c:pt>
                <c:pt idx="69">
                  <c:v>65.68209474385698</c:v>
                </c:pt>
                <c:pt idx="70">
                  <c:v>99.4018148337516</c:v>
                </c:pt>
                <c:pt idx="71">
                  <c:v>132.45128828119576</c:v>
                </c:pt>
                <c:pt idx="72">
                  <c:v>168.87715642423774</c:v>
                </c:pt>
                <c:pt idx="73">
                  <c:v>221.77600237093208</c:v>
                </c:pt>
                <c:pt idx="74">
                  <c:v>255.31712005231338</c:v>
                </c:pt>
                <c:pt idx="75">
                  <c:v>275.835710422119</c:v>
                </c:pt>
                <c:pt idx="76">
                  <c:v>295.5813710053834</c:v>
                </c:pt>
                <c:pt idx="77">
                  <c:v>313.7228991774464</c:v>
                </c:pt>
                <c:pt idx="78">
                  <c:v>354.272041719508</c:v>
                </c:pt>
                <c:pt idx="79">
                  <c:v>364.23270069051705</c:v>
                </c:pt>
                <c:pt idx="80">
                  <c:v>393.3530537623109</c:v>
                </c:pt>
                <c:pt idx="81">
                  <c:v>424.24887211575845</c:v>
                </c:pt>
                <c:pt idx="82">
                  <c:v>435.9692236100848</c:v>
                </c:pt>
                <c:pt idx="83">
                  <c:v>440.99729979805977</c:v>
                </c:pt>
                <c:pt idx="84">
                  <c:v>449.38419830215446</c:v>
                </c:pt>
                <c:pt idx="85">
                  <c:v>457.7795760450914</c:v>
                </c:pt>
                <c:pt idx="86">
                  <c:v>473.7542155693709</c:v>
                </c:pt>
                <c:pt idx="87">
                  <c:v>475.43754563909204</c:v>
                </c:pt>
                <c:pt idx="88">
                  <c:v>488.07340980628226</c:v>
                </c:pt>
                <c:pt idx="89">
                  <c:v>501.57289174742573</c:v>
                </c:pt>
                <c:pt idx="90">
                  <c:v>514.2486183228827</c:v>
                </c:pt>
                <c:pt idx="91">
                  <c:v>508.33087128400757</c:v>
                </c:pt>
                <c:pt idx="92">
                  <c:v>515.9401780749156</c:v>
                </c:pt>
                <c:pt idx="93">
                  <c:v>501.57289174742573</c:v>
                </c:pt>
                <c:pt idx="94">
                  <c:v>489.75964538121514</c:v>
                </c:pt>
                <c:pt idx="95">
                  <c:v>482.1742803461258</c:v>
                </c:pt>
                <c:pt idx="96">
                  <c:v>486.3875165759798</c:v>
                </c:pt>
                <c:pt idx="97">
                  <c:v>494.8204075648515</c:v>
                </c:pt>
                <c:pt idx="98">
                  <c:v>488.9164847919815</c:v>
                </c:pt>
                <c:pt idx="99">
                  <c:v>515.9401780749156</c:v>
                </c:pt>
                <c:pt idx="100">
                  <c:v>540.5065957013433</c:v>
                </c:pt>
                <c:pt idx="101">
                  <c:v>566.8478670508752</c:v>
                </c:pt>
                <c:pt idx="102">
                  <c:v>583.033915516332</c:v>
                </c:pt>
                <c:pt idx="103">
                  <c:v>600.1060144809346</c:v>
                </c:pt>
                <c:pt idx="104">
                  <c:v>610.3661465987182</c:v>
                </c:pt>
                <c:pt idx="105">
                  <c:v>610.3661465987182</c:v>
                </c:pt>
                <c:pt idx="106">
                  <c:v>623.2091647053528</c:v>
                </c:pt>
                <c:pt idx="107">
                  <c:v>639.5055544245407</c:v>
                </c:pt>
                <c:pt idx="108">
                  <c:v>653.2536791646353</c:v>
                </c:pt>
                <c:pt idx="109">
                  <c:v>667.0246032223768</c:v>
                </c:pt>
                <c:pt idx="110">
                  <c:v>678.2303190729016</c:v>
                </c:pt>
                <c:pt idx="111">
                  <c:v>686.8604020271607</c:v>
                </c:pt>
                <c:pt idx="112">
                  <c:v>703.2823104630165</c:v>
                </c:pt>
                <c:pt idx="113">
                  <c:v>718.8699222916555</c:v>
                </c:pt>
                <c:pt idx="114">
                  <c:v>729.2779428376298</c:v>
                </c:pt>
                <c:pt idx="115">
                  <c:v>743.1756272723791</c:v>
                </c:pt>
                <c:pt idx="116">
                  <c:v>758.8383751226729</c:v>
                </c:pt>
                <c:pt idx="117">
                  <c:v>764.9374310286089</c:v>
                </c:pt>
                <c:pt idx="118">
                  <c:v>782.388029273891</c:v>
                </c:pt>
                <c:pt idx="119">
                  <c:v>779.7681005438301</c:v>
                </c:pt>
                <c:pt idx="120">
                  <c:v>785.0087848624676</c:v>
                </c:pt>
                <c:pt idx="121">
                  <c:v>797.2499258697865</c:v>
                </c:pt>
                <c:pt idx="122">
                  <c:v>805.1287704293944</c:v>
                </c:pt>
                <c:pt idx="123">
                  <c:v>820.0314593651581</c:v>
                </c:pt>
                <c:pt idx="124">
                  <c:v>810.3854895920797</c:v>
                </c:pt>
                <c:pt idx="125">
                  <c:v>824.4196979110958</c:v>
                </c:pt>
                <c:pt idx="126">
                  <c:v>824.4196979110958</c:v>
                </c:pt>
                <c:pt idx="127">
                  <c:v>822.6641242061808</c:v>
                </c:pt>
                <c:pt idx="128">
                  <c:v>838.4776650984182</c:v>
                </c:pt>
                <c:pt idx="129">
                  <c:v>853.4403780400096</c:v>
                </c:pt>
                <c:pt idx="130">
                  <c:v>858.7277792047356</c:v>
                </c:pt>
                <c:pt idx="131">
                  <c:v>881.6788345896922</c:v>
                </c:pt>
                <c:pt idx="132">
                  <c:v>884.3311198278353</c:v>
                </c:pt>
                <c:pt idx="133">
                  <c:v>912.6749990284554</c:v>
                </c:pt>
                <c:pt idx="134">
                  <c:v>908.239885602653</c:v>
                </c:pt>
                <c:pt idx="135">
                  <c:v>933.9965792426809</c:v>
                </c:pt>
                <c:pt idx="136">
                  <c:v>963.4034302350448</c:v>
                </c:pt>
                <c:pt idx="137">
                  <c:v>958.9411472933675</c:v>
                </c:pt>
                <c:pt idx="138">
                  <c:v>967.8681123568774</c:v>
                </c:pt>
                <c:pt idx="139">
                  <c:v>982.1712477306544</c:v>
                </c:pt>
                <c:pt idx="140">
                  <c:v>988.436624806792</c:v>
                </c:pt>
                <c:pt idx="141">
                  <c:v>1014.4436647035654</c:v>
                </c:pt>
                <c:pt idx="142">
                  <c:v>1025.2290691772039</c:v>
                </c:pt>
                <c:pt idx="143">
                  <c:v>1025.2290691772039</c:v>
                </c:pt>
                <c:pt idx="144">
                  <c:v>1043.2359315682506</c:v>
                </c:pt>
                <c:pt idx="145">
                  <c:v>1072.1283772279282</c:v>
                </c:pt>
                <c:pt idx="146">
                  <c:v>1064.8958359191151</c:v>
                </c:pt>
                <c:pt idx="147">
                  <c:v>1085.7063944002737</c:v>
                </c:pt>
                <c:pt idx="148">
                  <c:v>1098.3992727227187</c:v>
                </c:pt>
                <c:pt idx="149">
                  <c:v>1125.663805775377</c:v>
                </c:pt>
                <c:pt idx="150">
                  <c:v>1128.3951890550516</c:v>
                </c:pt>
                <c:pt idx="151">
                  <c:v>1148.4528321425405</c:v>
                </c:pt>
                <c:pt idx="152">
                  <c:v>1169.4741167634047</c:v>
                </c:pt>
                <c:pt idx="153">
                  <c:v>1179.5466170712325</c:v>
                </c:pt>
                <c:pt idx="154">
                  <c:v>1194.2193712672356</c:v>
                </c:pt>
                <c:pt idx="155">
                  <c:v>1214.4368346005595</c:v>
                </c:pt>
                <c:pt idx="156">
                  <c:v>1225.4853240467492</c:v>
                </c:pt>
                <c:pt idx="157">
                  <c:v>1236.5485332043381</c:v>
                </c:pt>
                <c:pt idx="158">
                  <c:v>1252.2466867267535</c:v>
                </c:pt>
                <c:pt idx="159">
                  <c:v>1264.2712129586084</c:v>
                </c:pt>
                <c:pt idx="160">
                  <c:v>1284.660161961816</c:v>
                </c:pt>
                <c:pt idx="161">
                  <c:v>1296.731750408917</c:v>
                </c:pt>
                <c:pt idx="162">
                  <c:v>1303.2391124959568</c:v>
                </c:pt>
                <c:pt idx="163">
                  <c:v>1323.72408382731</c:v>
                </c:pt>
                <c:pt idx="164">
                  <c:v>1349.8691660249096</c:v>
                </c:pt>
                <c:pt idx="165">
                  <c:v>1361.0994498774385</c:v>
                </c:pt>
                <c:pt idx="166">
                  <c:v>1370.4696355592864</c:v>
                </c:pt>
                <c:pt idx="167">
                  <c:v>1412.7668102656894</c:v>
                </c:pt>
                <c:pt idx="168">
                  <c:v>1405.2315491485865</c:v>
                </c:pt>
                <c:pt idx="169">
                  <c:v>1421.2521602873799</c:v>
                </c:pt>
                <c:pt idx="170">
                  <c:v>1459.0700866439288</c:v>
                </c:pt>
                <c:pt idx="171">
                  <c:v>1466.6543836143942</c:v>
                </c:pt>
                <c:pt idx="172">
                  <c:v>1477.0941153876302</c:v>
                </c:pt>
                <c:pt idx="173">
                  <c:v>1498.0130361370666</c:v>
                </c:pt>
                <c:pt idx="174">
                  <c:v>1520.8939398030584</c:v>
                </c:pt>
                <c:pt idx="175">
                  <c:v>1537.139476806914</c:v>
                </c:pt>
                <c:pt idx="176">
                  <c:v>1554.3753456689828</c:v>
                </c:pt>
                <c:pt idx="177">
                  <c:v>1570.68658116382</c:v>
                </c:pt>
                <c:pt idx="178">
                  <c:v>1590.8800899817738</c:v>
                </c:pt>
                <c:pt idx="179">
                  <c:v>1604.369762273127</c:v>
                </c:pt>
                <c:pt idx="180">
                  <c:v>1616.9155387612786</c:v>
                </c:pt>
                <c:pt idx="181">
                  <c:v>1638.190128565765</c:v>
                </c:pt>
                <c:pt idx="182">
                  <c:v>1657.5780767434076</c:v>
                </c:pt>
                <c:pt idx="183">
                  <c:v>1670.2045608637177</c:v>
                </c:pt>
                <c:pt idx="184">
                  <c:v>1697.465449730762</c:v>
                </c:pt>
                <c:pt idx="185">
                  <c:v>1731.667896174601</c:v>
                </c:pt>
                <c:pt idx="186">
                  <c:v>1749.3127334372393</c:v>
                </c:pt>
                <c:pt idx="187">
                  <c:v>1760.1141758575068</c:v>
                </c:pt>
                <c:pt idx="188">
                  <c:v>1792.603060313499</c:v>
                </c:pt>
                <c:pt idx="189">
                  <c:v>1811.3666051602154</c:v>
                </c:pt>
                <c:pt idx="190">
                  <c:v>1823.239147300631</c:v>
                </c:pt>
                <c:pt idx="191">
                  <c:v>1844.0570292747834</c:v>
                </c:pt>
                <c:pt idx="192">
                  <c:v>1864.927232564119</c:v>
                </c:pt>
                <c:pt idx="193">
                  <c:v>1877.8732174657703</c:v>
                </c:pt>
                <c:pt idx="194">
                  <c:v>1898.828691335695</c:v>
                </c:pt>
                <c:pt idx="195">
                  <c:v>1919.8371813032682</c:v>
                </c:pt>
                <c:pt idx="196">
                  <c:v>1954.9698761701338</c:v>
                </c:pt>
                <c:pt idx="197">
                  <c:v>1978.1382741335228</c:v>
                </c:pt>
                <c:pt idx="198">
                  <c:v>1990.251843642151</c:v>
                </c:pt>
                <c:pt idx="199">
                  <c:v>2013.5190276333046</c:v>
                </c:pt>
                <c:pt idx="200">
                  <c:v>2041.9325708220767</c:v>
                </c:pt>
                <c:pt idx="201">
                  <c:v>2063.306712842863</c:v>
                </c:pt>
                <c:pt idx="202">
                  <c:v>2080.649975980978</c:v>
                </c:pt>
                <c:pt idx="203">
                  <c:v>2104.172194965173</c:v>
                </c:pt>
                <c:pt idx="204">
                  <c:v>2129.815624640309</c:v>
                </c:pt>
                <c:pt idx="205">
                  <c:v>2144.2106108738667</c:v>
                </c:pt>
                <c:pt idx="206">
                  <c:v>2168.945935033706</c:v>
                </c:pt>
                <c:pt idx="207">
                  <c:v>2195.8259445201115</c:v>
                </c:pt>
                <c:pt idx="208">
                  <c:v>2211.373314204867</c:v>
                </c:pt>
                <c:pt idx="209">
                  <c:v>2238.3912374113393</c:v>
                </c:pt>
                <c:pt idx="210">
                  <c:v>2265.497353766526</c:v>
                </c:pt>
                <c:pt idx="211">
                  <c:v>2283.268544058401</c:v>
                </c:pt>
                <c:pt idx="212">
                  <c:v>2306.3231556270416</c:v>
                </c:pt>
                <c:pt idx="213">
                  <c:v>2329.441952932235</c:v>
                </c:pt>
                <c:pt idx="214">
                  <c:v>2352.6252943676454</c:v>
                </c:pt>
                <c:pt idx="215">
                  <c:v>2372.699490624941</c:v>
                </c:pt>
                <c:pt idx="216">
                  <c:v>2385.4029793486898</c:v>
                </c:pt>
                <c:pt idx="217">
                  <c:v>2408.743303409658</c:v>
                </c:pt>
                <c:pt idx="218">
                  <c:v>2430.018859486337</c:v>
                </c:pt>
                <c:pt idx="219">
                  <c:v>2448.1460397964133</c:v>
                </c:pt>
                <c:pt idx="220">
                  <c:v>2463.1040756738244</c:v>
                </c:pt>
                <c:pt idx="221">
                  <c:v>2489.8820552160823</c:v>
                </c:pt>
                <c:pt idx="222">
                  <c:v>2517.8230601690557</c:v>
                </c:pt>
                <c:pt idx="223">
                  <c:v>2543.698470016419</c:v>
                </c:pt>
                <c:pt idx="224">
                  <c:v>2568.5716271485094</c:v>
                </c:pt>
                <c:pt idx="225">
                  <c:v>2559.9116413580937</c:v>
                </c:pt>
                <c:pt idx="226">
                  <c:v>2581.578563076441</c:v>
                </c:pt>
                <c:pt idx="227">
                  <c:v>2600.040001031769</c:v>
                </c:pt>
                <c:pt idx="228">
                  <c:v>2621.8120179926873</c:v>
                </c:pt>
                <c:pt idx="229">
                  <c:v>2629.4457300323966</c:v>
                </c:pt>
                <c:pt idx="230">
                  <c:v>2637.0864660996353</c:v>
                </c:pt>
                <c:pt idx="231">
                  <c:v>2675.39596093308</c:v>
                </c:pt>
                <c:pt idx="232">
                  <c:v>2692.967910984072</c:v>
                </c:pt>
                <c:pt idx="233">
                  <c:v>2718.2929122556493</c:v>
                </c:pt>
                <c:pt idx="234">
                  <c:v>2717.1902177314137</c:v>
                </c:pt>
                <c:pt idx="235">
                  <c:v>2744.801604900772</c:v>
                </c:pt>
                <c:pt idx="236">
                  <c:v>2773.6151736898423</c:v>
                </c:pt>
                <c:pt idx="237">
                  <c:v>2803.6431558181052</c:v>
                </c:pt>
                <c:pt idx="238">
                  <c:v>2823.7223054162796</c:v>
                </c:pt>
                <c:pt idx="239">
                  <c:v>2838.25416813414</c:v>
                </c:pt>
                <c:pt idx="240">
                  <c:v>2867.3944088156095</c:v>
                </c:pt>
                <c:pt idx="241">
                  <c:v>2884.252719369874</c:v>
                </c:pt>
                <c:pt idx="242">
                  <c:v>2900.0180811262444</c:v>
                </c:pt>
                <c:pt idx="243">
                  <c:v>2925.9834730957655</c:v>
                </c:pt>
                <c:pt idx="244">
                  <c:v>2947.4945526770794</c:v>
                </c:pt>
                <c:pt idx="245">
                  <c:v>2969.061500672597</c:v>
                </c:pt>
                <c:pt idx="246">
                  <c:v>2949.7621217773385</c:v>
                </c:pt>
                <c:pt idx="247">
                  <c:v>2955.43375504156</c:v>
                </c:pt>
                <c:pt idx="248">
                  <c:v>2984.9888553942683</c:v>
                </c:pt>
                <c:pt idx="249">
                  <c:v>2998.665230819888</c:v>
                </c:pt>
                <c:pt idx="250">
                  <c:v>2997.5246721591934</c:v>
                </c:pt>
                <c:pt idx="251">
                  <c:v>3023.7972374825504</c:v>
                </c:pt>
                <c:pt idx="252">
                  <c:v>3020.365663501817</c:v>
                </c:pt>
                <c:pt idx="253">
                  <c:v>3032.955040340101</c:v>
                </c:pt>
                <c:pt idx="254">
                  <c:v>3029.5196806303406</c:v>
                </c:pt>
                <c:pt idx="255">
                  <c:v>3023.7972374825504</c:v>
                </c:pt>
                <c:pt idx="256">
                  <c:v>3034.100476141411</c:v>
                </c:pt>
                <c:pt idx="257">
                  <c:v>3035.24606996438</c:v>
                </c:pt>
                <c:pt idx="258">
                  <c:v>3029.5196806303406</c:v>
                </c:pt>
                <c:pt idx="259">
                  <c:v>3021.50936393775</c:v>
                </c:pt>
                <c:pt idx="260">
                  <c:v>3034.100476141411</c:v>
                </c:pt>
                <c:pt idx="261">
                  <c:v>3006.653530862039</c:v>
                </c:pt>
                <c:pt idx="262">
                  <c:v>2988.405838148433</c:v>
                </c:pt>
                <c:pt idx="263">
                  <c:v>2994.103935819385</c:v>
                </c:pt>
                <c:pt idx="264">
                  <c:v>2974.746335340649</c:v>
                </c:pt>
                <c:pt idx="265">
                  <c:v>2965.652467</c:v>
                </c:pt>
                <c:pt idx="266">
                  <c:v>2952.0303102543126</c:v>
                </c:pt>
                <c:pt idx="267">
                  <c:v>2955.43375504156</c:v>
                </c:pt>
                <c:pt idx="268">
                  <c:v>2957.703493441664</c:v>
                </c:pt>
                <c:pt idx="269">
                  <c:v>2944.094359618353</c:v>
                </c:pt>
                <c:pt idx="270">
                  <c:v>2940.6955582562355</c:v>
                </c:pt>
                <c:pt idx="271">
                  <c:v>2941.8283374809753</c:v>
                </c:pt>
                <c:pt idx="272">
                  <c:v>2955.43375504156</c:v>
                </c:pt>
                <c:pt idx="273">
                  <c:v>2950.89613857259</c:v>
                </c:pt>
                <c:pt idx="274">
                  <c:v>2953.1646368648253</c:v>
                </c:pt>
                <c:pt idx="275">
                  <c:v>2964.5164333750467</c:v>
                </c:pt>
                <c:pt idx="276">
                  <c:v>2962.2448322688433</c:v>
                </c:pt>
                <c:pt idx="277">
                  <c:v>2957.703493441664</c:v>
                </c:pt>
                <c:pt idx="278">
                  <c:v>2971.334967544747</c:v>
                </c:pt>
                <c:pt idx="279">
                  <c:v>2958.8385953314505</c:v>
                </c:pt>
                <c:pt idx="280">
                  <c:v>2949.7621217773385</c:v>
                </c:pt>
                <c:pt idx="281">
                  <c:v>2967.9250006062243</c:v>
                </c:pt>
                <c:pt idx="282">
                  <c:v>2970.1981563045733</c:v>
                </c:pt>
                <c:pt idx="283">
                  <c:v>2956.5685466925015</c:v>
                </c:pt>
                <c:pt idx="284">
                  <c:v>2966.788656062878</c:v>
                </c:pt>
                <c:pt idx="285">
                  <c:v>2975.883769439899</c:v>
                </c:pt>
                <c:pt idx="286">
                  <c:v>2969.061500672597</c:v>
                </c:pt>
                <c:pt idx="287">
                  <c:v>2969.061500672597</c:v>
                </c:pt>
                <c:pt idx="288">
                  <c:v>2973.6090570201477</c:v>
                </c:pt>
                <c:pt idx="289">
                  <c:v>2982.7116477804852</c:v>
                </c:pt>
                <c:pt idx="290">
                  <c:v>2980.4350644782653</c:v>
                </c:pt>
                <c:pt idx="291">
                  <c:v>2987.26668766212</c:v>
                </c:pt>
                <c:pt idx="292">
                  <c:v>2990.684608040206</c:v>
                </c:pt>
                <c:pt idx="293">
                  <c:v>2984.9888553942683</c:v>
                </c:pt>
                <c:pt idx="294">
                  <c:v>2982.7116477804852</c:v>
                </c:pt>
                <c:pt idx="295">
                  <c:v>2995.2440247019495</c:v>
                </c:pt>
                <c:pt idx="296">
                  <c:v>2992.9640034435456</c:v>
                </c:pt>
                <c:pt idx="297">
                  <c:v>2992.9640034435456</c:v>
                </c:pt>
                <c:pt idx="298">
                  <c:v>3014.6495229517477</c:v>
                </c:pt>
                <c:pt idx="299">
                  <c:v>2989.545144926831</c:v>
                </c:pt>
                <c:pt idx="300">
                  <c:v>2994.103935819385</c:v>
                </c:pt>
                <c:pt idx="301">
                  <c:v>3021.50936393775</c:v>
                </c:pt>
                <c:pt idx="302">
                  <c:v>3007.7953441592203</c:v>
                </c:pt>
                <c:pt idx="303">
                  <c:v>3002.0878470467273</c:v>
                </c:pt>
                <c:pt idx="304">
                  <c:v>2990.684608040206</c:v>
                </c:pt>
                <c:pt idx="305">
                  <c:v>2992.9640034435456</c:v>
                </c:pt>
                <c:pt idx="306">
                  <c:v>2978.1591051453847</c:v>
                </c:pt>
                <c:pt idx="307">
                  <c:v>2954.2991184464577</c:v>
                </c:pt>
                <c:pt idx="308">
                  <c:v>2942.9612712542885</c:v>
                </c:pt>
                <c:pt idx="309">
                  <c:v>2932.7704275038977</c:v>
                </c:pt>
                <c:pt idx="310">
                  <c:v>2887.628492373707</c:v>
                </c:pt>
                <c:pt idx="311">
                  <c:v>2867.3944088156095</c:v>
                </c:pt>
                <c:pt idx="312">
                  <c:v>2847.2095094499145</c:v>
                </c:pt>
                <c:pt idx="313">
                  <c:v>2847.2095094499145</c:v>
                </c:pt>
                <c:pt idx="314">
                  <c:v>2810.3308124837845</c:v>
                </c:pt>
                <c:pt idx="315">
                  <c:v>2800.3013461365367</c:v>
                </c:pt>
                <c:pt idx="316">
                  <c:v>2771.3951922909964</c:v>
                </c:pt>
                <c:pt idx="317">
                  <c:v>2735.955968057352</c:v>
                </c:pt>
                <c:pt idx="318">
                  <c:v>2721.6018746717223</c:v>
                </c:pt>
                <c:pt idx="319">
                  <c:v>2711.6789404690057</c:v>
                </c:pt>
                <c:pt idx="320">
                  <c:v>2689.6703367321757</c:v>
                </c:pt>
                <c:pt idx="321">
                  <c:v>2679.7854636833335</c:v>
                </c:pt>
                <c:pt idx="322">
                  <c:v>2660.0509480253363</c:v>
                </c:pt>
                <c:pt idx="323">
                  <c:v>2635.9945018432686</c:v>
                </c:pt>
                <c:pt idx="324">
                  <c:v>2620.7220603385344</c:v>
                </c:pt>
                <c:pt idx="325">
                  <c:v>2600.040001031769</c:v>
                </c:pt>
                <c:pt idx="326">
                  <c:v>2579.409325104309</c:v>
                </c:pt>
                <c:pt idx="327">
                  <c:v>2566.405783870755</c:v>
                </c:pt>
                <c:pt idx="328">
                  <c:v>2537.222054688717</c:v>
                </c:pt>
                <c:pt idx="329">
                  <c:v>2510.291228564794</c:v>
                </c:pt>
                <c:pt idx="330">
                  <c:v>2487.7366362399193</c:v>
                </c:pt>
                <c:pt idx="331">
                  <c:v>2483.4474604510624</c:v>
                </c:pt>
                <c:pt idx="332">
                  <c:v>2460.965563056709</c:v>
                </c:pt>
                <c:pt idx="333">
                  <c:v>2448.1460397964133</c:v>
                </c:pt>
                <c:pt idx="334">
                  <c:v>2425.759385227699</c:v>
                </c:pt>
                <c:pt idx="335">
                  <c:v>2402.371251552436</c:v>
                </c:pt>
                <c:pt idx="336">
                  <c:v>2385.4029793486898</c:v>
                </c:pt>
                <c:pt idx="337">
                  <c:v>2368.4693093732617</c:v>
                </c:pt>
                <c:pt idx="338">
                  <c:v>2345.24175355093</c:v>
                </c:pt>
                <c:pt idx="339">
                  <c:v>2319.9764822346187</c:v>
                </c:pt>
                <c:pt idx="340">
                  <c:v>2307.3726148923975</c:v>
                </c:pt>
                <c:pt idx="341">
                  <c:v>2298.9806521039104</c:v>
                </c:pt>
                <c:pt idx="342">
                  <c:v>2281.175840736633</c:v>
                </c:pt>
                <c:pt idx="343">
                  <c:v>2272.8102973491427</c:v>
                </c:pt>
                <c:pt idx="344">
                  <c:v>2254.018581317908</c:v>
                </c:pt>
                <c:pt idx="345">
                  <c:v>2240.4731848397264</c:v>
                </c:pt>
                <c:pt idx="346">
                  <c:v>2221.7544226464256</c:v>
                </c:pt>
                <c:pt idx="347">
                  <c:v>2202.041399736252</c:v>
                </c:pt>
                <c:pt idx="348">
                  <c:v>2185.4771796159357</c:v>
                </c:pt>
                <c:pt idx="349">
                  <c:v>2176.1743054170124</c:v>
                </c:pt>
                <c:pt idx="350">
                  <c:v>2156.569062940269</c:v>
                </c:pt>
                <c:pt idx="351">
                  <c:v>2145.2397796742325</c:v>
                </c:pt>
                <c:pt idx="352">
                  <c:v>2117.4968951477113</c:v>
                </c:pt>
                <c:pt idx="353">
                  <c:v>2099.0529980901024</c:v>
                </c:pt>
                <c:pt idx="354">
                  <c:v>2083.7143154809182</c:v>
                </c:pt>
                <c:pt idx="355">
                  <c:v>2067.384223081552</c:v>
                </c:pt>
                <c:pt idx="356">
                  <c:v>2050.068615241661</c:v>
                </c:pt>
                <c:pt idx="357">
                  <c:v>2042.9491405381073</c:v>
                </c:pt>
                <c:pt idx="358">
                  <c:v>2025.6843575995194</c:v>
                </c:pt>
                <c:pt idx="359">
                  <c:v>2011.4932042319833</c:v>
                </c:pt>
                <c:pt idx="360">
                  <c:v>2006.4308068770852</c:v>
                </c:pt>
                <c:pt idx="361">
                  <c:v>1980.1559756346237</c:v>
                </c:pt>
                <c:pt idx="362">
                  <c:v>1976.1210627762366</c:v>
                </c:pt>
                <c:pt idx="363">
                  <c:v>1946.926431222129</c:v>
                </c:pt>
                <c:pt idx="364">
                  <c:v>1927.8544169311617</c:v>
                </c:pt>
                <c:pt idx="365">
                  <c:v>1916.8327123964514</c:v>
                </c:pt>
                <c:pt idx="366">
                  <c:v>1908.8261057359782</c:v>
                </c:pt>
                <c:pt idx="367">
                  <c:v>1894.8330932881731</c:v>
                </c:pt>
                <c:pt idx="368">
                  <c:v>1862.9373327518147</c:v>
                </c:pt>
                <c:pt idx="369">
                  <c:v>1841.0798489144836</c:v>
                </c:pt>
                <c:pt idx="370">
                  <c:v>1828.1910541406005</c:v>
                </c:pt>
                <c:pt idx="371">
                  <c:v>1809.389497408823</c:v>
                </c:pt>
                <c:pt idx="372">
                  <c:v>1806.4247181285268</c:v>
                </c:pt>
                <c:pt idx="373">
                  <c:v>1781.7593025291371</c:v>
                </c:pt>
                <c:pt idx="374">
                  <c:v>1766.9951435797084</c:v>
                </c:pt>
                <c:pt idx="375">
                  <c:v>1744.4076276948226</c:v>
                </c:pt>
                <c:pt idx="376">
                  <c:v>1736.5654801681317</c:v>
                </c:pt>
                <c:pt idx="377">
                  <c:v>1718.9476797222014</c:v>
                </c:pt>
                <c:pt idx="378">
                  <c:v>1685.7712514544173</c:v>
                </c:pt>
                <c:pt idx="379">
                  <c:v>1678.9572333471715</c:v>
                </c:pt>
                <c:pt idx="380">
                  <c:v>1667.2890523118936</c:v>
                </c:pt>
                <c:pt idx="381">
                  <c:v>1659.5193635570804</c:v>
                </c:pt>
                <c:pt idx="382">
                  <c:v>1640.1268876495415</c:v>
                </c:pt>
                <c:pt idx="383">
                  <c:v>1628.5131031124306</c:v>
                </c:pt>
                <c:pt idx="384">
                  <c:v>1609.1928180577165</c:v>
                </c:pt>
                <c:pt idx="385">
                  <c:v>1570.68658116382</c:v>
                </c:pt>
                <c:pt idx="386">
                  <c:v>1562.0472302414296</c:v>
                </c:pt>
                <c:pt idx="387">
                  <c:v>1547.6682560647432</c:v>
                </c:pt>
                <c:pt idx="388">
                  <c:v>1531.4021280644993</c:v>
                </c:pt>
                <c:pt idx="389">
                  <c:v>1518.984787957792</c:v>
                </c:pt>
                <c:pt idx="390">
                  <c:v>1524.7135607910468</c:v>
                </c:pt>
                <c:pt idx="391">
                  <c:v>1504.680122908626</c:v>
                </c:pt>
                <c:pt idx="392">
                  <c:v>1489.4489253754514</c:v>
                </c:pt>
                <c:pt idx="393">
                  <c:v>1460.9655115781452</c:v>
                </c:pt>
                <c:pt idx="394">
                  <c:v>1450.5460243109637</c:v>
                </c:pt>
                <c:pt idx="395">
                  <c:v>1431.6349325198266</c:v>
                </c:pt>
                <c:pt idx="396">
                  <c:v>1423.138971709136</c:v>
                </c:pt>
                <c:pt idx="397">
                  <c:v>1410.8823538524784</c:v>
                </c:pt>
                <c:pt idx="398">
                  <c:v>1400.5254808726504</c:v>
                </c:pt>
                <c:pt idx="399">
                  <c:v>1379.8504065120565</c:v>
                </c:pt>
                <c:pt idx="400">
                  <c:v>1361.0994498774385</c:v>
                </c:pt>
                <c:pt idx="401">
                  <c:v>1351.7398256045767</c:v>
                </c:pt>
                <c:pt idx="402">
                  <c:v>1331.1857112880625</c:v>
                </c:pt>
                <c:pt idx="403">
                  <c:v>1315.3377594074368</c:v>
                </c:pt>
                <c:pt idx="404">
                  <c:v>1296.731750408917</c:v>
                </c:pt>
                <c:pt idx="405">
                  <c:v>1291.1580673644771</c:v>
                </c:pt>
                <c:pt idx="406">
                  <c:v>1277.240205142832</c:v>
                </c:pt>
                <c:pt idx="407">
                  <c:v>1270.7531772027237</c:v>
                </c:pt>
                <c:pt idx="408">
                  <c:v>1253.1710323544066</c:v>
                </c:pt>
                <c:pt idx="409">
                  <c:v>1246.7027726629713</c:v>
                </c:pt>
                <c:pt idx="410">
                  <c:v>1229.1714229728982</c:v>
                </c:pt>
                <c:pt idx="411">
                  <c:v>1211.6770076064204</c:v>
                </c:pt>
                <c:pt idx="412">
                  <c:v>1196.0552898190595</c:v>
                </c:pt>
                <c:pt idx="413">
                  <c:v>1182.2957843643746</c:v>
                </c:pt>
                <c:pt idx="414">
                  <c:v>1169.4741167634047</c:v>
                </c:pt>
                <c:pt idx="415">
                  <c:v>1139.3297152714263</c:v>
                </c:pt>
                <c:pt idx="416">
                  <c:v>1130.2166104926973</c:v>
                </c:pt>
                <c:pt idx="417">
                  <c:v>1112.9292161671897</c:v>
                </c:pt>
                <c:pt idx="418">
                  <c:v>1103.8450225798258</c:v>
                </c:pt>
                <c:pt idx="419">
                  <c:v>1080.2725230268704</c:v>
                </c:pt>
                <c:pt idx="420">
                  <c:v>1050.4496240196008</c:v>
                </c:pt>
                <c:pt idx="421">
                  <c:v>1027.927610528133</c:v>
                </c:pt>
                <c:pt idx="422">
                  <c:v>1016.2402595920662</c:v>
                </c:pt>
                <c:pt idx="423">
                  <c:v>1002.7752629570209</c:v>
                </c:pt>
                <c:pt idx="424">
                  <c:v>988.436624806792</c:v>
                </c:pt>
                <c:pt idx="425">
                  <c:v>975.9105943522212</c:v>
                </c:pt>
                <c:pt idx="426">
                  <c:v>966.0819514414173</c:v>
                </c:pt>
                <c:pt idx="427">
                  <c:v>960.7257727334473</c:v>
                </c:pt>
                <c:pt idx="428">
                  <c:v>950.9150757088781</c:v>
                </c:pt>
                <c:pt idx="429">
                  <c:v>933.9965792426809</c:v>
                </c:pt>
                <c:pt idx="430">
                  <c:v>922.4405946942393</c:v>
                </c:pt>
                <c:pt idx="431">
                  <c:v>913.5623060380403</c:v>
                </c:pt>
                <c:pt idx="432">
                  <c:v>909.1267188056831</c:v>
                </c:pt>
                <c:pt idx="433">
                  <c:v>893.178193860156</c:v>
                </c:pt>
                <c:pt idx="434">
                  <c:v>883.4469306183461</c:v>
                </c:pt>
                <c:pt idx="435">
                  <c:v>872.8439970464109</c:v>
                </c:pt>
                <c:pt idx="436">
                  <c:v>856.0836577894262</c:v>
                </c:pt>
                <c:pt idx="437">
                  <c:v>838.4776650984182</c:v>
                </c:pt>
                <c:pt idx="438">
                  <c:v>831.4457066195339</c:v>
                </c:pt>
                <c:pt idx="439">
                  <c:v>816.5225374245229</c:v>
                </c:pt>
                <c:pt idx="440">
                  <c:v>807.7567140476818</c:v>
                </c:pt>
                <c:pt idx="441">
                  <c:v>813.8918186693102</c:v>
                </c:pt>
                <c:pt idx="442">
                  <c:v>787.6303678316463</c:v>
                </c:pt>
                <c:pt idx="443">
                  <c:v>765.8090905272355</c:v>
                </c:pt>
                <c:pt idx="444">
                  <c:v>757.9674469893885</c:v>
                </c:pt>
                <c:pt idx="445">
                  <c:v>741.4371441826333</c:v>
                </c:pt>
                <c:pt idx="446">
                  <c:v>720.6036867167398</c:v>
                </c:pt>
                <c:pt idx="447">
                  <c:v>714.537094269825</c:v>
                </c:pt>
                <c:pt idx="448">
                  <c:v>705.0128230974674</c:v>
                </c:pt>
                <c:pt idx="449">
                  <c:v>682.5442394221927</c:v>
                </c:pt>
                <c:pt idx="450">
                  <c:v>672.194593140652</c:v>
                </c:pt>
                <c:pt idx="451">
                  <c:v>671.3327045952578</c:v>
                </c:pt>
                <c:pt idx="452">
                  <c:v>663.5797306360774</c:v>
                </c:pt>
                <c:pt idx="453">
                  <c:v>648.954944587447</c:v>
                </c:pt>
                <c:pt idx="454">
                  <c:v>628.351938812197</c:v>
                </c:pt>
                <c:pt idx="455">
                  <c:v>613.7890097141337</c:v>
                </c:pt>
                <c:pt idx="456">
                  <c:v>606.9446937956054</c:v>
                </c:pt>
                <c:pt idx="457">
                  <c:v>606.0895508199565</c:v>
                </c:pt>
                <c:pt idx="458">
                  <c:v>618.0695736321735</c:v>
                </c:pt>
                <c:pt idx="459">
                  <c:v>604.3795290118312</c:v>
                </c:pt>
                <c:pt idx="460">
                  <c:v>587.2986508970598</c:v>
                </c:pt>
                <c:pt idx="461">
                  <c:v>588.1518608696565</c:v>
                </c:pt>
                <c:pt idx="462">
                  <c:v>593.2729624937641</c:v>
                </c:pt>
                <c:pt idx="463">
                  <c:v>598.3972242840427</c:v>
                </c:pt>
                <c:pt idx="464">
                  <c:v>594.126786564189</c:v>
                </c:pt>
                <c:pt idx="465">
                  <c:v>597.5429610308151</c:v>
                </c:pt>
                <c:pt idx="466">
                  <c:v>594.126786564189</c:v>
                </c:pt>
                <c:pt idx="467">
                  <c:v>588.1518608696565</c:v>
                </c:pt>
                <c:pt idx="468">
                  <c:v>595.8346981243901</c:v>
                </c:pt>
                <c:pt idx="469">
                  <c:v>589.0051585164266</c:v>
                </c:pt>
                <c:pt idx="470">
                  <c:v>595.8346981243901</c:v>
                </c:pt>
                <c:pt idx="471">
                  <c:v>572.8074780764434</c:v>
                </c:pt>
                <c:pt idx="472">
                  <c:v>567.6989782350246</c:v>
                </c:pt>
                <c:pt idx="473">
                  <c:v>567.6989782350246</c:v>
                </c:pt>
                <c:pt idx="474">
                  <c:v>530.3323654065991</c:v>
                </c:pt>
                <c:pt idx="475">
                  <c:v>495.664167865934</c:v>
                </c:pt>
                <c:pt idx="476">
                  <c:v>448.5451271687284</c:v>
                </c:pt>
                <c:pt idx="477">
                  <c:v>396.68760576302884</c:v>
                </c:pt>
                <c:pt idx="478">
                  <c:v>342.66635363297604</c:v>
                </c:pt>
                <c:pt idx="479">
                  <c:v>302.99811547437713</c:v>
                </c:pt>
                <c:pt idx="480">
                  <c:v>274.19235613132355</c:v>
                </c:pt>
                <c:pt idx="481">
                  <c:v>270.0853926801152</c:v>
                </c:pt>
                <c:pt idx="482">
                  <c:v>281.5900129019276</c:v>
                </c:pt>
                <c:pt idx="483">
                  <c:v>293.9341047812378</c:v>
                </c:pt>
                <c:pt idx="484">
                  <c:v>335.2141103124799</c:v>
                </c:pt>
                <c:pt idx="485">
                  <c:v>385.85520398648794</c:v>
                </c:pt>
                <c:pt idx="486">
                  <c:v>431.78148454446807</c:v>
                </c:pt>
                <c:pt idx="487">
                  <c:v>481.3318895634692</c:v>
                </c:pt>
                <c:pt idx="488">
                  <c:v>484.7019655513236</c:v>
                </c:pt>
                <c:pt idx="489">
                  <c:v>505.7959844032375</c:v>
                </c:pt>
                <c:pt idx="490">
                  <c:v>541.3550111841198</c:v>
                </c:pt>
                <c:pt idx="491">
                  <c:v>578.7713692900534</c:v>
                </c:pt>
                <c:pt idx="492">
                  <c:v>618.0695736321735</c:v>
                </c:pt>
                <c:pt idx="493">
                  <c:v>651.5339182836918</c:v>
                </c:pt>
                <c:pt idx="494">
                  <c:v>681.681276046445</c:v>
                </c:pt>
                <c:pt idx="495">
                  <c:v>715.4034790307467</c:v>
                </c:pt>
                <c:pt idx="496">
                  <c:v>747.5234279979093</c:v>
                </c:pt>
                <c:pt idx="497">
                  <c:v>794.6253046970247</c:v>
                </c:pt>
                <c:pt idx="498">
                  <c:v>820.0314593651581</c:v>
                </c:pt>
                <c:pt idx="499">
                  <c:v>828.8102566560206</c:v>
                </c:pt>
                <c:pt idx="500">
                  <c:v>849.9173133730856</c:v>
                </c:pt>
                <c:pt idx="501">
                  <c:v>888.7534786290752</c:v>
                </c:pt>
                <c:pt idx="502">
                  <c:v>932.2176883988049</c:v>
                </c:pt>
                <c:pt idx="503">
                  <c:v>963.4034302350448</c:v>
                </c:pt>
                <c:pt idx="504">
                  <c:v>1001.8783723493627</c:v>
                </c:pt>
                <c:pt idx="505">
                  <c:v>1016.2402595920662</c:v>
                </c:pt>
                <c:pt idx="506">
                  <c:v>1029.7271254113816</c:v>
                </c:pt>
                <c:pt idx="507">
                  <c:v>1055.8640087792912</c:v>
                </c:pt>
                <c:pt idx="508">
                  <c:v>1086.6123854298016</c:v>
                </c:pt>
                <c:pt idx="509">
                  <c:v>1102.9371495581272</c:v>
                </c:pt>
                <c:pt idx="510">
                  <c:v>1137.5062940517719</c:v>
                </c:pt>
                <c:pt idx="511">
                  <c:v>1161.2420580243263</c:v>
                </c:pt>
                <c:pt idx="512">
                  <c:v>1177.714344389843</c:v>
                </c:pt>
                <c:pt idx="513">
                  <c:v>1198.8099289389288</c:v>
                </c:pt>
                <c:pt idx="514">
                  <c:v>1232.8591588738973</c:v>
                </c:pt>
                <c:pt idx="515">
                  <c:v>1261.4947764354079</c:v>
                </c:pt>
                <c:pt idx="516">
                  <c:v>1279.094572871309</c:v>
                </c:pt>
                <c:pt idx="517">
                  <c:v>1272.6060967074604</c:v>
                </c:pt>
                <c:pt idx="518">
                  <c:v>1270.7531772027237</c:v>
                </c:pt>
                <c:pt idx="519">
                  <c:v>1290.2294838003404</c:v>
                </c:pt>
                <c:pt idx="520">
                  <c:v>1295.802543397227</c:v>
                </c:pt>
                <c:pt idx="521">
                  <c:v>1297.6610614099318</c:v>
                </c:pt>
                <c:pt idx="522">
                  <c:v>1298.5904764235488</c:v>
                </c:pt>
                <c:pt idx="523">
                  <c:v>1298.5904764235488</c:v>
                </c:pt>
                <c:pt idx="524">
                  <c:v>1306.029543782127</c:v>
                </c:pt>
                <c:pt idx="525">
                  <c:v>1315.3377594074368</c:v>
                </c:pt>
                <c:pt idx="526">
                  <c:v>1319.9957828714355</c:v>
                </c:pt>
                <c:pt idx="527">
                  <c:v>1319.0639691252268</c:v>
                </c:pt>
                <c:pt idx="528">
                  <c:v>1333.9855510596867</c:v>
                </c:pt>
                <c:pt idx="529">
                  <c:v>1334.9190408052623</c:v>
                </c:pt>
                <c:pt idx="530">
                  <c:v>1317.2006552598282</c:v>
                </c:pt>
                <c:pt idx="531">
                  <c:v>1305.0992958287438</c:v>
                </c:pt>
                <c:pt idx="532">
                  <c:v>1301.3793457729166</c:v>
                </c:pt>
                <c:pt idx="533">
                  <c:v>1290.2294838003404</c:v>
                </c:pt>
                <c:pt idx="534">
                  <c:v>1278.1673372443684</c:v>
                </c:pt>
                <c:pt idx="535">
                  <c:v>1280.9493547938969</c:v>
                </c:pt>
                <c:pt idx="536">
                  <c:v>1276.3131765435842</c:v>
                </c:pt>
                <c:pt idx="537">
                  <c:v>1259.6443343442088</c:v>
                </c:pt>
                <c:pt idx="538">
                  <c:v>1251.3224439802125</c:v>
                </c:pt>
                <c:pt idx="539">
                  <c:v>1247.6265013472898</c:v>
                </c:pt>
                <c:pt idx="540">
                  <c:v>1232.8591588738973</c:v>
                </c:pt>
                <c:pt idx="541">
                  <c:v>1213.5167903508154</c:v>
                </c:pt>
                <c:pt idx="542">
                  <c:v>1215.356980798785</c:v>
                </c:pt>
                <c:pt idx="543">
                  <c:v>1210.7572690666148</c:v>
                </c:pt>
                <c:pt idx="544">
                  <c:v>1185.9627571321475</c:v>
                </c:pt>
                <c:pt idx="545">
                  <c:v>1165.8144164487721</c:v>
                </c:pt>
                <c:pt idx="546">
                  <c:v>1157.5859831297673</c:v>
                </c:pt>
                <c:pt idx="547">
                  <c:v>1137.5062940517719</c:v>
                </c:pt>
                <c:pt idx="548">
                  <c:v>1123.8433825847392</c:v>
                </c:pt>
                <c:pt idx="549">
                  <c:v>1103.8450225798258</c:v>
                </c:pt>
                <c:pt idx="550">
                  <c:v>1078.462022453476</c:v>
                </c:pt>
                <c:pt idx="551">
                  <c:v>1068.5113191524224</c:v>
                </c:pt>
                <c:pt idx="552">
                  <c:v>1052.2540267107213</c:v>
                </c:pt>
                <c:pt idx="553">
                  <c:v>1029.7271254113816</c:v>
                </c:pt>
                <c:pt idx="554">
                  <c:v>1018.9358809492733</c:v>
                </c:pt>
                <c:pt idx="555">
                  <c:v>1012.647458431868</c:v>
                </c:pt>
                <c:pt idx="556">
                  <c:v>989.3320646985326</c:v>
                </c:pt>
                <c:pt idx="557">
                  <c:v>970.5480743100838</c:v>
                </c:pt>
                <c:pt idx="558">
                  <c:v>966.9749838742571</c:v>
                </c:pt>
                <c:pt idx="559">
                  <c:v>958.9411472933675</c:v>
                </c:pt>
                <c:pt idx="560">
                  <c:v>925.9945697207232</c:v>
                </c:pt>
                <c:pt idx="561">
                  <c:v>899.3767587704812</c:v>
                </c:pt>
                <c:pt idx="562">
                  <c:v>881.6788345896922</c:v>
                </c:pt>
                <c:pt idx="563">
                  <c:v>825.297623965664</c:v>
                </c:pt>
                <c:pt idx="564">
                  <c:v>760.5805054690368</c:v>
                </c:pt>
                <c:pt idx="565">
                  <c:v>718.8699222916555</c:v>
                </c:pt>
                <c:pt idx="566">
                  <c:v>673.0565711529691</c:v>
                </c:pt>
                <c:pt idx="567">
                  <c:v>630.9245207357848</c:v>
                </c:pt>
                <c:pt idx="568">
                  <c:v>577.9191225455971</c:v>
                </c:pt>
                <c:pt idx="569">
                  <c:v>579.6237035108247</c:v>
                </c:pt>
                <c:pt idx="570">
                  <c:v>575.3629069906058</c:v>
                </c:pt>
                <c:pt idx="571">
                  <c:v>587.2986508970598</c:v>
                </c:pt>
                <c:pt idx="572">
                  <c:v>598.3972242840427</c:v>
                </c:pt>
                <c:pt idx="573">
                  <c:v>600.1060144809346</c:v>
                </c:pt>
                <c:pt idx="574">
                  <c:v>570.2528353191029</c:v>
                </c:pt>
                <c:pt idx="575">
                  <c:v>558.3415496620619</c:v>
                </c:pt>
                <c:pt idx="576">
                  <c:v>553.2419386245201</c:v>
                </c:pt>
                <c:pt idx="577">
                  <c:v>547.296347919442</c:v>
                </c:pt>
                <c:pt idx="578">
                  <c:v>548.1454574310004</c:v>
                </c:pt>
                <c:pt idx="579">
                  <c:v>544.7495402078952</c:v>
                </c:pt>
                <c:pt idx="580">
                  <c:v>539.6582668923984</c:v>
                </c:pt>
                <c:pt idx="581">
                  <c:v>497.3519457138402</c:v>
                </c:pt>
                <c:pt idx="582">
                  <c:v>518.4781639657349</c:v>
                </c:pt>
                <c:pt idx="583">
                  <c:v>493.13314412130785</c:v>
                </c:pt>
                <c:pt idx="584">
                  <c:v>470.38857878965314</c:v>
                </c:pt>
                <c:pt idx="585">
                  <c:v>455.2600713819684</c:v>
                </c:pt>
                <c:pt idx="586">
                  <c:v>443.51248004829256</c:v>
                </c:pt>
                <c:pt idx="587">
                  <c:v>415.88730887137217</c:v>
                </c:pt>
                <c:pt idx="588">
                  <c:v>355.10164044262376</c:v>
                </c:pt>
                <c:pt idx="589">
                  <c:v>298.8768840892854</c:v>
                </c:pt>
                <c:pt idx="590">
                  <c:v>265.9804594444462</c:v>
                </c:pt>
                <c:pt idx="591">
                  <c:v>239.75682948522234</c:v>
                </c:pt>
                <c:pt idx="592">
                  <c:v>222.5924685950189</c:v>
                </c:pt>
                <c:pt idx="593">
                  <c:v>218.51094000882802</c:v>
                </c:pt>
                <c:pt idx="594">
                  <c:v>229.9442793321735</c:v>
                </c:pt>
                <c:pt idx="595">
                  <c:v>256.1368909592334</c:v>
                </c:pt>
                <c:pt idx="596">
                  <c:v>305.471836434421</c:v>
                </c:pt>
                <c:pt idx="597">
                  <c:v>355.93132205432687</c:v>
                </c:pt>
                <c:pt idx="598">
                  <c:v>383.357424418046</c:v>
                </c:pt>
                <c:pt idx="599">
                  <c:v>415.88730887137217</c:v>
                </c:pt>
                <c:pt idx="600">
                  <c:v>446.0284223512099</c:v>
                </c:pt>
                <c:pt idx="601">
                  <c:v>477.1212170131545</c:v>
                </c:pt>
                <c:pt idx="602">
                  <c:v>511.7119246066409</c:v>
                </c:pt>
                <c:pt idx="603">
                  <c:v>522.709864988864</c:v>
                </c:pt>
                <c:pt idx="604">
                  <c:v>543.9007778526022</c:v>
                </c:pt>
                <c:pt idx="605">
                  <c:v>570.2528353191029</c:v>
                </c:pt>
                <c:pt idx="606">
                  <c:v>601.8151563856823</c:v>
                </c:pt>
                <c:pt idx="607">
                  <c:v>628.351938812197</c:v>
                </c:pt>
                <c:pt idx="608">
                  <c:v>654.1136931854548</c:v>
                </c:pt>
                <c:pt idx="609">
                  <c:v>683.4072924881548</c:v>
                </c:pt>
                <c:pt idx="610">
                  <c:v>707.6092684228566</c:v>
                </c:pt>
                <c:pt idx="611">
                  <c:v>731.881987568272</c:v>
                </c:pt>
                <c:pt idx="612">
                  <c:v>762.3230013829325</c:v>
                </c:pt>
                <c:pt idx="613">
                  <c:v>791.1270997303324</c:v>
                </c:pt>
                <c:pt idx="614">
                  <c:v>830.5671303594565</c:v>
                </c:pt>
                <c:pt idx="615">
                  <c:v>849.9173133730856</c:v>
                </c:pt>
                <c:pt idx="616">
                  <c:v>868.4301006505216</c:v>
                </c:pt>
                <c:pt idx="617">
                  <c:v>899.3767587704812</c:v>
                </c:pt>
                <c:pt idx="618">
                  <c:v>920.6641774126459</c:v>
                </c:pt>
                <c:pt idx="619">
                  <c:v>929.5500664500925</c:v>
                </c:pt>
                <c:pt idx="620">
                  <c:v>957.1569053097301</c:v>
                </c:pt>
                <c:pt idx="621">
                  <c:v>983.9608731450671</c:v>
                </c:pt>
                <c:pt idx="622">
                  <c:v>999.1882816064442</c:v>
                </c:pt>
                <c:pt idx="623">
                  <c:v>1023.4305286795998</c:v>
                </c:pt>
                <c:pt idx="624">
                  <c:v>1045.0387672744669</c:v>
                </c:pt>
                <c:pt idx="625">
                  <c:v>1063.9922110192078</c:v>
                </c:pt>
                <c:pt idx="626">
                  <c:v>1080.2725230268704</c:v>
                </c:pt>
                <c:pt idx="627">
                  <c:v>1100.2141258890147</c:v>
                </c:pt>
                <c:pt idx="628">
                  <c:v>1126.5741670475559</c:v>
                </c:pt>
                <c:pt idx="629">
                  <c:v>1150.2786589046584</c:v>
                </c:pt>
                <c:pt idx="630">
                  <c:v>1168.55904046468</c:v>
                </c:pt>
                <c:pt idx="631">
                  <c:v>1180.4629050438261</c:v>
                </c:pt>
                <c:pt idx="632">
                  <c:v>1206.1601037890948</c:v>
                </c:pt>
                <c:pt idx="633">
                  <c:v>1229.1714229728982</c:v>
                </c:pt>
                <c:pt idx="634">
                  <c:v>1240.2395474207456</c:v>
                </c:pt>
                <c:pt idx="635">
                  <c:v>1260.5695038460349</c:v>
                </c:pt>
                <c:pt idx="636">
                  <c:v>1274.4594297595336</c:v>
                </c:pt>
                <c:pt idx="637">
                  <c:v>1286.5161875776607</c:v>
                </c:pt>
                <c:pt idx="638">
                  <c:v>1319.0639691252268</c:v>
                </c:pt>
                <c:pt idx="639">
                  <c:v>1361.0994498774385</c:v>
                </c:pt>
                <c:pt idx="640">
                  <c:v>1368.5947523659875</c:v>
                </c:pt>
                <c:pt idx="641">
                  <c:v>1372.3449421631608</c:v>
                </c:pt>
                <c:pt idx="642">
                  <c:v>1399.5845871792048</c:v>
                </c:pt>
                <c:pt idx="643">
                  <c:v>1408.998324991177</c:v>
                </c:pt>
                <c:pt idx="644">
                  <c:v>1442.9764187257792</c:v>
                </c:pt>
                <c:pt idx="645">
                  <c:v>1451.4927103637915</c:v>
                </c:pt>
                <c:pt idx="646">
                  <c:v>1477.0941153876302</c:v>
                </c:pt>
                <c:pt idx="647">
                  <c:v>1487.5469885198713</c:v>
                </c:pt>
                <c:pt idx="648">
                  <c:v>1514.2138277847243</c:v>
                </c:pt>
                <c:pt idx="649">
                  <c:v>1543.8380642914835</c:v>
                </c:pt>
                <c:pt idx="650">
                  <c:v>1552.458481503315</c:v>
                </c:pt>
                <c:pt idx="651">
                  <c:v>1581.2580087763185</c:v>
                </c:pt>
                <c:pt idx="652">
                  <c:v>1593.768889829546</c:v>
                </c:pt>
                <c:pt idx="653">
                  <c:v>1605.3341493519993</c:v>
                </c:pt>
                <c:pt idx="654">
                  <c:v>1630.4476062421681</c:v>
                </c:pt>
                <c:pt idx="655">
                  <c:v>1648.8478978737357</c:v>
                </c:pt>
                <c:pt idx="656">
                  <c:v>1670.2045608637177</c:v>
                </c:pt>
                <c:pt idx="657">
                  <c:v>1692.590865569463</c:v>
                </c:pt>
                <c:pt idx="658">
                  <c:v>1715.0376838302536</c:v>
                </c:pt>
                <c:pt idx="659">
                  <c:v>1734.6060999318138</c:v>
                </c:pt>
                <c:pt idx="660">
                  <c:v>1748.331480467507</c:v>
                </c:pt>
                <c:pt idx="661">
                  <c:v>1764.0454592022888</c:v>
                </c:pt>
                <c:pt idx="662">
                  <c:v>1788.6582370794908</c:v>
                </c:pt>
                <c:pt idx="663">
                  <c:v>1809.389497408823</c:v>
                </c:pt>
                <c:pt idx="664">
                  <c:v>1824.2292924586</c:v>
                </c:pt>
                <c:pt idx="665">
                  <c:v>1835.1286884691353</c:v>
                </c:pt>
                <c:pt idx="666">
                  <c:v>1856.9704927887306</c:v>
                </c:pt>
                <c:pt idx="667">
                  <c:v>1865.9223613158788</c:v>
                </c:pt>
                <c:pt idx="668">
                  <c:v>1870.899794674362</c:v>
                </c:pt>
                <c:pt idx="669">
                  <c:v>1886.8476602370715</c:v>
                </c:pt>
                <c:pt idx="670">
                  <c:v>1897.829611569824</c:v>
                </c:pt>
                <c:pt idx="671">
                  <c:v>1920.8389125547242</c:v>
                </c:pt>
                <c:pt idx="672">
                  <c:v>1933.872427392765</c:v>
                </c:pt>
                <c:pt idx="673">
                  <c:v>1965.035151001569</c:v>
                </c:pt>
                <c:pt idx="674">
                  <c:v>1997.3262616641696</c:v>
                </c:pt>
                <c:pt idx="675">
                  <c:v>1992.2724910154593</c:v>
                </c:pt>
                <c:pt idx="676">
                  <c:v>2025.6843575995194</c:v>
                </c:pt>
                <c:pt idx="677">
                  <c:v>2050.068615241661</c:v>
                </c:pt>
                <c:pt idx="678">
                  <c:v>2058.212639012461</c:v>
                </c:pt>
                <c:pt idx="679">
                  <c:v>2094.9599116018894</c:v>
                </c:pt>
                <c:pt idx="680">
                  <c:v>2113.3947096537077</c:v>
                </c:pt>
                <c:pt idx="681">
                  <c:v>2131.870524088317</c:v>
                </c:pt>
                <c:pt idx="682">
                  <c:v>2162.755193052412</c:v>
                </c:pt>
                <c:pt idx="683">
                  <c:v>2191.6848907773124</c:v>
                </c:pt>
                <c:pt idx="684">
                  <c:v>2215.524200369703</c:v>
                </c:pt>
                <c:pt idx="685">
                  <c:v>2232.148525181376</c:v>
                </c:pt>
                <c:pt idx="686">
                  <c:v>2255.0614506549227</c:v>
                </c:pt>
                <c:pt idx="687">
                  <c:v>2273.8555295046895</c:v>
                </c:pt>
                <c:pt idx="688">
                  <c:v>2292.6922409248214</c:v>
                </c:pt>
                <c:pt idx="689">
                  <c:v>2315.7730671680874</c:v>
                </c:pt>
                <c:pt idx="690">
                  <c:v>2325.2337449785964</c:v>
                </c:pt>
                <c:pt idx="691">
                  <c:v>2352.6252943676454</c:v>
                </c:pt>
                <c:pt idx="692">
                  <c:v>2390.7018407337614</c:v>
                </c:pt>
                <c:pt idx="693">
                  <c:v>2387.5221181671463</c:v>
                </c:pt>
                <c:pt idx="694">
                  <c:v>2406.6187427881246</c:v>
                </c:pt>
                <c:pt idx="695">
                  <c:v>2425.759385227699</c:v>
                </c:pt>
                <c:pt idx="696">
                  <c:v>2452.417015638338</c:v>
                </c:pt>
                <c:pt idx="697">
                  <c:v>2471.66363770215</c:v>
                </c:pt>
                <c:pt idx="698">
                  <c:v>2481.3037030662044</c:v>
                </c:pt>
                <c:pt idx="699">
                  <c:v>2500.617472377554</c:v>
                </c:pt>
                <c:pt idx="700">
                  <c:v>2522.130033137848</c:v>
                </c:pt>
                <c:pt idx="701">
                  <c:v>2522.130033137848</c:v>
                </c:pt>
                <c:pt idx="702">
                  <c:v>2532.9072489268624</c:v>
                </c:pt>
                <c:pt idx="703">
                  <c:v>2555.585032841932</c:v>
                </c:pt>
                <c:pt idx="704">
                  <c:v>2576.1565302809013</c:v>
                </c:pt>
                <c:pt idx="705">
                  <c:v>2593.5195117315325</c:v>
                </c:pt>
                <c:pt idx="706">
                  <c:v>2619.6322457309543</c:v>
                </c:pt>
                <c:pt idx="707">
                  <c:v>2638.178573967484</c:v>
                </c:pt>
                <c:pt idx="708">
                  <c:v>2679.7854636833335</c:v>
                </c:pt>
                <c:pt idx="709">
                  <c:v>2680.883202015049</c:v>
                </c:pt>
                <c:pt idx="710">
                  <c:v>2692.967910984072</c:v>
                </c:pt>
                <c:pt idx="711">
                  <c:v>2722.7051552212665</c:v>
                </c:pt>
                <c:pt idx="712">
                  <c:v>2732.6412820114238</c:v>
                </c:pt>
                <c:pt idx="713">
                  <c:v>2750.334916697282</c:v>
                </c:pt>
                <c:pt idx="714">
                  <c:v>2752.54927421817</c:v>
                </c:pt>
                <c:pt idx="715">
                  <c:v>2721.6018746717223</c:v>
                </c:pt>
                <c:pt idx="716">
                  <c:v>2748.121149506448</c:v>
                </c:pt>
                <c:pt idx="717">
                  <c:v>2771.3951922909964</c:v>
                </c:pt>
                <c:pt idx="718">
                  <c:v>2796.9608807787877</c:v>
                </c:pt>
                <c:pt idx="719">
                  <c:v>2824.839238591503</c:v>
                </c:pt>
                <c:pt idx="720">
                  <c:v>2831.5439944067625</c:v>
                </c:pt>
                <c:pt idx="721">
                  <c:v>2859.5388944717374</c:v>
                </c:pt>
                <c:pt idx="722">
                  <c:v>2878.629478884658</c:v>
                </c:pt>
                <c:pt idx="723">
                  <c:v>2893.2578321494643</c:v>
                </c:pt>
                <c:pt idx="724">
                  <c:v>2915.8134309530965</c:v>
                </c:pt>
                <c:pt idx="725">
                  <c:v>2930.507492968767</c:v>
                </c:pt>
                <c:pt idx="726">
                  <c:v>2949.7621217773385</c:v>
                </c:pt>
                <c:pt idx="727">
                  <c:v>2949.7621217773385</c:v>
                </c:pt>
                <c:pt idx="728">
                  <c:v>2933.902126068123</c:v>
                </c:pt>
                <c:pt idx="729">
                  <c:v>2935.0339788861647</c:v>
                </c:pt>
                <c:pt idx="730">
                  <c:v>2949.7621217773385</c:v>
                </c:pt>
                <c:pt idx="731">
                  <c:v>2946.3610002875284</c:v>
                </c:pt>
                <c:pt idx="732">
                  <c:v>2956.5685466925015</c:v>
                </c:pt>
                <c:pt idx="733">
                  <c:v>2969.061500672597</c:v>
                </c:pt>
                <c:pt idx="734">
                  <c:v>2962.2448322688433</c:v>
                </c:pt>
                <c:pt idx="735">
                  <c:v>2963.380555145496</c:v>
                </c:pt>
                <c:pt idx="736">
                  <c:v>2964.5164333750467</c:v>
                </c:pt>
                <c:pt idx="737">
                  <c:v>2972.471934435729</c:v>
                </c:pt>
                <c:pt idx="738">
                  <c:v>2977.0213593605777</c:v>
                </c:pt>
                <c:pt idx="739">
                  <c:v>2975.883769439899</c:v>
                </c:pt>
                <c:pt idx="740">
                  <c:v>2984.9888553942683</c:v>
                </c:pt>
                <c:pt idx="741">
                  <c:v>2999.8059461593384</c:v>
                </c:pt>
                <c:pt idx="742">
                  <c:v>2994.103935819385</c:v>
                </c:pt>
                <c:pt idx="743">
                  <c:v>2977.0213593605777</c:v>
                </c:pt>
                <c:pt idx="744">
                  <c:v>3005.5118745453483</c:v>
                </c:pt>
                <c:pt idx="745">
                  <c:v>2999.8059461593384</c:v>
                </c:pt>
                <c:pt idx="746">
                  <c:v>3023.7972374825504</c:v>
                </c:pt>
                <c:pt idx="747">
                  <c:v>3023.7972374825504</c:v>
                </c:pt>
                <c:pt idx="748">
                  <c:v>3007.7953441592203</c:v>
                </c:pt>
                <c:pt idx="749">
                  <c:v>3004.37037516599</c:v>
                </c:pt>
                <c:pt idx="750">
                  <c:v>3012.3641680166534</c:v>
                </c:pt>
                <c:pt idx="751">
                  <c:v>3011.221726365565</c:v>
                </c:pt>
                <c:pt idx="752">
                  <c:v>3014.6495229517477</c:v>
                </c:pt>
                <c:pt idx="753">
                  <c:v>3026.085741547412</c:v>
                </c:pt>
                <c:pt idx="754">
                  <c:v>3030.6646426281295</c:v>
                </c:pt>
                <c:pt idx="755">
                  <c:v>3028.374876479966</c:v>
                </c:pt>
                <c:pt idx="756">
                  <c:v>3024.9414106782538</c:v>
                </c:pt>
                <c:pt idx="757">
                  <c:v>3022.6532219168575</c:v>
                </c:pt>
                <c:pt idx="758">
                  <c:v>3014.6495229517477</c:v>
                </c:pt>
                <c:pt idx="759">
                  <c:v>3007.7953441592203</c:v>
                </c:pt>
                <c:pt idx="760">
                  <c:v>3010.0794418677797</c:v>
                </c:pt>
                <c:pt idx="761">
                  <c:v>3003.229032680824</c:v>
                </c:pt>
                <c:pt idx="762">
                  <c:v>2992.9640034435456</c:v>
                </c:pt>
                <c:pt idx="763">
                  <c:v>2986.1276934250186</c:v>
                </c:pt>
                <c:pt idx="764">
                  <c:v>2980.4350644782653</c:v>
                </c:pt>
                <c:pt idx="765">
                  <c:v>2971.334967544747</c:v>
                </c:pt>
                <c:pt idx="766">
                  <c:v>2973.6090570201477</c:v>
                </c:pt>
                <c:pt idx="767">
                  <c:v>2974.746335340649</c:v>
                </c:pt>
                <c:pt idx="768">
                  <c:v>2955.43375504156</c:v>
                </c:pt>
                <c:pt idx="769">
                  <c:v>2942.9612712542885</c:v>
                </c:pt>
                <c:pt idx="770">
                  <c:v>2942.9612712542885</c:v>
                </c:pt>
                <c:pt idx="771">
                  <c:v>2942.9612712542885</c:v>
                </c:pt>
                <c:pt idx="772">
                  <c:v>2929.376256913833</c:v>
                </c:pt>
                <c:pt idx="773">
                  <c:v>2919.2020612460533</c:v>
                </c:pt>
                <c:pt idx="774">
                  <c:v>2921.461916581605</c:v>
                </c:pt>
                <c:pt idx="775">
                  <c:v>2914.684194744328</c:v>
                </c:pt>
                <c:pt idx="776">
                  <c:v>2923.722387086505</c:v>
                </c:pt>
                <c:pt idx="777">
                  <c:v>2924.8528531321417</c:v>
                </c:pt>
                <c:pt idx="778">
                  <c:v>2915.8134309530965</c:v>
                </c:pt>
                <c:pt idx="779">
                  <c:v>2915.8134309530965</c:v>
                </c:pt>
                <c:pt idx="780">
                  <c:v>2923.722387086505</c:v>
                </c:pt>
                <c:pt idx="781">
                  <c:v>2927.114247019295</c:v>
                </c:pt>
                <c:pt idx="782">
                  <c:v>2930.507492968767</c:v>
                </c:pt>
                <c:pt idx="783">
                  <c:v>2939.5629335379103</c:v>
                </c:pt>
                <c:pt idx="784">
                  <c:v>2942.9612712542885</c:v>
                </c:pt>
                <c:pt idx="785">
                  <c:v>2942.9612712542885</c:v>
                </c:pt>
                <c:pt idx="786">
                  <c:v>2950.89613857259</c:v>
                </c:pt>
                <c:pt idx="787">
                  <c:v>2955.43375504156</c:v>
                </c:pt>
                <c:pt idx="788">
                  <c:v>2958.8385953314505</c:v>
                </c:pt>
                <c:pt idx="789">
                  <c:v>2963.380555145496</c:v>
                </c:pt>
                <c:pt idx="790">
                  <c:v>2964.5164333750467</c:v>
                </c:pt>
                <c:pt idx="791">
                  <c:v>2964.5164333750467</c:v>
                </c:pt>
                <c:pt idx="792">
                  <c:v>2969.061500672597</c:v>
                </c:pt>
                <c:pt idx="793">
                  <c:v>2981.5732781118263</c:v>
                </c:pt>
                <c:pt idx="794">
                  <c:v>2986.1276934250186</c:v>
                </c:pt>
                <c:pt idx="795">
                  <c:v>2980.4350644782653</c:v>
                </c:pt>
                <c:pt idx="796">
                  <c:v>2973.6090570201477</c:v>
                </c:pt>
                <c:pt idx="797">
                  <c:v>2983.850173527032</c:v>
                </c:pt>
                <c:pt idx="798">
                  <c:v>2990.684608040206</c:v>
                </c:pt>
                <c:pt idx="799">
                  <c:v>2980.4350644782653</c:v>
                </c:pt>
                <c:pt idx="800">
                  <c:v>2975.883769439899</c:v>
                </c:pt>
                <c:pt idx="801">
                  <c:v>2986.1276934250186</c:v>
                </c:pt>
                <c:pt idx="802">
                  <c:v>2996.384270134219</c:v>
                </c:pt>
                <c:pt idx="803">
                  <c:v>2994.103935819385</c:v>
                </c:pt>
                <c:pt idx="804">
                  <c:v>2996.384270134219</c:v>
                </c:pt>
                <c:pt idx="805">
                  <c:v>3002.0878470467273</c:v>
                </c:pt>
                <c:pt idx="806">
                  <c:v>3000.946818220595</c:v>
                </c:pt>
                <c:pt idx="807">
                  <c:v>3015.7924363223033</c:v>
                </c:pt>
                <c:pt idx="808">
                  <c:v>3037.5377318497394</c:v>
                </c:pt>
                <c:pt idx="809">
                  <c:v>3040.9764109309863</c:v>
                </c:pt>
                <c:pt idx="810">
                  <c:v>3020.365663501817</c:v>
                </c:pt>
                <c:pt idx="811">
                  <c:v>3028.374876479966</c:v>
                </c:pt>
                <c:pt idx="812">
                  <c:v>3034.100476141411</c:v>
                </c:pt>
                <c:pt idx="813">
                  <c:v>3030.6646426281295</c:v>
                </c:pt>
                <c:pt idx="814">
                  <c:v>3012.3641680166534</c:v>
                </c:pt>
                <c:pt idx="815">
                  <c:v>3012.3641680166534</c:v>
                </c:pt>
                <c:pt idx="816">
                  <c:v>3021.50936393775</c:v>
                </c:pt>
                <c:pt idx="817">
                  <c:v>3021.50936393775</c:v>
                </c:pt>
                <c:pt idx="818">
                  <c:v>3002.0878470467273</c:v>
                </c:pt>
                <c:pt idx="819">
                  <c:v>2989.545144926831</c:v>
                </c:pt>
                <c:pt idx="820">
                  <c:v>2994.103935819385</c:v>
                </c:pt>
                <c:pt idx="821">
                  <c:v>3002.0878470467273</c:v>
                </c:pt>
                <c:pt idx="822">
                  <c:v>3003.229032680824</c:v>
                </c:pt>
                <c:pt idx="823">
                  <c:v>2982.7116477804852</c:v>
                </c:pt>
                <c:pt idx="824">
                  <c:v>2977.0213593605777</c:v>
                </c:pt>
                <c:pt idx="825">
                  <c:v>2969.061500672597</c:v>
                </c:pt>
                <c:pt idx="826">
                  <c:v>2950.89613857259</c:v>
                </c:pt>
                <c:pt idx="827">
                  <c:v>2919.2020612460533</c:v>
                </c:pt>
                <c:pt idx="828">
                  <c:v>2905.6558290629723</c:v>
                </c:pt>
                <c:pt idx="829">
                  <c:v>2885.3778245625003</c:v>
                </c:pt>
                <c:pt idx="830">
                  <c:v>2865.149217748142</c:v>
                </c:pt>
                <c:pt idx="831">
                  <c:v>2860.6606559318507</c:v>
                </c:pt>
                <c:pt idx="832">
                  <c:v>2846.089563480531</c:v>
                </c:pt>
                <c:pt idx="833">
                  <c:v>2819.2560744541156</c:v>
                </c:pt>
                <c:pt idx="834">
                  <c:v>2821.4888896682255</c:v>
                </c:pt>
                <c:pt idx="835">
                  <c:v>2796.9608807787877</c:v>
                </c:pt>
                <c:pt idx="836">
                  <c:v>2770.285424110904</c:v>
                </c:pt>
                <c:pt idx="837">
                  <c:v>2749.227959330281</c:v>
                </c:pt>
                <c:pt idx="838">
                  <c:v>2731.536680624779</c:v>
                </c:pt>
                <c:pt idx="839">
                  <c:v>2700.6673472149155</c:v>
                </c:pt>
                <c:pt idx="840">
                  <c:v>2679.7854636833335</c:v>
                </c:pt>
                <c:pt idx="841">
                  <c:v>2669.912343419104</c:v>
                </c:pt>
                <c:pt idx="842">
                  <c:v>2646.9206114602775</c:v>
                </c:pt>
                <c:pt idx="843">
                  <c:v>2618.542574132403</c:v>
                </c:pt>
                <c:pt idx="844">
                  <c:v>2613.0963599621546</c:v>
                </c:pt>
                <c:pt idx="845">
                  <c:v>2596.779116373392</c:v>
                </c:pt>
                <c:pt idx="846">
                  <c:v>2585.9187397687815</c:v>
                </c:pt>
                <c:pt idx="847">
                  <c:v>2577.240653653375</c:v>
                </c:pt>
                <c:pt idx="848">
                  <c:v>2565.3230740314193</c:v>
                </c:pt>
                <c:pt idx="849">
                  <c:v>2552.341555192696</c:v>
                </c:pt>
                <c:pt idx="850">
                  <c:v>2530.750686508852</c:v>
                </c:pt>
                <c:pt idx="851">
                  <c:v>2517.8230601690557</c:v>
                </c:pt>
                <c:pt idx="852">
                  <c:v>2505.990390011557</c:v>
                </c:pt>
                <c:pt idx="853">
                  <c:v>2481.3037030662044</c:v>
                </c:pt>
                <c:pt idx="854">
                  <c:v>2473.8049075202307</c:v>
                </c:pt>
                <c:pt idx="855">
                  <c:v>2455.621689717939</c:v>
                </c:pt>
                <c:pt idx="856">
                  <c:v>2446.0113753530945</c:v>
                </c:pt>
                <c:pt idx="857">
                  <c:v>2425.759385227699</c:v>
                </c:pt>
                <c:pt idx="858">
                  <c:v>2421.502094726995</c:v>
                </c:pt>
                <c:pt idx="859">
                  <c:v>2402.371251552436</c:v>
                </c:pt>
                <c:pt idx="860">
                  <c:v>2369.5266526786536</c:v>
                </c:pt>
                <c:pt idx="861">
                  <c:v>2362.1280752470298</c:v>
                </c:pt>
                <c:pt idx="862">
                  <c:v>2344.1874977320304</c:v>
                </c:pt>
                <c:pt idx="863">
                  <c:v>2319.9764822346187</c:v>
                </c:pt>
                <c:pt idx="864">
                  <c:v>2305.2738289763324</c:v>
                </c:pt>
                <c:pt idx="865">
                  <c:v>2289.549820215743</c:v>
                </c:pt>
                <c:pt idx="866">
                  <c:v>2276.992015593901</c:v>
                </c:pt>
                <c:pt idx="867">
                  <c:v>2263.4091236636077</c:v>
                </c:pt>
                <c:pt idx="868">
                  <c:v>2256.1044509793433</c:v>
                </c:pt>
                <c:pt idx="869">
                  <c:v>2251.933235474525</c:v>
                </c:pt>
                <c:pt idx="870">
                  <c:v>2221.7544226464256</c:v>
                </c:pt>
                <c:pt idx="871">
                  <c:v>2206.187622624255</c:v>
                </c:pt>
                <c:pt idx="872">
                  <c:v>2203.077761389496</c:v>
                </c:pt>
                <c:pt idx="873">
                  <c:v>2190.649949929969</c:v>
                </c:pt>
                <c:pt idx="874">
                  <c:v>2181.341282145522</c:v>
                </c:pt>
                <c:pt idx="875">
                  <c:v>2173.0756619017798</c:v>
                </c:pt>
                <c:pt idx="876">
                  <c:v>2158.6305943052334</c:v>
                </c:pt>
                <c:pt idx="877">
                  <c:v>2151.417472514982</c:v>
                </c:pt>
                <c:pt idx="878">
                  <c:v>2141.1238695655566</c:v>
                </c:pt>
                <c:pt idx="879">
                  <c:v>2133.925932168513</c:v>
                </c:pt>
                <c:pt idx="880">
                  <c:v>2125.707350634359</c:v>
                </c:pt>
                <c:pt idx="881">
                  <c:v>2110.3193998740962</c:v>
                </c:pt>
                <c:pt idx="882">
                  <c:v>2098.02953731036</c:v>
                </c:pt>
                <c:pt idx="883">
                  <c:v>2074.524687320756</c:v>
                </c:pt>
                <c:pt idx="884">
                  <c:v>2052.103872508992</c:v>
                </c:pt>
                <c:pt idx="885">
                  <c:v>2031.773712467425</c:v>
                </c:pt>
                <c:pt idx="886">
                  <c:v>2006.4308068770852</c:v>
                </c:pt>
                <c:pt idx="887">
                  <c:v>1980.1559756346237</c:v>
                </c:pt>
                <c:pt idx="888">
                  <c:v>1965.035151001569</c:v>
                </c:pt>
                <c:pt idx="889">
                  <c:v>1933.872427392765</c:v>
                </c:pt>
                <c:pt idx="890">
                  <c:v>1912.8284440776092</c:v>
                </c:pt>
                <c:pt idx="891">
                  <c:v>1905.8256174085832</c:v>
                </c:pt>
                <c:pt idx="892">
                  <c:v>1882.8578215412008</c:v>
                </c:pt>
                <c:pt idx="893">
                  <c:v>1853.9886798493103</c:v>
                </c:pt>
                <c:pt idx="894">
                  <c:v>1840.0876926128826</c:v>
                </c:pt>
                <c:pt idx="895">
                  <c:v>1804.4487865129167</c:v>
                </c:pt>
                <c:pt idx="896">
                  <c:v>1771.9136137836795</c:v>
                </c:pt>
                <c:pt idx="897">
                  <c:v>1763.0624638685017</c:v>
                </c:pt>
                <c:pt idx="898">
                  <c:v>1751.275587300369</c:v>
                </c:pt>
                <c:pt idx="899">
                  <c:v>1731.667896174601</c:v>
                </c:pt>
                <c:pt idx="900">
                  <c:v>1701.3671783723967</c:v>
                </c:pt>
                <c:pt idx="901">
                  <c:v>1659.5193635570804</c:v>
                </c:pt>
                <c:pt idx="902">
                  <c:v>1653.6968640802374</c:v>
                </c:pt>
                <c:pt idx="903">
                  <c:v>1636.2538210936314</c:v>
                </c:pt>
                <c:pt idx="904">
                  <c:v>1614.0186767713435</c:v>
                </c:pt>
                <c:pt idx="905">
                  <c:v>1588.9547815783949</c:v>
                </c:pt>
                <c:pt idx="906">
                  <c:v>1568.7659484871956</c:v>
                </c:pt>
                <c:pt idx="907">
                  <c:v>1552.458481503315</c:v>
                </c:pt>
                <c:pt idx="908">
                  <c:v>1540.966579395426</c:v>
                </c:pt>
                <c:pt idx="909">
                  <c:v>1529.4905590428093</c:v>
                </c:pt>
                <c:pt idx="910">
                  <c:v>1518.030376609017</c:v>
                </c:pt>
                <c:pt idx="911">
                  <c:v>1497.0610319890948</c:v>
                </c:pt>
                <c:pt idx="912">
                  <c:v>1481.8437902746036</c:v>
                </c:pt>
                <c:pt idx="913">
                  <c:v>1460.0177450308247</c:v>
                </c:pt>
                <c:pt idx="914">
                  <c:v>1433.5241048436105</c:v>
                </c:pt>
                <c:pt idx="915">
                  <c:v>1408.998324991177</c:v>
                </c:pt>
                <c:pt idx="916">
                  <c:v>1394.8817171919168</c:v>
                </c:pt>
                <c:pt idx="917">
                  <c:v>1383.605684129504</c:v>
                </c:pt>
                <c:pt idx="918">
                  <c:v>1368.5947523659875</c:v>
                </c:pt>
                <c:pt idx="919">
                  <c:v>1352.6753134468554</c:v>
                </c:pt>
                <c:pt idx="920">
                  <c:v>1347.0639665617082</c:v>
                </c:pt>
                <c:pt idx="921">
                  <c:v>1336.786335170515</c:v>
                </c:pt>
                <c:pt idx="922">
                  <c:v>1305.0992958287438</c:v>
                </c:pt>
                <c:pt idx="923">
                  <c:v>1276.3131765435842</c:v>
                </c:pt>
                <c:pt idx="924">
                  <c:v>1269.8268724729403</c:v>
                </c:pt>
                <c:pt idx="925">
                  <c:v>1245.7791467224813</c:v>
                </c:pt>
                <c:pt idx="926">
                  <c:v>1231.0150862106752</c:v>
                </c:pt>
                <c:pt idx="927">
                  <c:v>1229.1714229728982</c:v>
                </c:pt>
                <c:pt idx="928">
                  <c:v>1213.5167903508154</c:v>
                </c:pt>
                <c:pt idx="929">
                  <c:v>1208.9180975389581</c:v>
                </c:pt>
                <c:pt idx="930">
                  <c:v>1164.8997433295249</c:v>
                </c:pt>
                <c:pt idx="931">
                  <c:v>1144.8023825351147</c:v>
                </c:pt>
                <c:pt idx="932">
                  <c:v>1155.7585491434525</c:v>
                </c:pt>
                <c:pt idx="933">
                  <c:v>1120.2037330060841</c:v>
                </c:pt>
                <c:pt idx="934">
                  <c:v>1102.029375783555</c:v>
                </c:pt>
                <c:pt idx="935">
                  <c:v>1091.143823874166</c:v>
                </c:pt>
                <c:pt idx="936">
                  <c:v>1078.462022453476</c:v>
                </c:pt>
                <c:pt idx="937">
                  <c:v>1063.0886844398551</c:v>
                </c:pt>
                <c:pt idx="938">
                  <c:v>1048.6456133300233</c:v>
                </c:pt>
                <c:pt idx="939">
                  <c:v>1044.1373004956063</c:v>
                </c:pt>
                <c:pt idx="940">
                  <c:v>1020.7334481158641</c:v>
                </c:pt>
                <c:pt idx="941">
                  <c:v>992.9147901575666</c:v>
                </c:pt>
                <c:pt idx="942">
                  <c:v>966.0819514414173</c:v>
                </c:pt>
                <c:pt idx="943">
                  <c:v>948.2414414756847</c:v>
                </c:pt>
                <c:pt idx="944">
                  <c:v>943.7872964946213</c:v>
                </c:pt>
                <c:pt idx="945">
                  <c:v>903.8071396920838</c:v>
                </c:pt>
                <c:pt idx="946">
                  <c:v>864.0185491782399</c:v>
                </c:pt>
                <c:pt idx="947">
                  <c:v>853.4403780400096</c:v>
                </c:pt>
                <c:pt idx="948">
                  <c:v>841.9958786524394</c:v>
                </c:pt>
                <c:pt idx="949">
                  <c:v>829.6886470448409</c:v>
                </c:pt>
                <c:pt idx="950">
                  <c:v>810.3854895920797</c:v>
                </c:pt>
                <c:pt idx="951">
                  <c:v>798.1249839733617</c:v>
                </c:pt>
                <c:pt idx="952">
                  <c:v>776.2761475600018</c:v>
                </c:pt>
                <c:pt idx="953">
                  <c:v>754.4846476085593</c:v>
                </c:pt>
                <c:pt idx="954">
                  <c:v>718.0031758060961</c:v>
                </c:pt>
                <c:pt idx="955">
                  <c:v>692.0427602145216</c:v>
                </c:pt>
                <c:pt idx="956">
                  <c:v>675.6430421772432</c:v>
                </c:pt>
                <c:pt idx="957">
                  <c:v>665.3019882921758</c:v>
                </c:pt>
                <c:pt idx="958">
                  <c:v>648.954944587447</c:v>
                </c:pt>
                <c:pt idx="959">
                  <c:v>615.500970502377</c:v>
                </c:pt>
                <c:pt idx="960">
                  <c:v>603.5246501430963</c:v>
                </c:pt>
                <c:pt idx="961">
                  <c:v>593.2729624937641</c:v>
                </c:pt>
                <c:pt idx="962">
                  <c:v>577.9191225455971</c:v>
                </c:pt>
                <c:pt idx="963">
                  <c:v>560.042116193434</c:v>
                </c:pt>
                <c:pt idx="964">
                  <c:v>520.170585606347</c:v>
                </c:pt>
                <c:pt idx="965">
                  <c:v>522.709864988864</c:v>
                </c:pt>
                <c:pt idx="966">
                  <c:v>504.95119403748924</c:v>
                </c:pt>
                <c:pt idx="967">
                  <c:v>510.02122586577815</c:v>
                </c:pt>
                <c:pt idx="968">
                  <c:v>495.664167865934</c:v>
                </c:pt>
                <c:pt idx="969">
                  <c:v>475.43754563909204</c:v>
                </c:pt>
                <c:pt idx="970">
                  <c:v>447.70614081051383</c:v>
                </c:pt>
                <c:pt idx="971">
                  <c:v>410.87440933871164</c:v>
                </c:pt>
                <c:pt idx="972">
                  <c:v>380.86039594103556</c:v>
                </c:pt>
                <c:pt idx="973">
                  <c:v>341.0097214997204</c:v>
                </c:pt>
                <c:pt idx="974">
                  <c:v>288.99426582452463</c:v>
                </c:pt>
                <c:pt idx="975">
                  <c:v>252.03884546763638</c:v>
                </c:pt>
                <c:pt idx="976">
                  <c:v>237.3026046810407</c:v>
                </c:pt>
                <c:pt idx="977">
                  <c:v>230.76154911729623</c:v>
                </c:pt>
                <c:pt idx="978">
                  <c:v>256.9567428024052</c:v>
                </c:pt>
                <c:pt idx="979">
                  <c:v>295.5813710053834</c:v>
                </c:pt>
                <c:pt idx="980">
                  <c:v>332.7315146632699</c:v>
                </c:pt>
                <c:pt idx="981">
                  <c:v>365.8939727393522</c:v>
                </c:pt>
                <c:pt idx="982">
                  <c:v>399.18939879593063</c:v>
                </c:pt>
                <c:pt idx="983">
                  <c:v>434.2938745466896</c:v>
                </c:pt>
                <c:pt idx="984">
                  <c:v>455.2600713819684</c:v>
                </c:pt>
                <c:pt idx="985">
                  <c:v>500.72853088077545</c:v>
                </c:pt>
                <c:pt idx="986">
                  <c:v>530.3323654065991</c:v>
                </c:pt>
                <c:pt idx="987">
                  <c:v>554.941461020112</c:v>
                </c:pt>
                <c:pt idx="988">
                  <c:v>583.886687388178</c:v>
                </c:pt>
                <c:pt idx="989">
                  <c:v>601.8151563856823</c:v>
                </c:pt>
                <c:pt idx="990">
                  <c:v>621.49561420516</c:v>
                </c:pt>
                <c:pt idx="991">
                  <c:v>651.5339182836918</c:v>
                </c:pt>
                <c:pt idx="992">
                  <c:v>640.3641456999649</c:v>
                </c:pt>
                <c:pt idx="993">
                  <c:v>636.9303131166853</c:v>
                </c:pt>
                <c:pt idx="994">
                  <c:v>624.9230688758948</c:v>
                </c:pt>
                <c:pt idx="995">
                  <c:v>606.9446937956054</c:v>
                </c:pt>
                <c:pt idx="996">
                  <c:v>603.5246501430963</c:v>
                </c:pt>
                <c:pt idx="997">
                  <c:v>619.7824172293792</c:v>
                </c:pt>
                <c:pt idx="998">
                  <c:v>638.6470519144204</c:v>
                </c:pt>
                <c:pt idx="999">
                  <c:v>642.0815946201633</c:v>
                </c:pt>
                <c:pt idx="1000">
                  <c:v>636.9303131166853</c:v>
                </c:pt>
                <c:pt idx="1001">
                  <c:v>628.351938812197</c:v>
                </c:pt>
                <c:pt idx="1002">
                  <c:v>642.9404523016683</c:v>
                </c:pt>
                <c:pt idx="1003">
                  <c:v>618.0695736321735</c:v>
                </c:pt>
                <c:pt idx="1004">
                  <c:v>616.3570832677855</c:v>
                </c:pt>
                <c:pt idx="1005">
                  <c:v>618.0695736321735</c:v>
                </c:pt>
                <c:pt idx="1006">
                  <c:v>630.9245207357848</c:v>
                </c:pt>
                <c:pt idx="1007">
                  <c:v>643.7993988219425</c:v>
                </c:pt>
                <c:pt idx="1008">
                  <c:v>647.2360736584262</c:v>
                </c:pt>
                <c:pt idx="1009">
                  <c:v>650.6741713866863</c:v>
                </c:pt>
                <c:pt idx="1010">
                  <c:v>648.954944587447</c:v>
                </c:pt>
                <c:pt idx="1011">
                  <c:v>613.7890097141337</c:v>
                </c:pt>
                <c:pt idx="1012">
                  <c:v>637.7886381512508</c:v>
                </c:pt>
                <c:pt idx="1013">
                  <c:v>630.0669048702748</c:v>
                </c:pt>
                <c:pt idx="1014">
                  <c:v>600.1060144809346</c:v>
                </c:pt>
                <c:pt idx="1015">
                  <c:v>606.0895508199565</c:v>
                </c:pt>
                <c:pt idx="1016">
                  <c:v>605.2344958980752</c:v>
                </c:pt>
                <c:pt idx="1017">
                  <c:v>575.3629069906058</c:v>
                </c:pt>
                <c:pt idx="1018">
                  <c:v>560.8925300741107</c:v>
                </c:pt>
                <c:pt idx="1019">
                  <c:v>558.3415496620619</c:v>
                </c:pt>
                <c:pt idx="1020">
                  <c:v>552.3923078457631</c:v>
                </c:pt>
                <c:pt idx="1021">
                  <c:v>539.6582668923984</c:v>
                </c:pt>
                <c:pt idx="1022">
                  <c:v>554.0916563433711</c:v>
                </c:pt>
                <c:pt idx="1023">
                  <c:v>545.5983893256382</c:v>
                </c:pt>
                <c:pt idx="1024">
                  <c:v>542.2035133584412</c:v>
                </c:pt>
                <c:pt idx="1025">
                  <c:v>529.485075304033</c:v>
                </c:pt>
                <c:pt idx="1026">
                  <c:v>537.1138003315227</c:v>
                </c:pt>
                <c:pt idx="1027">
                  <c:v>545.5983893256382</c:v>
                </c:pt>
                <c:pt idx="1028">
                  <c:v>532.0272050144868</c:v>
                </c:pt>
                <c:pt idx="1029">
                  <c:v>517.6320824770144</c:v>
                </c:pt>
                <c:pt idx="1030">
                  <c:v>499.0400666722777</c:v>
                </c:pt>
                <c:pt idx="1031">
                  <c:v>468.7062718032166</c:v>
                </c:pt>
                <c:pt idx="1032">
                  <c:v>425.9221955885897</c:v>
                </c:pt>
                <c:pt idx="1033">
                  <c:v>425.0854917033927</c:v>
                </c:pt>
                <c:pt idx="1034">
                  <c:v>385.85520398648794</c:v>
                </c:pt>
                <c:pt idx="1035">
                  <c:v>336.0418071586487</c:v>
                </c:pt>
                <c:pt idx="1036">
                  <c:v>289.8173682746949</c:v>
                </c:pt>
                <c:pt idx="1037">
                  <c:v>251.21947900238592</c:v>
                </c:pt>
                <c:pt idx="1038">
                  <c:v>223.40901510409344</c:v>
                </c:pt>
                <c:pt idx="1039">
                  <c:v>219.32708525077106</c:v>
                </c:pt>
                <c:pt idx="1040">
                  <c:v>226.6760043061717</c:v>
                </c:pt>
                <c:pt idx="1041">
                  <c:v>225.85913649918405</c:v>
                </c:pt>
                <c:pt idx="1042">
                  <c:v>223.40901510409344</c:v>
                </c:pt>
                <c:pt idx="1043">
                  <c:v>222.5924685950189</c:v>
                </c:pt>
                <c:pt idx="1044">
                  <c:v>223.40901510409344</c:v>
                </c:pt>
              </c:numCache>
            </c:numRef>
          </c:yVal>
          <c:smooth val="0"/>
        </c:ser>
        <c:axId val="20719923"/>
        <c:axId val="52261580"/>
      </c:scatterChart>
      <c:valAx>
        <c:axId val="20719923"/>
        <c:scaling>
          <c:orientation val="minMax"/>
          <c:max val="0.635"/>
          <c:min val="0.5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61580"/>
        <c:crosses val="autoZero"/>
        <c:crossBetween val="midCat"/>
        <c:dispUnits/>
      </c:valAx>
      <c:valAx>
        <c:axId val="52261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7199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W45 Profile 1307-1338 UT 06/27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Data!$S$312:$S$491</c:f>
              <c:numCache>
                <c:ptCount val="180"/>
                <c:pt idx="1">
                  <c:v>0.0001039</c:v>
                </c:pt>
                <c:pt idx="4">
                  <c:v>9.79E-05</c:v>
                </c:pt>
                <c:pt idx="8">
                  <c:v>0.0001086</c:v>
                </c:pt>
                <c:pt idx="11">
                  <c:v>0.0001026</c:v>
                </c:pt>
                <c:pt idx="14">
                  <c:v>7.916E-05</c:v>
                </c:pt>
                <c:pt idx="17">
                  <c:v>6.535E-05</c:v>
                </c:pt>
                <c:pt idx="20">
                  <c:v>6.014E-05</c:v>
                </c:pt>
                <c:pt idx="23">
                  <c:v>5.867E-05</c:v>
                </c:pt>
                <c:pt idx="26">
                  <c:v>5.548E-05</c:v>
                </c:pt>
                <c:pt idx="30">
                  <c:v>5.345E-05</c:v>
                </c:pt>
                <c:pt idx="33">
                  <c:v>5.18E-05</c:v>
                </c:pt>
                <c:pt idx="36">
                  <c:v>5.071E-05</c:v>
                </c:pt>
                <c:pt idx="39">
                  <c:v>4.93E-05</c:v>
                </c:pt>
                <c:pt idx="42">
                  <c:v>4.41E-05</c:v>
                </c:pt>
                <c:pt idx="45">
                  <c:v>4.285E-05</c:v>
                </c:pt>
                <c:pt idx="48">
                  <c:v>4.445E-05</c:v>
                </c:pt>
                <c:pt idx="52">
                  <c:v>4.581E-05</c:v>
                </c:pt>
                <c:pt idx="55">
                  <c:v>4.376E-05</c:v>
                </c:pt>
                <c:pt idx="58">
                  <c:v>4.108E-05</c:v>
                </c:pt>
                <c:pt idx="61">
                  <c:v>3.849E-05</c:v>
                </c:pt>
                <c:pt idx="64">
                  <c:v>4.02E-05</c:v>
                </c:pt>
                <c:pt idx="67">
                  <c:v>4.587E-05</c:v>
                </c:pt>
                <c:pt idx="71">
                  <c:v>4.626E-05</c:v>
                </c:pt>
                <c:pt idx="74">
                  <c:v>4.091E-05</c:v>
                </c:pt>
                <c:pt idx="77">
                  <c:v>4.141E-05</c:v>
                </c:pt>
                <c:pt idx="80">
                  <c:v>4.097E-05</c:v>
                </c:pt>
                <c:pt idx="83">
                  <c:v>4.079E-05</c:v>
                </c:pt>
                <c:pt idx="86">
                  <c:v>4.171E-05</c:v>
                </c:pt>
                <c:pt idx="89">
                  <c:v>4.397E-05</c:v>
                </c:pt>
                <c:pt idx="92">
                  <c:v>4.919E-05</c:v>
                </c:pt>
                <c:pt idx="96">
                  <c:v>4.735E-05</c:v>
                </c:pt>
                <c:pt idx="99">
                  <c:v>4.401E-05</c:v>
                </c:pt>
                <c:pt idx="102">
                  <c:v>4.232E-05</c:v>
                </c:pt>
                <c:pt idx="105">
                  <c:v>4.088E-05</c:v>
                </c:pt>
                <c:pt idx="108">
                  <c:v>4.058E-05</c:v>
                </c:pt>
                <c:pt idx="111">
                  <c:v>4.694E-05</c:v>
                </c:pt>
                <c:pt idx="115">
                  <c:v>4.549E-05</c:v>
                </c:pt>
                <c:pt idx="118">
                  <c:v>4.812E-05</c:v>
                </c:pt>
                <c:pt idx="121">
                  <c:v>5.284E-05</c:v>
                </c:pt>
                <c:pt idx="124">
                  <c:v>5.619E-05</c:v>
                </c:pt>
                <c:pt idx="127">
                  <c:v>6.143E-05</c:v>
                </c:pt>
                <c:pt idx="130">
                  <c:v>5.746E-05</c:v>
                </c:pt>
                <c:pt idx="133">
                  <c:v>5.524E-05</c:v>
                </c:pt>
                <c:pt idx="137">
                  <c:v>5.705E-05</c:v>
                </c:pt>
                <c:pt idx="140">
                  <c:v>5.761E-05</c:v>
                </c:pt>
                <c:pt idx="143">
                  <c:v>5.777E-05</c:v>
                </c:pt>
                <c:pt idx="146">
                  <c:v>5.856E-05</c:v>
                </c:pt>
                <c:pt idx="149">
                  <c:v>5.696E-05</c:v>
                </c:pt>
                <c:pt idx="152">
                  <c:v>6.249E-05</c:v>
                </c:pt>
                <c:pt idx="156">
                  <c:v>6.232E-05</c:v>
                </c:pt>
                <c:pt idx="159">
                  <c:v>6.436E-05</c:v>
                </c:pt>
                <c:pt idx="162">
                  <c:v>6.84E-05</c:v>
                </c:pt>
                <c:pt idx="165">
                  <c:v>6.616E-05</c:v>
                </c:pt>
                <c:pt idx="168">
                  <c:v>6.608E-05</c:v>
                </c:pt>
                <c:pt idx="171">
                  <c:v>7.006E-05</c:v>
                </c:pt>
                <c:pt idx="175">
                  <c:v>6.654E-05</c:v>
                </c:pt>
                <c:pt idx="178">
                  <c:v>7.751E-05</c:v>
                </c:pt>
              </c:numCache>
            </c:numRef>
          </c:xVal>
          <c:yVal>
            <c:numRef>
              <c:f>Data!$AG$312:$AG$491</c:f>
              <c:numCache>
                <c:ptCount val="180"/>
                <c:pt idx="0">
                  <c:v>3002.0878470467273</c:v>
                </c:pt>
                <c:pt idx="1">
                  <c:v>2990.684608040206</c:v>
                </c:pt>
                <c:pt idx="2">
                  <c:v>2992.9640034435456</c:v>
                </c:pt>
                <c:pt idx="3">
                  <c:v>2978.1591051453847</c:v>
                </c:pt>
                <c:pt idx="4">
                  <c:v>2954.2991184464577</c:v>
                </c:pt>
                <c:pt idx="5">
                  <c:v>2942.9612712542885</c:v>
                </c:pt>
                <c:pt idx="6">
                  <c:v>2932.7704275038977</c:v>
                </c:pt>
                <c:pt idx="7">
                  <c:v>2887.628492373707</c:v>
                </c:pt>
                <c:pt idx="8">
                  <c:v>2867.3944088156095</c:v>
                </c:pt>
                <c:pt idx="9">
                  <c:v>2847.2095094499145</c:v>
                </c:pt>
                <c:pt idx="10">
                  <c:v>2847.2095094499145</c:v>
                </c:pt>
                <c:pt idx="11">
                  <c:v>2810.3308124837845</c:v>
                </c:pt>
                <c:pt idx="12">
                  <c:v>2800.3013461365367</c:v>
                </c:pt>
                <c:pt idx="13">
                  <c:v>2771.3951922909964</c:v>
                </c:pt>
                <c:pt idx="14">
                  <c:v>2735.955968057352</c:v>
                </c:pt>
                <c:pt idx="15">
                  <c:v>2721.6018746717223</c:v>
                </c:pt>
                <c:pt idx="16">
                  <c:v>2711.6789404690057</c:v>
                </c:pt>
                <c:pt idx="17">
                  <c:v>2689.6703367321757</c:v>
                </c:pt>
                <c:pt idx="18">
                  <c:v>2679.7854636833335</c:v>
                </c:pt>
                <c:pt idx="19">
                  <c:v>2660.0509480253363</c:v>
                </c:pt>
                <c:pt idx="20">
                  <c:v>2635.9945018432686</c:v>
                </c:pt>
                <c:pt idx="21">
                  <c:v>2620.7220603385344</c:v>
                </c:pt>
                <c:pt idx="22">
                  <c:v>2600.040001031769</c:v>
                </c:pt>
                <c:pt idx="23">
                  <c:v>2579.409325104309</c:v>
                </c:pt>
                <c:pt idx="24">
                  <c:v>2566.405783870755</c:v>
                </c:pt>
                <c:pt idx="25">
                  <c:v>2537.222054688717</c:v>
                </c:pt>
                <c:pt idx="26">
                  <c:v>2510.291228564794</c:v>
                </c:pt>
                <c:pt idx="27">
                  <c:v>2487.7366362399193</c:v>
                </c:pt>
                <c:pt idx="28">
                  <c:v>2483.4474604510624</c:v>
                </c:pt>
                <c:pt idx="29">
                  <c:v>2460.965563056709</c:v>
                </c:pt>
                <c:pt idx="30">
                  <c:v>2448.1460397964133</c:v>
                </c:pt>
                <c:pt idx="31">
                  <c:v>2425.759385227699</c:v>
                </c:pt>
                <c:pt idx="32">
                  <c:v>2402.371251552436</c:v>
                </c:pt>
                <c:pt idx="33">
                  <c:v>2385.4029793486898</c:v>
                </c:pt>
                <c:pt idx="34">
                  <c:v>2368.4693093732617</c:v>
                </c:pt>
                <c:pt idx="35">
                  <c:v>2345.24175355093</c:v>
                </c:pt>
                <c:pt idx="36">
                  <c:v>2319.9764822346187</c:v>
                </c:pt>
                <c:pt idx="37">
                  <c:v>2307.3726148923975</c:v>
                </c:pt>
                <c:pt idx="38">
                  <c:v>2298.9806521039104</c:v>
                </c:pt>
                <c:pt idx="39">
                  <c:v>2281.175840736633</c:v>
                </c:pt>
                <c:pt idx="40">
                  <c:v>2272.8102973491427</c:v>
                </c:pt>
                <c:pt idx="41">
                  <c:v>2254.018581317908</c:v>
                </c:pt>
                <c:pt idx="42">
                  <c:v>2240.4731848397264</c:v>
                </c:pt>
                <c:pt idx="43">
                  <c:v>2221.7544226464256</c:v>
                </c:pt>
                <c:pt idx="44">
                  <c:v>2202.041399736252</c:v>
                </c:pt>
                <c:pt idx="45">
                  <c:v>2185.4771796159357</c:v>
                </c:pt>
                <c:pt idx="46">
                  <c:v>2176.1743054170124</c:v>
                </c:pt>
                <c:pt idx="47">
                  <c:v>2156.569062940269</c:v>
                </c:pt>
                <c:pt idx="48">
                  <c:v>2145.2397796742325</c:v>
                </c:pt>
                <c:pt idx="49">
                  <c:v>2117.4968951477113</c:v>
                </c:pt>
                <c:pt idx="50">
                  <c:v>2099.0529980901024</c:v>
                </c:pt>
                <c:pt idx="51">
                  <c:v>2083.7143154809182</c:v>
                </c:pt>
                <c:pt idx="52">
                  <c:v>2067.384223081552</c:v>
                </c:pt>
                <c:pt idx="53">
                  <c:v>2050.068615241661</c:v>
                </c:pt>
                <c:pt idx="54">
                  <c:v>2042.9491405381073</c:v>
                </c:pt>
                <c:pt idx="55">
                  <c:v>2025.6843575995194</c:v>
                </c:pt>
                <c:pt idx="56">
                  <c:v>2011.4932042319833</c:v>
                </c:pt>
                <c:pt idx="57">
                  <c:v>2006.4308068770852</c:v>
                </c:pt>
                <c:pt idx="58">
                  <c:v>1980.1559756346237</c:v>
                </c:pt>
                <c:pt idx="59">
                  <c:v>1976.1210627762366</c:v>
                </c:pt>
                <c:pt idx="60">
                  <c:v>1946.926431222129</c:v>
                </c:pt>
                <c:pt idx="61">
                  <c:v>1927.8544169311617</c:v>
                </c:pt>
                <c:pt idx="62">
                  <c:v>1916.8327123964514</c:v>
                </c:pt>
                <c:pt idx="63">
                  <c:v>1908.8261057359782</c:v>
                </c:pt>
                <c:pt idx="64">
                  <c:v>1894.8330932881731</c:v>
                </c:pt>
                <c:pt idx="65">
                  <c:v>1862.9373327518147</c:v>
                </c:pt>
                <c:pt idx="66">
                  <c:v>1841.0798489144836</c:v>
                </c:pt>
                <c:pt idx="67">
                  <c:v>1828.1910541406005</c:v>
                </c:pt>
                <c:pt idx="68">
                  <c:v>1809.389497408823</c:v>
                </c:pt>
                <c:pt idx="69">
                  <c:v>1806.4247181285268</c:v>
                </c:pt>
                <c:pt idx="70">
                  <c:v>1781.7593025291371</c:v>
                </c:pt>
                <c:pt idx="71">
                  <c:v>1766.9951435797084</c:v>
                </c:pt>
                <c:pt idx="72">
                  <c:v>1744.4076276948226</c:v>
                </c:pt>
                <c:pt idx="73">
                  <c:v>1736.5654801681317</c:v>
                </c:pt>
                <c:pt idx="74">
                  <c:v>1718.9476797222014</c:v>
                </c:pt>
                <c:pt idx="75">
                  <c:v>1685.7712514544173</c:v>
                </c:pt>
                <c:pt idx="76">
                  <c:v>1678.9572333471715</c:v>
                </c:pt>
                <c:pt idx="77">
                  <c:v>1667.2890523118936</c:v>
                </c:pt>
                <c:pt idx="78">
                  <c:v>1659.5193635570804</c:v>
                </c:pt>
                <c:pt idx="79">
                  <c:v>1640.1268876495415</c:v>
                </c:pt>
                <c:pt idx="80">
                  <c:v>1628.5131031124306</c:v>
                </c:pt>
                <c:pt idx="81">
                  <c:v>1609.1928180577165</c:v>
                </c:pt>
                <c:pt idx="82">
                  <c:v>1570.68658116382</c:v>
                </c:pt>
                <c:pt idx="83">
                  <c:v>1562.0472302414296</c:v>
                </c:pt>
                <c:pt idx="84">
                  <c:v>1547.6682560647432</c:v>
                </c:pt>
                <c:pt idx="85">
                  <c:v>1531.4021280644993</c:v>
                </c:pt>
                <c:pt idx="86">
                  <c:v>1518.984787957792</c:v>
                </c:pt>
                <c:pt idx="87">
                  <c:v>1524.7135607910468</c:v>
                </c:pt>
                <c:pt idx="88">
                  <c:v>1504.680122908626</c:v>
                </c:pt>
                <c:pt idx="89">
                  <c:v>1489.4489253754514</c:v>
                </c:pt>
                <c:pt idx="90">
                  <c:v>1460.9655115781452</c:v>
                </c:pt>
                <c:pt idx="91">
                  <c:v>1450.5460243109637</c:v>
                </c:pt>
                <c:pt idx="92">
                  <c:v>1431.6349325198266</c:v>
                </c:pt>
                <c:pt idx="93">
                  <c:v>1423.138971709136</c:v>
                </c:pt>
                <c:pt idx="94">
                  <c:v>1410.8823538524784</c:v>
                </c:pt>
                <c:pt idx="95">
                  <c:v>1400.5254808726504</c:v>
                </c:pt>
                <c:pt idx="96">
                  <c:v>1379.8504065120565</c:v>
                </c:pt>
                <c:pt idx="97">
                  <c:v>1361.0994498774385</c:v>
                </c:pt>
                <c:pt idx="98">
                  <c:v>1351.7398256045767</c:v>
                </c:pt>
                <c:pt idx="99">
                  <c:v>1331.1857112880625</c:v>
                </c:pt>
                <c:pt idx="100">
                  <c:v>1315.3377594074368</c:v>
                </c:pt>
                <c:pt idx="101">
                  <c:v>1296.731750408917</c:v>
                </c:pt>
                <c:pt idx="102">
                  <c:v>1291.1580673644771</c:v>
                </c:pt>
                <c:pt idx="103">
                  <c:v>1277.240205142832</c:v>
                </c:pt>
                <c:pt idx="104">
                  <c:v>1270.7531772027237</c:v>
                </c:pt>
                <c:pt idx="105">
                  <c:v>1253.1710323544066</c:v>
                </c:pt>
                <c:pt idx="106">
                  <c:v>1246.7027726629713</c:v>
                </c:pt>
                <c:pt idx="107">
                  <c:v>1229.1714229728982</c:v>
                </c:pt>
                <c:pt idx="108">
                  <c:v>1211.6770076064204</c:v>
                </c:pt>
                <c:pt idx="109">
                  <c:v>1196.0552898190595</c:v>
                </c:pt>
                <c:pt idx="110">
                  <c:v>1182.2957843643746</c:v>
                </c:pt>
                <c:pt idx="111">
                  <c:v>1169.4741167634047</c:v>
                </c:pt>
                <c:pt idx="112">
                  <c:v>1139.3297152714263</c:v>
                </c:pt>
                <c:pt idx="113">
                  <c:v>1130.2166104926973</c:v>
                </c:pt>
                <c:pt idx="114">
                  <c:v>1112.9292161671897</c:v>
                </c:pt>
                <c:pt idx="115">
                  <c:v>1103.8450225798258</c:v>
                </c:pt>
                <c:pt idx="116">
                  <c:v>1080.2725230268704</c:v>
                </c:pt>
                <c:pt idx="117">
                  <c:v>1050.4496240196008</c:v>
                </c:pt>
                <c:pt idx="118">
                  <c:v>1027.927610528133</c:v>
                </c:pt>
                <c:pt idx="119">
                  <c:v>1016.2402595920662</c:v>
                </c:pt>
                <c:pt idx="120">
                  <c:v>1002.7752629570209</c:v>
                </c:pt>
                <c:pt idx="121">
                  <c:v>988.436624806792</c:v>
                </c:pt>
                <c:pt idx="122">
                  <c:v>975.9105943522212</c:v>
                </c:pt>
                <c:pt idx="123">
                  <c:v>966.0819514414173</c:v>
                </c:pt>
                <c:pt idx="124">
                  <c:v>960.7257727334473</c:v>
                </c:pt>
                <c:pt idx="125">
                  <c:v>950.9150757088781</c:v>
                </c:pt>
                <c:pt idx="126">
                  <c:v>933.9965792426809</c:v>
                </c:pt>
                <c:pt idx="127">
                  <c:v>922.4405946942393</c:v>
                </c:pt>
                <c:pt idx="128">
                  <c:v>913.5623060380403</c:v>
                </c:pt>
                <c:pt idx="129">
                  <c:v>909.1267188056831</c:v>
                </c:pt>
                <c:pt idx="130">
                  <c:v>893.178193860156</c:v>
                </c:pt>
                <c:pt idx="131">
                  <c:v>883.4469306183461</c:v>
                </c:pt>
                <c:pt idx="132">
                  <c:v>872.8439970464109</c:v>
                </c:pt>
                <c:pt idx="133">
                  <c:v>856.0836577894262</c:v>
                </c:pt>
                <c:pt idx="134">
                  <c:v>838.4776650984182</c:v>
                </c:pt>
                <c:pt idx="135">
                  <c:v>831.4457066195339</c:v>
                </c:pt>
                <c:pt idx="136">
                  <c:v>816.5225374245229</c:v>
                </c:pt>
                <c:pt idx="137">
                  <c:v>807.7567140476818</c:v>
                </c:pt>
                <c:pt idx="138">
                  <c:v>813.8918186693102</c:v>
                </c:pt>
                <c:pt idx="139">
                  <c:v>787.6303678316463</c:v>
                </c:pt>
                <c:pt idx="140">
                  <c:v>765.8090905272355</c:v>
                </c:pt>
                <c:pt idx="141">
                  <c:v>757.9674469893885</c:v>
                </c:pt>
                <c:pt idx="142">
                  <c:v>741.4371441826333</c:v>
                </c:pt>
                <c:pt idx="143">
                  <c:v>720.6036867167398</c:v>
                </c:pt>
                <c:pt idx="144">
                  <c:v>714.537094269825</c:v>
                </c:pt>
                <c:pt idx="145">
                  <c:v>705.0128230974674</c:v>
                </c:pt>
                <c:pt idx="146">
                  <c:v>682.5442394221927</c:v>
                </c:pt>
                <c:pt idx="147">
                  <c:v>672.194593140652</c:v>
                </c:pt>
                <c:pt idx="148">
                  <c:v>671.3327045952578</c:v>
                </c:pt>
                <c:pt idx="149">
                  <c:v>663.5797306360774</c:v>
                </c:pt>
                <c:pt idx="150">
                  <c:v>648.954944587447</c:v>
                </c:pt>
                <c:pt idx="151">
                  <c:v>628.351938812197</c:v>
                </c:pt>
                <c:pt idx="152">
                  <c:v>613.7890097141337</c:v>
                </c:pt>
                <c:pt idx="153">
                  <c:v>606.9446937956054</c:v>
                </c:pt>
                <c:pt idx="154">
                  <c:v>606.0895508199565</c:v>
                </c:pt>
                <c:pt idx="155">
                  <c:v>618.0695736321735</c:v>
                </c:pt>
                <c:pt idx="156">
                  <c:v>604.3795290118312</c:v>
                </c:pt>
                <c:pt idx="157">
                  <c:v>587.2986508970598</c:v>
                </c:pt>
                <c:pt idx="158">
                  <c:v>588.1518608696565</c:v>
                </c:pt>
                <c:pt idx="159">
                  <c:v>593.2729624937641</c:v>
                </c:pt>
                <c:pt idx="160">
                  <c:v>598.3972242840427</c:v>
                </c:pt>
                <c:pt idx="161">
                  <c:v>594.126786564189</c:v>
                </c:pt>
                <c:pt idx="162">
                  <c:v>597.5429610308151</c:v>
                </c:pt>
                <c:pt idx="163">
                  <c:v>594.126786564189</c:v>
                </c:pt>
                <c:pt idx="164">
                  <c:v>588.1518608696565</c:v>
                </c:pt>
                <c:pt idx="165">
                  <c:v>595.8346981243901</c:v>
                </c:pt>
                <c:pt idx="166">
                  <c:v>589.0051585164266</c:v>
                </c:pt>
                <c:pt idx="167">
                  <c:v>595.8346981243901</c:v>
                </c:pt>
                <c:pt idx="168">
                  <c:v>572.8074780764434</c:v>
                </c:pt>
                <c:pt idx="169">
                  <c:v>567.6989782350246</c:v>
                </c:pt>
                <c:pt idx="170">
                  <c:v>567.6989782350246</c:v>
                </c:pt>
                <c:pt idx="171">
                  <c:v>530.3323654065991</c:v>
                </c:pt>
                <c:pt idx="172">
                  <c:v>495.664167865934</c:v>
                </c:pt>
                <c:pt idx="173">
                  <c:v>448.5451271687284</c:v>
                </c:pt>
                <c:pt idx="174">
                  <c:v>396.68760576302884</c:v>
                </c:pt>
                <c:pt idx="175">
                  <c:v>342.66635363297604</c:v>
                </c:pt>
                <c:pt idx="176">
                  <c:v>302.99811547437713</c:v>
                </c:pt>
                <c:pt idx="177">
                  <c:v>274.19235613132355</c:v>
                </c:pt>
                <c:pt idx="178">
                  <c:v>270.0853926801152</c:v>
                </c:pt>
                <c:pt idx="179">
                  <c:v>281.5900129019276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Data!$T$312:$T$491</c:f>
              <c:numCache>
                <c:ptCount val="180"/>
                <c:pt idx="1">
                  <c:v>7.146E-05</c:v>
                </c:pt>
                <c:pt idx="4">
                  <c:v>6.673E-05</c:v>
                </c:pt>
                <c:pt idx="8">
                  <c:v>7.332E-05</c:v>
                </c:pt>
                <c:pt idx="11">
                  <c:v>6.969E-05</c:v>
                </c:pt>
                <c:pt idx="14">
                  <c:v>5.476E-05</c:v>
                </c:pt>
                <c:pt idx="17">
                  <c:v>4.696E-05</c:v>
                </c:pt>
                <c:pt idx="20">
                  <c:v>4.236E-05</c:v>
                </c:pt>
                <c:pt idx="23">
                  <c:v>4.088E-05</c:v>
                </c:pt>
                <c:pt idx="26">
                  <c:v>3.964E-05</c:v>
                </c:pt>
                <c:pt idx="30">
                  <c:v>3.763E-05</c:v>
                </c:pt>
                <c:pt idx="33">
                  <c:v>3.714E-05</c:v>
                </c:pt>
                <c:pt idx="36">
                  <c:v>3.542E-05</c:v>
                </c:pt>
                <c:pt idx="39">
                  <c:v>3.466E-05</c:v>
                </c:pt>
                <c:pt idx="42">
                  <c:v>3.022E-05</c:v>
                </c:pt>
                <c:pt idx="45">
                  <c:v>3.003E-05</c:v>
                </c:pt>
                <c:pt idx="48">
                  <c:v>3.131E-05</c:v>
                </c:pt>
                <c:pt idx="52">
                  <c:v>3.273E-05</c:v>
                </c:pt>
                <c:pt idx="55">
                  <c:v>3.138E-05</c:v>
                </c:pt>
                <c:pt idx="58">
                  <c:v>2.903E-05</c:v>
                </c:pt>
                <c:pt idx="61">
                  <c:v>2.764E-05</c:v>
                </c:pt>
                <c:pt idx="64">
                  <c:v>2.864E-05</c:v>
                </c:pt>
                <c:pt idx="67">
                  <c:v>3.14E-05</c:v>
                </c:pt>
                <c:pt idx="71">
                  <c:v>3.328E-05</c:v>
                </c:pt>
                <c:pt idx="74">
                  <c:v>2.831E-05</c:v>
                </c:pt>
                <c:pt idx="77">
                  <c:v>2.923E-05</c:v>
                </c:pt>
                <c:pt idx="80">
                  <c:v>2.879E-05</c:v>
                </c:pt>
                <c:pt idx="83">
                  <c:v>2.957E-05</c:v>
                </c:pt>
                <c:pt idx="86">
                  <c:v>2.961E-05</c:v>
                </c:pt>
                <c:pt idx="89">
                  <c:v>3.081E-05</c:v>
                </c:pt>
                <c:pt idx="92">
                  <c:v>3.453E-05</c:v>
                </c:pt>
                <c:pt idx="96">
                  <c:v>3.446E-05</c:v>
                </c:pt>
                <c:pt idx="99">
                  <c:v>3.061E-05</c:v>
                </c:pt>
                <c:pt idx="102">
                  <c:v>2.997E-05</c:v>
                </c:pt>
                <c:pt idx="105">
                  <c:v>2.898E-05</c:v>
                </c:pt>
                <c:pt idx="108">
                  <c:v>2.906E-05</c:v>
                </c:pt>
                <c:pt idx="111">
                  <c:v>3.385E-05</c:v>
                </c:pt>
                <c:pt idx="115">
                  <c:v>3.213E-05</c:v>
                </c:pt>
                <c:pt idx="118">
                  <c:v>3.454E-05</c:v>
                </c:pt>
                <c:pt idx="121">
                  <c:v>3.691E-05</c:v>
                </c:pt>
                <c:pt idx="124">
                  <c:v>4.079E-05</c:v>
                </c:pt>
                <c:pt idx="127">
                  <c:v>4.233E-05</c:v>
                </c:pt>
                <c:pt idx="130">
                  <c:v>4.009E-05</c:v>
                </c:pt>
                <c:pt idx="133">
                  <c:v>4.006E-05</c:v>
                </c:pt>
                <c:pt idx="137">
                  <c:v>4.102E-05</c:v>
                </c:pt>
                <c:pt idx="140">
                  <c:v>4.152E-05</c:v>
                </c:pt>
                <c:pt idx="143">
                  <c:v>4.148E-05</c:v>
                </c:pt>
                <c:pt idx="146">
                  <c:v>4.129E-05</c:v>
                </c:pt>
                <c:pt idx="149">
                  <c:v>4.109E-05</c:v>
                </c:pt>
                <c:pt idx="152">
                  <c:v>4.489E-05</c:v>
                </c:pt>
                <c:pt idx="156">
                  <c:v>4.474E-05</c:v>
                </c:pt>
                <c:pt idx="159">
                  <c:v>4.585E-05</c:v>
                </c:pt>
                <c:pt idx="162">
                  <c:v>4.719E-05</c:v>
                </c:pt>
                <c:pt idx="165">
                  <c:v>4.694E-05</c:v>
                </c:pt>
                <c:pt idx="168">
                  <c:v>4.757E-05</c:v>
                </c:pt>
                <c:pt idx="171">
                  <c:v>4.853E-05</c:v>
                </c:pt>
                <c:pt idx="175">
                  <c:v>4.746E-05</c:v>
                </c:pt>
                <c:pt idx="178">
                  <c:v>5.476E-05</c:v>
                </c:pt>
              </c:numCache>
            </c:numRef>
          </c:xVal>
          <c:yVal>
            <c:numRef>
              <c:f>Data!$AG$312:$AG$491</c:f>
              <c:numCache>
                <c:ptCount val="180"/>
                <c:pt idx="0">
                  <c:v>3002.0878470467273</c:v>
                </c:pt>
                <c:pt idx="1">
                  <c:v>2990.684608040206</c:v>
                </c:pt>
                <c:pt idx="2">
                  <c:v>2992.9640034435456</c:v>
                </c:pt>
                <c:pt idx="3">
                  <c:v>2978.1591051453847</c:v>
                </c:pt>
                <c:pt idx="4">
                  <c:v>2954.2991184464577</c:v>
                </c:pt>
                <c:pt idx="5">
                  <c:v>2942.9612712542885</c:v>
                </c:pt>
                <c:pt idx="6">
                  <c:v>2932.7704275038977</c:v>
                </c:pt>
                <c:pt idx="7">
                  <c:v>2887.628492373707</c:v>
                </c:pt>
                <c:pt idx="8">
                  <c:v>2867.3944088156095</c:v>
                </c:pt>
                <c:pt idx="9">
                  <c:v>2847.2095094499145</c:v>
                </c:pt>
                <c:pt idx="10">
                  <c:v>2847.2095094499145</c:v>
                </c:pt>
                <c:pt idx="11">
                  <c:v>2810.3308124837845</c:v>
                </c:pt>
                <c:pt idx="12">
                  <c:v>2800.3013461365367</c:v>
                </c:pt>
                <c:pt idx="13">
                  <c:v>2771.3951922909964</c:v>
                </c:pt>
                <c:pt idx="14">
                  <c:v>2735.955968057352</c:v>
                </c:pt>
                <c:pt idx="15">
                  <c:v>2721.6018746717223</c:v>
                </c:pt>
                <c:pt idx="16">
                  <c:v>2711.6789404690057</c:v>
                </c:pt>
                <c:pt idx="17">
                  <c:v>2689.6703367321757</c:v>
                </c:pt>
                <c:pt idx="18">
                  <c:v>2679.7854636833335</c:v>
                </c:pt>
                <c:pt idx="19">
                  <c:v>2660.0509480253363</c:v>
                </c:pt>
                <c:pt idx="20">
                  <c:v>2635.9945018432686</c:v>
                </c:pt>
                <c:pt idx="21">
                  <c:v>2620.7220603385344</c:v>
                </c:pt>
                <c:pt idx="22">
                  <c:v>2600.040001031769</c:v>
                </c:pt>
                <c:pt idx="23">
                  <c:v>2579.409325104309</c:v>
                </c:pt>
                <c:pt idx="24">
                  <c:v>2566.405783870755</c:v>
                </c:pt>
                <c:pt idx="25">
                  <c:v>2537.222054688717</c:v>
                </c:pt>
                <c:pt idx="26">
                  <c:v>2510.291228564794</c:v>
                </c:pt>
                <c:pt idx="27">
                  <c:v>2487.7366362399193</c:v>
                </c:pt>
                <c:pt idx="28">
                  <c:v>2483.4474604510624</c:v>
                </c:pt>
                <c:pt idx="29">
                  <c:v>2460.965563056709</c:v>
                </c:pt>
                <c:pt idx="30">
                  <c:v>2448.1460397964133</c:v>
                </c:pt>
                <c:pt idx="31">
                  <c:v>2425.759385227699</c:v>
                </c:pt>
                <c:pt idx="32">
                  <c:v>2402.371251552436</c:v>
                </c:pt>
                <c:pt idx="33">
                  <c:v>2385.4029793486898</c:v>
                </c:pt>
                <c:pt idx="34">
                  <c:v>2368.4693093732617</c:v>
                </c:pt>
                <c:pt idx="35">
                  <c:v>2345.24175355093</c:v>
                </c:pt>
                <c:pt idx="36">
                  <c:v>2319.9764822346187</c:v>
                </c:pt>
                <c:pt idx="37">
                  <c:v>2307.3726148923975</c:v>
                </c:pt>
                <c:pt idx="38">
                  <c:v>2298.9806521039104</c:v>
                </c:pt>
                <c:pt idx="39">
                  <c:v>2281.175840736633</c:v>
                </c:pt>
                <c:pt idx="40">
                  <c:v>2272.8102973491427</c:v>
                </c:pt>
                <c:pt idx="41">
                  <c:v>2254.018581317908</c:v>
                </c:pt>
                <c:pt idx="42">
                  <c:v>2240.4731848397264</c:v>
                </c:pt>
                <c:pt idx="43">
                  <c:v>2221.7544226464256</c:v>
                </c:pt>
                <c:pt idx="44">
                  <c:v>2202.041399736252</c:v>
                </c:pt>
                <c:pt idx="45">
                  <c:v>2185.4771796159357</c:v>
                </c:pt>
                <c:pt idx="46">
                  <c:v>2176.1743054170124</c:v>
                </c:pt>
                <c:pt idx="47">
                  <c:v>2156.569062940269</c:v>
                </c:pt>
                <c:pt idx="48">
                  <c:v>2145.2397796742325</c:v>
                </c:pt>
                <c:pt idx="49">
                  <c:v>2117.4968951477113</c:v>
                </c:pt>
                <c:pt idx="50">
                  <c:v>2099.0529980901024</c:v>
                </c:pt>
                <c:pt idx="51">
                  <c:v>2083.7143154809182</c:v>
                </c:pt>
                <c:pt idx="52">
                  <c:v>2067.384223081552</c:v>
                </c:pt>
                <c:pt idx="53">
                  <c:v>2050.068615241661</c:v>
                </c:pt>
                <c:pt idx="54">
                  <c:v>2042.9491405381073</c:v>
                </c:pt>
                <c:pt idx="55">
                  <c:v>2025.6843575995194</c:v>
                </c:pt>
                <c:pt idx="56">
                  <c:v>2011.4932042319833</c:v>
                </c:pt>
                <c:pt idx="57">
                  <c:v>2006.4308068770852</c:v>
                </c:pt>
                <c:pt idx="58">
                  <c:v>1980.1559756346237</c:v>
                </c:pt>
                <c:pt idx="59">
                  <c:v>1976.1210627762366</c:v>
                </c:pt>
                <c:pt idx="60">
                  <c:v>1946.926431222129</c:v>
                </c:pt>
                <c:pt idx="61">
                  <c:v>1927.8544169311617</c:v>
                </c:pt>
                <c:pt idx="62">
                  <c:v>1916.8327123964514</c:v>
                </c:pt>
                <c:pt idx="63">
                  <c:v>1908.8261057359782</c:v>
                </c:pt>
                <c:pt idx="64">
                  <c:v>1894.8330932881731</c:v>
                </c:pt>
                <c:pt idx="65">
                  <c:v>1862.9373327518147</c:v>
                </c:pt>
                <c:pt idx="66">
                  <c:v>1841.0798489144836</c:v>
                </c:pt>
                <c:pt idx="67">
                  <c:v>1828.1910541406005</c:v>
                </c:pt>
                <c:pt idx="68">
                  <c:v>1809.389497408823</c:v>
                </c:pt>
                <c:pt idx="69">
                  <c:v>1806.4247181285268</c:v>
                </c:pt>
                <c:pt idx="70">
                  <c:v>1781.7593025291371</c:v>
                </c:pt>
                <c:pt idx="71">
                  <c:v>1766.9951435797084</c:v>
                </c:pt>
                <c:pt idx="72">
                  <c:v>1744.4076276948226</c:v>
                </c:pt>
                <c:pt idx="73">
                  <c:v>1736.5654801681317</c:v>
                </c:pt>
                <c:pt idx="74">
                  <c:v>1718.9476797222014</c:v>
                </c:pt>
                <c:pt idx="75">
                  <c:v>1685.7712514544173</c:v>
                </c:pt>
                <c:pt idx="76">
                  <c:v>1678.9572333471715</c:v>
                </c:pt>
                <c:pt idx="77">
                  <c:v>1667.2890523118936</c:v>
                </c:pt>
                <c:pt idx="78">
                  <c:v>1659.5193635570804</c:v>
                </c:pt>
                <c:pt idx="79">
                  <c:v>1640.1268876495415</c:v>
                </c:pt>
                <c:pt idx="80">
                  <c:v>1628.5131031124306</c:v>
                </c:pt>
                <c:pt idx="81">
                  <c:v>1609.1928180577165</c:v>
                </c:pt>
                <c:pt idx="82">
                  <c:v>1570.68658116382</c:v>
                </c:pt>
                <c:pt idx="83">
                  <c:v>1562.0472302414296</c:v>
                </c:pt>
                <c:pt idx="84">
                  <c:v>1547.6682560647432</c:v>
                </c:pt>
                <c:pt idx="85">
                  <c:v>1531.4021280644993</c:v>
                </c:pt>
                <c:pt idx="86">
                  <c:v>1518.984787957792</c:v>
                </c:pt>
                <c:pt idx="87">
                  <c:v>1524.7135607910468</c:v>
                </c:pt>
                <c:pt idx="88">
                  <c:v>1504.680122908626</c:v>
                </c:pt>
                <c:pt idx="89">
                  <c:v>1489.4489253754514</c:v>
                </c:pt>
                <c:pt idx="90">
                  <c:v>1460.9655115781452</c:v>
                </c:pt>
                <c:pt idx="91">
                  <c:v>1450.5460243109637</c:v>
                </c:pt>
                <c:pt idx="92">
                  <c:v>1431.6349325198266</c:v>
                </c:pt>
                <c:pt idx="93">
                  <c:v>1423.138971709136</c:v>
                </c:pt>
                <c:pt idx="94">
                  <c:v>1410.8823538524784</c:v>
                </c:pt>
                <c:pt idx="95">
                  <c:v>1400.5254808726504</c:v>
                </c:pt>
                <c:pt idx="96">
                  <c:v>1379.8504065120565</c:v>
                </c:pt>
                <c:pt idx="97">
                  <c:v>1361.0994498774385</c:v>
                </c:pt>
                <c:pt idx="98">
                  <c:v>1351.7398256045767</c:v>
                </c:pt>
                <c:pt idx="99">
                  <c:v>1331.1857112880625</c:v>
                </c:pt>
                <c:pt idx="100">
                  <c:v>1315.3377594074368</c:v>
                </c:pt>
                <c:pt idx="101">
                  <c:v>1296.731750408917</c:v>
                </c:pt>
                <c:pt idx="102">
                  <c:v>1291.1580673644771</c:v>
                </c:pt>
                <c:pt idx="103">
                  <c:v>1277.240205142832</c:v>
                </c:pt>
                <c:pt idx="104">
                  <c:v>1270.7531772027237</c:v>
                </c:pt>
                <c:pt idx="105">
                  <c:v>1253.1710323544066</c:v>
                </c:pt>
                <c:pt idx="106">
                  <c:v>1246.7027726629713</c:v>
                </c:pt>
                <c:pt idx="107">
                  <c:v>1229.1714229728982</c:v>
                </c:pt>
                <c:pt idx="108">
                  <c:v>1211.6770076064204</c:v>
                </c:pt>
                <c:pt idx="109">
                  <c:v>1196.0552898190595</c:v>
                </c:pt>
                <c:pt idx="110">
                  <c:v>1182.2957843643746</c:v>
                </c:pt>
                <c:pt idx="111">
                  <c:v>1169.4741167634047</c:v>
                </c:pt>
                <c:pt idx="112">
                  <c:v>1139.3297152714263</c:v>
                </c:pt>
                <c:pt idx="113">
                  <c:v>1130.2166104926973</c:v>
                </c:pt>
                <c:pt idx="114">
                  <c:v>1112.9292161671897</c:v>
                </c:pt>
                <c:pt idx="115">
                  <c:v>1103.8450225798258</c:v>
                </c:pt>
                <c:pt idx="116">
                  <c:v>1080.2725230268704</c:v>
                </c:pt>
                <c:pt idx="117">
                  <c:v>1050.4496240196008</c:v>
                </c:pt>
                <c:pt idx="118">
                  <c:v>1027.927610528133</c:v>
                </c:pt>
                <c:pt idx="119">
                  <c:v>1016.2402595920662</c:v>
                </c:pt>
                <c:pt idx="120">
                  <c:v>1002.7752629570209</c:v>
                </c:pt>
                <c:pt idx="121">
                  <c:v>988.436624806792</c:v>
                </c:pt>
                <c:pt idx="122">
                  <c:v>975.9105943522212</c:v>
                </c:pt>
                <c:pt idx="123">
                  <c:v>966.0819514414173</c:v>
                </c:pt>
                <c:pt idx="124">
                  <c:v>960.7257727334473</c:v>
                </c:pt>
                <c:pt idx="125">
                  <c:v>950.9150757088781</c:v>
                </c:pt>
                <c:pt idx="126">
                  <c:v>933.9965792426809</c:v>
                </c:pt>
                <c:pt idx="127">
                  <c:v>922.4405946942393</c:v>
                </c:pt>
                <c:pt idx="128">
                  <c:v>913.5623060380403</c:v>
                </c:pt>
                <c:pt idx="129">
                  <c:v>909.1267188056831</c:v>
                </c:pt>
                <c:pt idx="130">
                  <c:v>893.178193860156</c:v>
                </c:pt>
                <c:pt idx="131">
                  <c:v>883.4469306183461</c:v>
                </c:pt>
                <c:pt idx="132">
                  <c:v>872.8439970464109</c:v>
                </c:pt>
                <c:pt idx="133">
                  <c:v>856.0836577894262</c:v>
                </c:pt>
                <c:pt idx="134">
                  <c:v>838.4776650984182</c:v>
                </c:pt>
                <c:pt idx="135">
                  <c:v>831.4457066195339</c:v>
                </c:pt>
                <c:pt idx="136">
                  <c:v>816.5225374245229</c:v>
                </c:pt>
                <c:pt idx="137">
                  <c:v>807.7567140476818</c:v>
                </c:pt>
                <c:pt idx="138">
                  <c:v>813.8918186693102</c:v>
                </c:pt>
                <c:pt idx="139">
                  <c:v>787.6303678316463</c:v>
                </c:pt>
                <c:pt idx="140">
                  <c:v>765.8090905272355</c:v>
                </c:pt>
                <c:pt idx="141">
                  <c:v>757.9674469893885</c:v>
                </c:pt>
                <c:pt idx="142">
                  <c:v>741.4371441826333</c:v>
                </c:pt>
                <c:pt idx="143">
                  <c:v>720.6036867167398</c:v>
                </c:pt>
                <c:pt idx="144">
                  <c:v>714.537094269825</c:v>
                </c:pt>
                <c:pt idx="145">
                  <c:v>705.0128230974674</c:v>
                </c:pt>
                <c:pt idx="146">
                  <c:v>682.5442394221927</c:v>
                </c:pt>
                <c:pt idx="147">
                  <c:v>672.194593140652</c:v>
                </c:pt>
                <c:pt idx="148">
                  <c:v>671.3327045952578</c:v>
                </c:pt>
                <c:pt idx="149">
                  <c:v>663.5797306360774</c:v>
                </c:pt>
                <c:pt idx="150">
                  <c:v>648.954944587447</c:v>
                </c:pt>
                <c:pt idx="151">
                  <c:v>628.351938812197</c:v>
                </c:pt>
                <c:pt idx="152">
                  <c:v>613.7890097141337</c:v>
                </c:pt>
                <c:pt idx="153">
                  <c:v>606.9446937956054</c:v>
                </c:pt>
                <c:pt idx="154">
                  <c:v>606.0895508199565</c:v>
                </c:pt>
                <c:pt idx="155">
                  <c:v>618.0695736321735</c:v>
                </c:pt>
                <c:pt idx="156">
                  <c:v>604.3795290118312</c:v>
                </c:pt>
                <c:pt idx="157">
                  <c:v>587.2986508970598</c:v>
                </c:pt>
                <c:pt idx="158">
                  <c:v>588.1518608696565</c:v>
                </c:pt>
                <c:pt idx="159">
                  <c:v>593.2729624937641</c:v>
                </c:pt>
                <c:pt idx="160">
                  <c:v>598.3972242840427</c:v>
                </c:pt>
                <c:pt idx="161">
                  <c:v>594.126786564189</c:v>
                </c:pt>
                <c:pt idx="162">
                  <c:v>597.5429610308151</c:v>
                </c:pt>
                <c:pt idx="163">
                  <c:v>594.126786564189</c:v>
                </c:pt>
                <c:pt idx="164">
                  <c:v>588.1518608696565</c:v>
                </c:pt>
                <c:pt idx="165">
                  <c:v>595.8346981243901</c:v>
                </c:pt>
                <c:pt idx="166">
                  <c:v>589.0051585164266</c:v>
                </c:pt>
                <c:pt idx="167">
                  <c:v>595.8346981243901</c:v>
                </c:pt>
                <c:pt idx="168">
                  <c:v>572.8074780764434</c:v>
                </c:pt>
                <c:pt idx="169">
                  <c:v>567.6989782350246</c:v>
                </c:pt>
                <c:pt idx="170">
                  <c:v>567.6989782350246</c:v>
                </c:pt>
                <c:pt idx="171">
                  <c:v>530.3323654065991</c:v>
                </c:pt>
                <c:pt idx="172">
                  <c:v>495.664167865934</c:v>
                </c:pt>
                <c:pt idx="173">
                  <c:v>448.5451271687284</c:v>
                </c:pt>
                <c:pt idx="174">
                  <c:v>396.68760576302884</c:v>
                </c:pt>
                <c:pt idx="175">
                  <c:v>342.66635363297604</c:v>
                </c:pt>
                <c:pt idx="176">
                  <c:v>302.99811547437713</c:v>
                </c:pt>
                <c:pt idx="177">
                  <c:v>274.19235613132355</c:v>
                </c:pt>
                <c:pt idx="178">
                  <c:v>270.0853926801152</c:v>
                </c:pt>
                <c:pt idx="179">
                  <c:v>281.5900129019276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Data!$U$312:$U$491</c:f>
              <c:numCache>
                <c:ptCount val="180"/>
                <c:pt idx="1">
                  <c:v>4.166E-05</c:v>
                </c:pt>
                <c:pt idx="4">
                  <c:v>3.91E-05</c:v>
                </c:pt>
                <c:pt idx="8">
                  <c:v>4.219E-05</c:v>
                </c:pt>
                <c:pt idx="11">
                  <c:v>4.029E-05</c:v>
                </c:pt>
                <c:pt idx="14">
                  <c:v>3.329E-05</c:v>
                </c:pt>
                <c:pt idx="17">
                  <c:v>2.801E-05</c:v>
                </c:pt>
                <c:pt idx="20">
                  <c:v>2.503E-05</c:v>
                </c:pt>
                <c:pt idx="23">
                  <c:v>2.448E-05</c:v>
                </c:pt>
                <c:pt idx="26">
                  <c:v>2.374E-05</c:v>
                </c:pt>
                <c:pt idx="30">
                  <c:v>2.334E-05</c:v>
                </c:pt>
                <c:pt idx="33">
                  <c:v>2.173E-05</c:v>
                </c:pt>
                <c:pt idx="36">
                  <c:v>2.133E-05</c:v>
                </c:pt>
                <c:pt idx="39">
                  <c:v>2.091E-05</c:v>
                </c:pt>
                <c:pt idx="42">
                  <c:v>1.836E-05</c:v>
                </c:pt>
                <c:pt idx="45">
                  <c:v>1.829E-05</c:v>
                </c:pt>
                <c:pt idx="48">
                  <c:v>1.795E-05</c:v>
                </c:pt>
                <c:pt idx="52">
                  <c:v>1.911E-05</c:v>
                </c:pt>
                <c:pt idx="55">
                  <c:v>1.783E-05</c:v>
                </c:pt>
                <c:pt idx="58">
                  <c:v>1.774E-05</c:v>
                </c:pt>
                <c:pt idx="61">
                  <c:v>1.615E-05</c:v>
                </c:pt>
                <c:pt idx="64">
                  <c:v>1.716E-05</c:v>
                </c:pt>
                <c:pt idx="67">
                  <c:v>1.937E-05</c:v>
                </c:pt>
                <c:pt idx="71">
                  <c:v>1.966E-05</c:v>
                </c:pt>
                <c:pt idx="74">
                  <c:v>1.769E-05</c:v>
                </c:pt>
                <c:pt idx="77">
                  <c:v>1.826E-05</c:v>
                </c:pt>
                <c:pt idx="80">
                  <c:v>1.747E-05</c:v>
                </c:pt>
                <c:pt idx="83">
                  <c:v>1.867E-05</c:v>
                </c:pt>
                <c:pt idx="86">
                  <c:v>1.795E-05</c:v>
                </c:pt>
                <c:pt idx="89">
                  <c:v>1.874E-05</c:v>
                </c:pt>
                <c:pt idx="92">
                  <c:v>2.073E-05</c:v>
                </c:pt>
                <c:pt idx="96">
                  <c:v>2.078E-05</c:v>
                </c:pt>
                <c:pt idx="99">
                  <c:v>1.847E-05</c:v>
                </c:pt>
                <c:pt idx="102">
                  <c:v>1.83E-05</c:v>
                </c:pt>
                <c:pt idx="105">
                  <c:v>1.759E-05</c:v>
                </c:pt>
                <c:pt idx="108">
                  <c:v>1.799E-05</c:v>
                </c:pt>
                <c:pt idx="111">
                  <c:v>1.986E-05</c:v>
                </c:pt>
                <c:pt idx="115">
                  <c:v>1.962E-05</c:v>
                </c:pt>
                <c:pt idx="118">
                  <c:v>1.998E-05</c:v>
                </c:pt>
                <c:pt idx="121">
                  <c:v>2.235E-05</c:v>
                </c:pt>
                <c:pt idx="124">
                  <c:v>2.454E-05</c:v>
                </c:pt>
                <c:pt idx="127">
                  <c:v>2.589E-05</c:v>
                </c:pt>
                <c:pt idx="130">
                  <c:v>2.361E-05</c:v>
                </c:pt>
                <c:pt idx="133">
                  <c:v>2.374E-05</c:v>
                </c:pt>
                <c:pt idx="137">
                  <c:v>2.436E-05</c:v>
                </c:pt>
                <c:pt idx="140">
                  <c:v>2.462E-05</c:v>
                </c:pt>
                <c:pt idx="143">
                  <c:v>2.455E-05</c:v>
                </c:pt>
                <c:pt idx="146">
                  <c:v>2.44E-05</c:v>
                </c:pt>
                <c:pt idx="149">
                  <c:v>2.401E-05</c:v>
                </c:pt>
                <c:pt idx="152">
                  <c:v>2.714E-05</c:v>
                </c:pt>
                <c:pt idx="156">
                  <c:v>2.682E-05</c:v>
                </c:pt>
                <c:pt idx="159">
                  <c:v>2.731E-05</c:v>
                </c:pt>
                <c:pt idx="162">
                  <c:v>2.872E-05</c:v>
                </c:pt>
                <c:pt idx="165">
                  <c:v>2.814E-05</c:v>
                </c:pt>
                <c:pt idx="168">
                  <c:v>2.776E-05</c:v>
                </c:pt>
                <c:pt idx="171">
                  <c:v>2.878E-05</c:v>
                </c:pt>
                <c:pt idx="175">
                  <c:v>2.787E-05</c:v>
                </c:pt>
                <c:pt idx="178">
                  <c:v>3.269E-05</c:v>
                </c:pt>
              </c:numCache>
            </c:numRef>
          </c:xVal>
          <c:yVal>
            <c:numRef>
              <c:f>Data!$AG$312:$AG$491</c:f>
              <c:numCache>
                <c:ptCount val="180"/>
                <c:pt idx="0">
                  <c:v>3002.0878470467273</c:v>
                </c:pt>
                <c:pt idx="1">
                  <c:v>2990.684608040206</c:v>
                </c:pt>
                <c:pt idx="2">
                  <c:v>2992.9640034435456</c:v>
                </c:pt>
                <c:pt idx="3">
                  <c:v>2978.1591051453847</c:v>
                </c:pt>
                <c:pt idx="4">
                  <c:v>2954.2991184464577</c:v>
                </c:pt>
                <c:pt idx="5">
                  <c:v>2942.9612712542885</c:v>
                </c:pt>
                <c:pt idx="6">
                  <c:v>2932.7704275038977</c:v>
                </c:pt>
                <c:pt idx="7">
                  <c:v>2887.628492373707</c:v>
                </c:pt>
                <c:pt idx="8">
                  <c:v>2867.3944088156095</c:v>
                </c:pt>
                <c:pt idx="9">
                  <c:v>2847.2095094499145</c:v>
                </c:pt>
                <c:pt idx="10">
                  <c:v>2847.2095094499145</c:v>
                </c:pt>
                <c:pt idx="11">
                  <c:v>2810.3308124837845</c:v>
                </c:pt>
                <c:pt idx="12">
                  <c:v>2800.3013461365367</c:v>
                </c:pt>
                <c:pt idx="13">
                  <c:v>2771.3951922909964</c:v>
                </c:pt>
                <c:pt idx="14">
                  <c:v>2735.955968057352</c:v>
                </c:pt>
                <c:pt idx="15">
                  <c:v>2721.6018746717223</c:v>
                </c:pt>
                <c:pt idx="16">
                  <c:v>2711.6789404690057</c:v>
                </c:pt>
                <c:pt idx="17">
                  <c:v>2689.6703367321757</c:v>
                </c:pt>
                <c:pt idx="18">
                  <c:v>2679.7854636833335</c:v>
                </c:pt>
                <c:pt idx="19">
                  <c:v>2660.0509480253363</c:v>
                </c:pt>
                <c:pt idx="20">
                  <c:v>2635.9945018432686</c:v>
                </c:pt>
                <c:pt idx="21">
                  <c:v>2620.7220603385344</c:v>
                </c:pt>
                <c:pt idx="22">
                  <c:v>2600.040001031769</c:v>
                </c:pt>
                <c:pt idx="23">
                  <c:v>2579.409325104309</c:v>
                </c:pt>
                <c:pt idx="24">
                  <c:v>2566.405783870755</c:v>
                </c:pt>
                <c:pt idx="25">
                  <c:v>2537.222054688717</c:v>
                </c:pt>
                <c:pt idx="26">
                  <c:v>2510.291228564794</c:v>
                </c:pt>
                <c:pt idx="27">
                  <c:v>2487.7366362399193</c:v>
                </c:pt>
                <c:pt idx="28">
                  <c:v>2483.4474604510624</c:v>
                </c:pt>
                <c:pt idx="29">
                  <c:v>2460.965563056709</c:v>
                </c:pt>
                <c:pt idx="30">
                  <c:v>2448.1460397964133</c:v>
                </c:pt>
                <c:pt idx="31">
                  <c:v>2425.759385227699</c:v>
                </c:pt>
                <c:pt idx="32">
                  <c:v>2402.371251552436</c:v>
                </c:pt>
                <c:pt idx="33">
                  <c:v>2385.4029793486898</c:v>
                </c:pt>
                <c:pt idx="34">
                  <c:v>2368.4693093732617</c:v>
                </c:pt>
                <c:pt idx="35">
                  <c:v>2345.24175355093</c:v>
                </c:pt>
                <c:pt idx="36">
                  <c:v>2319.9764822346187</c:v>
                </c:pt>
                <c:pt idx="37">
                  <c:v>2307.3726148923975</c:v>
                </c:pt>
                <c:pt idx="38">
                  <c:v>2298.9806521039104</c:v>
                </c:pt>
                <c:pt idx="39">
                  <c:v>2281.175840736633</c:v>
                </c:pt>
                <c:pt idx="40">
                  <c:v>2272.8102973491427</c:v>
                </c:pt>
                <c:pt idx="41">
                  <c:v>2254.018581317908</c:v>
                </c:pt>
                <c:pt idx="42">
                  <c:v>2240.4731848397264</c:v>
                </c:pt>
                <c:pt idx="43">
                  <c:v>2221.7544226464256</c:v>
                </c:pt>
                <c:pt idx="44">
                  <c:v>2202.041399736252</c:v>
                </c:pt>
                <c:pt idx="45">
                  <c:v>2185.4771796159357</c:v>
                </c:pt>
                <c:pt idx="46">
                  <c:v>2176.1743054170124</c:v>
                </c:pt>
                <c:pt idx="47">
                  <c:v>2156.569062940269</c:v>
                </c:pt>
                <c:pt idx="48">
                  <c:v>2145.2397796742325</c:v>
                </c:pt>
                <c:pt idx="49">
                  <c:v>2117.4968951477113</c:v>
                </c:pt>
                <c:pt idx="50">
                  <c:v>2099.0529980901024</c:v>
                </c:pt>
                <c:pt idx="51">
                  <c:v>2083.7143154809182</c:v>
                </c:pt>
                <c:pt idx="52">
                  <c:v>2067.384223081552</c:v>
                </c:pt>
                <c:pt idx="53">
                  <c:v>2050.068615241661</c:v>
                </c:pt>
                <c:pt idx="54">
                  <c:v>2042.9491405381073</c:v>
                </c:pt>
                <c:pt idx="55">
                  <c:v>2025.6843575995194</c:v>
                </c:pt>
                <c:pt idx="56">
                  <c:v>2011.4932042319833</c:v>
                </c:pt>
                <c:pt idx="57">
                  <c:v>2006.4308068770852</c:v>
                </c:pt>
                <c:pt idx="58">
                  <c:v>1980.1559756346237</c:v>
                </c:pt>
                <c:pt idx="59">
                  <c:v>1976.1210627762366</c:v>
                </c:pt>
                <c:pt idx="60">
                  <c:v>1946.926431222129</c:v>
                </c:pt>
                <c:pt idx="61">
                  <c:v>1927.8544169311617</c:v>
                </c:pt>
                <c:pt idx="62">
                  <c:v>1916.8327123964514</c:v>
                </c:pt>
                <c:pt idx="63">
                  <c:v>1908.8261057359782</c:v>
                </c:pt>
                <c:pt idx="64">
                  <c:v>1894.8330932881731</c:v>
                </c:pt>
                <c:pt idx="65">
                  <c:v>1862.9373327518147</c:v>
                </c:pt>
                <c:pt idx="66">
                  <c:v>1841.0798489144836</c:v>
                </c:pt>
                <c:pt idx="67">
                  <c:v>1828.1910541406005</c:v>
                </c:pt>
                <c:pt idx="68">
                  <c:v>1809.389497408823</c:v>
                </c:pt>
                <c:pt idx="69">
                  <c:v>1806.4247181285268</c:v>
                </c:pt>
                <c:pt idx="70">
                  <c:v>1781.7593025291371</c:v>
                </c:pt>
                <c:pt idx="71">
                  <c:v>1766.9951435797084</c:v>
                </c:pt>
                <c:pt idx="72">
                  <c:v>1744.4076276948226</c:v>
                </c:pt>
                <c:pt idx="73">
                  <c:v>1736.5654801681317</c:v>
                </c:pt>
                <c:pt idx="74">
                  <c:v>1718.9476797222014</c:v>
                </c:pt>
                <c:pt idx="75">
                  <c:v>1685.7712514544173</c:v>
                </c:pt>
                <c:pt idx="76">
                  <c:v>1678.9572333471715</c:v>
                </c:pt>
                <c:pt idx="77">
                  <c:v>1667.2890523118936</c:v>
                </c:pt>
                <c:pt idx="78">
                  <c:v>1659.5193635570804</c:v>
                </c:pt>
                <c:pt idx="79">
                  <c:v>1640.1268876495415</c:v>
                </c:pt>
                <c:pt idx="80">
                  <c:v>1628.5131031124306</c:v>
                </c:pt>
                <c:pt idx="81">
                  <c:v>1609.1928180577165</c:v>
                </c:pt>
                <c:pt idx="82">
                  <c:v>1570.68658116382</c:v>
                </c:pt>
                <c:pt idx="83">
                  <c:v>1562.0472302414296</c:v>
                </c:pt>
                <c:pt idx="84">
                  <c:v>1547.6682560647432</c:v>
                </c:pt>
                <c:pt idx="85">
                  <c:v>1531.4021280644993</c:v>
                </c:pt>
                <c:pt idx="86">
                  <c:v>1518.984787957792</c:v>
                </c:pt>
                <c:pt idx="87">
                  <c:v>1524.7135607910468</c:v>
                </c:pt>
                <c:pt idx="88">
                  <c:v>1504.680122908626</c:v>
                </c:pt>
                <c:pt idx="89">
                  <c:v>1489.4489253754514</c:v>
                </c:pt>
                <c:pt idx="90">
                  <c:v>1460.9655115781452</c:v>
                </c:pt>
                <c:pt idx="91">
                  <c:v>1450.5460243109637</c:v>
                </c:pt>
                <c:pt idx="92">
                  <c:v>1431.6349325198266</c:v>
                </c:pt>
                <c:pt idx="93">
                  <c:v>1423.138971709136</c:v>
                </c:pt>
                <c:pt idx="94">
                  <c:v>1410.8823538524784</c:v>
                </c:pt>
                <c:pt idx="95">
                  <c:v>1400.5254808726504</c:v>
                </c:pt>
                <c:pt idx="96">
                  <c:v>1379.8504065120565</c:v>
                </c:pt>
                <c:pt idx="97">
                  <c:v>1361.0994498774385</c:v>
                </c:pt>
                <c:pt idx="98">
                  <c:v>1351.7398256045767</c:v>
                </c:pt>
                <c:pt idx="99">
                  <c:v>1331.1857112880625</c:v>
                </c:pt>
                <c:pt idx="100">
                  <c:v>1315.3377594074368</c:v>
                </c:pt>
                <c:pt idx="101">
                  <c:v>1296.731750408917</c:v>
                </c:pt>
                <c:pt idx="102">
                  <c:v>1291.1580673644771</c:v>
                </c:pt>
                <c:pt idx="103">
                  <c:v>1277.240205142832</c:v>
                </c:pt>
                <c:pt idx="104">
                  <c:v>1270.7531772027237</c:v>
                </c:pt>
                <c:pt idx="105">
                  <c:v>1253.1710323544066</c:v>
                </c:pt>
                <c:pt idx="106">
                  <c:v>1246.7027726629713</c:v>
                </c:pt>
                <c:pt idx="107">
                  <c:v>1229.1714229728982</c:v>
                </c:pt>
                <c:pt idx="108">
                  <c:v>1211.6770076064204</c:v>
                </c:pt>
                <c:pt idx="109">
                  <c:v>1196.0552898190595</c:v>
                </c:pt>
                <c:pt idx="110">
                  <c:v>1182.2957843643746</c:v>
                </c:pt>
                <c:pt idx="111">
                  <c:v>1169.4741167634047</c:v>
                </c:pt>
                <c:pt idx="112">
                  <c:v>1139.3297152714263</c:v>
                </c:pt>
                <c:pt idx="113">
                  <c:v>1130.2166104926973</c:v>
                </c:pt>
                <c:pt idx="114">
                  <c:v>1112.9292161671897</c:v>
                </c:pt>
                <c:pt idx="115">
                  <c:v>1103.8450225798258</c:v>
                </c:pt>
                <c:pt idx="116">
                  <c:v>1080.2725230268704</c:v>
                </c:pt>
                <c:pt idx="117">
                  <c:v>1050.4496240196008</c:v>
                </c:pt>
                <c:pt idx="118">
                  <c:v>1027.927610528133</c:v>
                </c:pt>
                <c:pt idx="119">
                  <c:v>1016.2402595920662</c:v>
                </c:pt>
                <c:pt idx="120">
                  <c:v>1002.7752629570209</c:v>
                </c:pt>
                <c:pt idx="121">
                  <c:v>988.436624806792</c:v>
                </c:pt>
                <c:pt idx="122">
                  <c:v>975.9105943522212</c:v>
                </c:pt>
                <c:pt idx="123">
                  <c:v>966.0819514414173</c:v>
                </c:pt>
                <c:pt idx="124">
                  <c:v>960.7257727334473</c:v>
                </c:pt>
                <c:pt idx="125">
                  <c:v>950.9150757088781</c:v>
                </c:pt>
                <c:pt idx="126">
                  <c:v>933.9965792426809</c:v>
                </c:pt>
                <c:pt idx="127">
                  <c:v>922.4405946942393</c:v>
                </c:pt>
                <c:pt idx="128">
                  <c:v>913.5623060380403</c:v>
                </c:pt>
                <c:pt idx="129">
                  <c:v>909.1267188056831</c:v>
                </c:pt>
                <c:pt idx="130">
                  <c:v>893.178193860156</c:v>
                </c:pt>
                <c:pt idx="131">
                  <c:v>883.4469306183461</c:v>
                </c:pt>
                <c:pt idx="132">
                  <c:v>872.8439970464109</c:v>
                </c:pt>
                <c:pt idx="133">
                  <c:v>856.0836577894262</c:v>
                </c:pt>
                <c:pt idx="134">
                  <c:v>838.4776650984182</c:v>
                </c:pt>
                <c:pt idx="135">
                  <c:v>831.4457066195339</c:v>
                </c:pt>
                <c:pt idx="136">
                  <c:v>816.5225374245229</c:v>
                </c:pt>
                <c:pt idx="137">
                  <c:v>807.7567140476818</c:v>
                </c:pt>
                <c:pt idx="138">
                  <c:v>813.8918186693102</c:v>
                </c:pt>
                <c:pt idx="139">
                  <c:v>787.6303678316463</c:v>
                </c:pt>
                <c:pt idx="140">
                  <c:v>765.8090905272355</c:v>
                </c:pt>
                <c:pt idx="141">
                  <c:v>757.9674469893885</c:v>
                </c:pt>
                <c:pt idx="142">
                  <c:v>741.4371441826333</c:v>
                </c:pt>
                <c:pt idx="143">
                  <c:v>720.6036867167398</c:v>
                </c:pt>
                <c:pt idx="144">
                  <c:v>714.537094269825</c:v>
                </c:pt>
                <c:pt idx="145">
                  <c:v>705.0128230974674</c:v>
                </c:pt>
                <c:pt idx="146">
                  <c:v>682.5442394221927</c:v>
                </c:pt>
                <c:pt idx="147">
                  <c:v>672.194593140652</c:v>
                </c:pt>
                <c:pt idx="148">
                  <c:v>671.3327045952578</c:v>
                </c:pt>
                <c:pt idx="149">
                  <c:v>663.5797306360774</c:v>
                </c:pt>
                <c:pt idx="150">
                  <c:v>648.954944587447</c:v>
                </c:pt>
                <c:pt idx="151">
                  <c:v>628.351938812197</c:v>
                </c:pt>
                <c:pt idx="152">
                  <c:v>613.7890097141337</c:v>
                </c:pt>
                <c:pt idx="153">
                  <c:v>606.9446937956054</c:v>
                </c:pt>
                <c:pt idx="154">
                  <c:v>606.0895508199565</c:v>
                </c:pt>
                <c:pt idx="155">
                  <c:v>618.0695736321735</c:v>
                </c:pt>
                <c:pt idx="156">
                  <c:v>604.3795290118312</c:v>
                </c:pt>
                <c:pt idx="157">
                  <c:v>587.2986508970598</c:v>
                </c:pt>
                <c:pt idx="158">
                  <c:v>588.1518608696565</c:v>
                </c:pt>
                <c:pt idx="159">
                  <c:v>593.2729624937641</c:v>
                </c:pt>
                <c:pt idx="160">
                  <c:v>598.3972242840427</c:v>
                </c:pt>
                <c:pt idx="161">
                  <c:v>594.126786564189</c:v>
                </c:pt>
                <c:pt idx="162">
                  <c:v>597.5429610308151</c:v>
                </c:pt>
                <c:pt idx="163">
                  <c:v>594.126786564189</c:v>
                </c:pt>
                <c:pt idx="164">
                  <c:v>588.1518608696565</c:v>
                </c:pt>
                <c:pt idx="165">
                  <c:v>595.8346981243901</c:v>
                </c:pt>
                <c:pt idx="166">
                  <c:v>589.0051585164266</c:v>
                </c:pt>
                <c:pt idx="167">
                  <c:v>595.8346981243901</c:v>
                </c:pt>
                <c:pt idx="168">
                  <c:v>572.8074780764434</c:v>
                </c:pt>
                <c:pt idx="169">
                  <c:v>567.6989782350246</c:v>
                </c:pt>
                <c:pt idx="170">
                  <c:v>567.6989782350246</c:v>
                </c:pt>
                <c:pt idx="171">
                  <c:v>530.3323654065991</c:v>
                </c:pt>
                <c:pt idx="172">
                  <c:v>495.664167865934</c:v>
                </c:pt>
                <c:pt idx="173">
                  <c:v>448.5451271687284</c:v>
                </c:pt>
                <c:pt idx="174">
                  <c:v>396.68760576302884</c:v>
                </c:pt>
                <c:pt idx="175">
                  <c:v>342.66635363297604</c:v>
                </c:pt>
                <c:pt idx="176">
                  <c:v>302.99811547437713</c:v>
                </c:pt>
                <c:pt idx="177">
                  <c:v>274.19235613132355</c:v>
                </c:pt>
                <c:pt idx="178">
                  <c:v>270.0853926801152</c:v>
                </c:pt>
                <c:pt idx="179">
                  <c:v>281.5900129019276</c:v>
                </c:pt>
              </c:numCache>
            </c:numRef>
          </c:yVal>
          <c:smooth val="0"/>
        </c:ser>
        <c:axId val="38817149"/>
        <c:axId val="13810022"/>
      </c:scatterChart>
      <c:valAx>
        <c:axId val="38817149"/>
        <c:scaling>
          <c:orientation val="minMax"/>
          <c:max val="0.000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13810022"/>
        <c:crosses val="autoZero"/>
        <c:crossBetween val="midCat"/>
        <c:dispUnits/>
      </c:valAx>
      <c:valAx>
        <c:axId val="13810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8171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OKV Profile 1356-1419 UT 06/27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Data!$O$602:$O$736</c:f>
              <c:numCache>
                <c:ptCount val="135"/>
                <c:pt idx="0">
                  <c:v>25.8</c:v>
                </c:pt>
                <c:pt idx="1">
                  <c:v>25.7</c:v>
                </c:pt>
                <c:pt idx="2">
                  <c:v>25.6</c:v>
                </c:pt>
                <c:pt idx="3">
                  <c:v>25.1</c:v>
                </c:pt>
                <c:pt idx="4">
                  <c:v>24.7</c:v>
                </c:pt>
                <c:pt idx="5">
                  <c:v>24.5</c:v>
                </c:pt>
                <c:pt idx="6">
                  <c:v>24.2</c:v>
                </c:pt>
                <c:pt idx="7">
                  <c:v>23.9</c:v>
                </c:pt>
                <c:pt idx="8">
                  <c:v>23.5</c:v>
                </c:pt>
                <c:pt idx="9">
                  <c:v>23.2</c:v>
                </c:pt>
                <c:pt idx="10">
                  <c:v>23.2</c:v>
                </c:pt>
                <c:pt idx="11">
                  <c:v>23.9</c:v>
                </c:pt>
                <c:pt idx="12">
                  <c:v>23.9</c:v>
                </c:pt>
                <c:pt idx="13">
                  <c:v>24</c:v>
                </c:pt>
                <c:pt idx="14">
                  <c:v>23.9</c:v>
                </c:pt>
                <c:pt idx="15">
                  <c:v>23.8</c:v>
                </c:pt>
                <c:pt idx="16">
                  <c:v>23.8</c:v>
                </c:pt>
                <c:pt idx="17">
                  <c:v>23.6</c:v>
                </c:pt>
                <c:pt idx="18">
                  <c:v>23.4</c:v>
                </c:pt>
                <c:pt idx="19">
                  <c:v>23.6</c:v>
                </c:pt>
                <c:pt idx="20">
                  <c:v>23.4</c:v>
                </c:pt>
                <c:pt idx="21">
                  <c:v>23</c:v>
                </c:pt>
                <c:pt idx="22">
                  <c:v>22.8</c:v>
                </c:pt>
                <c:pt idx="23">
                  <c:v>22.7</c:v>
                </c:pt>
                <c:pt idx="24">
                  <c:v>22.6</c:v>
                </c:pt>
                <c:pt idx="25">
                  <c:v>22.5</c:v>
                </c:pt>
                <c:pt idx="26">
                  <c:v>22.5</c:v>
                </c:pt>
                <c:pt idx="27">
                  <c:v>22.3</c:v>
                </c:pt>
                <c:pt idx="28">
                  <c:v>22</c:v>
                </c:pt>
                <c:pt idx="29">
                  <c:v>21.9</c:v>
                </c:pt>
                <c:pt idx="30">
                  <c:v>21.7</c:v>
                </c:pt>
                <c:pt idx="31">
                  <c:v>21.5</c:v>
                </c:pt>
                <c:pt idx="32">
                  <c:v>21.4</c:v>
                </c:pt>
                <c:pt idx="33">
                  <c:v>21.4</c:v>
                </c:pt>
                <c:pt idx="34">
                  <c:v>21.2</c:v>
                </c:pt>
                <c:pt idx="35">
                  <c:v>20.9</c:v>
                </c:pt>
                <c:pt idx="36">
                  <c:v>20.6</c:v>
                </c:pt>
                <c:pt idx="37">
                  <c:v>20.4</c:v>
                </c:pt>
                <c:pt idx="38">
                  <c:v>20.3</c:v>
                </c:pt>
                <c:pt idx="39">
                  <c:v>20.1</c:v>
                </c:pt>
                <c:pt idx="40">
                  <c:v>19.9</c:v>
                </c:pt>
                <c:pt idx="41">
                  <c:v>19.9</c:v>
                </c:pt>
                <c:pt idx="42">
                  <c:v>19.8</c:v>
                </c:pt>
                <c:pt idx="43">
                  <c:v>19.7</c:v>
                </c:pt>
                <c:pt idx="44">
                  <c:v>19.7</c:v>
                </c:pt>
                <c:pt idx="45">
                  <c:v>19.3</c:v>
                </c:pt>
                <c:pt idx="46">
                  <c:v>18.8</c:v>
                </c:pt>
                <c:pt idx="47">
                  <c:v>18.7</c:v>
                </c:pt>
                <c:pt idx="48">
                  <c:v>18.9</c:v>
                </c:pt>
                <c:pt idx="49">
                  <c:v>18.7</c:v>
                </c:pt>
                <c:pt idx="50">
                  <c:v>18.8</c:v>
                </c:pt>
                <c:pt idx="51">
                  <c:v>18.5</c:v>
                </c:pt>
                <c:pt idx="52">
                  <c:v>18.3</c:v>
                </c:pt>
                <c:pt idx="53">
                  <c:v>18.2</c:v>
                </c:pt>
                <c:pt idx="54">
                  <c:v>18.2</c:v>
                </c:pt>
                <c:pt idx="55">
                  <c:v>18</c:v>
                </c:pt>
                <c:pt idx="56">
                  <c:v>17.5</c:v>
                </c:pt>
                <c:pt idx="57">
                  <c:v>17.7</c:v>
                </c:pt>
                <c:pt idx="58">
                  <c:v>17.6</c:v>
                </c:pt>
                <c:pt idx="59">
                  <c:v>17.3</c:v>
                </c:pt>
                <c:pt idx="60">
                  <c:v>17.2</c:v>
                </c:pt>
                <c:pt idx="61">
                  <c:v>17.1</c:v>
                </c:pt>
                <c:pt idx="62">
                  <c:v>17</c:v>
                </c:pt>
                <c:pt idx="63">
                  <c:v>16.9</c:v>
                </c:pt>
                <c:pt idx="64">
                  <c:v>16.9</c:v>
                </c:pt>
                <c:pt idx="65">
                  <c:v>16.7</c:v>
                </c:pt>
                <c:pt idx="66">
                  <c:v>16.4</c:v>
                </c:pt>
                <c:pt idx="67">
                  <c:v>16.3</c:v>
                </c:pt>
                <c:pt idx="68">
                  <c:v>16.1</c:v>
                </c:pt>
                <c:pt idx="69">
                  <c:v>15.8</c:v>
                </c:pt>
                <c:pt idx="70">
                  <c:v>15.7</c:v>
                </c:pt>
                <c:pt idx="71">
                  <c:v>15.6</c:v>
                </c:pt>
                <c:pt idx="72">
                  <c:v>15.6</c:v>
                </c:pt>
                <c:pt idx="73">
                  <c:v>15.6</c:v>
                </c:pt>
                <c:pt idx="74">
                  <c:v>15.6</c:v>
                </c:pt>
                <c:pt idx="75">
                  <c:v>15.7</c:v>
                </c:pt>
                <c:pt idx="76">
                  <c:v>15.6</c:v>
                </c:pt>
                <c:pt idx="77">
                  <c:v>15.5</c:v>
                </c:pt>
                <c:pt idx="78">
                  <c:v>15.3</c:v>
                </c:pt>
                <c:pt idx="79">
                  <c:v>15.3</c:v>
                </c:pt>
                <c:pt idx="80">
                  <c:v>15.1</c:v>
                </c:pt>
                <c:pt idx="81">
                  <c:v>14.6</c:v>
                </c:pt>
                <c:pt idx="82">
                  <c:v>14.8</c:v>
                </c:pt>
                <c:pt idx="83">
                  <c:v>14.5</c:v>
                </c:pt>
                <c:pt idx="84">
                  <c:v>14.3</c:v>
                </c:pt>
                <c:pt idx="85">
                  <c:v>14.3</c:v>
                </c:pt>
                <c:pt idx="86">
                  <c:v>14</c:v>
                </c:pt>
                <c:pt idx="87">
                  <c:v>13.9</c:v>
                </c:pt>
                <c:pt idx="88">
                  <c:v>13.8</c:v>
                </c:pt>
                <c:pt idx="89">
                  <c:v>13.4</c:v>
                </c:pt>
                <c:pt idx="90">
                  <c:v>13.4</c:v>
                </c:pt>
                <c:pt idx="91">
                  <c:v>13.2</c:v>
                </c:pt>
                <c:pt idx="92">
                  <c:v>13.1</c:v>
                </c:pt>
                <c:pt idx="93">
                  <c:v>13.1</c:v>
                </c:pt>
                <c:pt idx="94">
                  <c:v>13</c:v>
                </c:pt>
                <c:pt idx="95">
                  <c:v>12.8</c:v>
                </c:pt>
                <c:pt idx="96">
                  <c:v>12.6</c:v>
                </c:pt>
                <c:pt idx="97">
                  <c:v>12.6</c:v>
                </c:pt>
                <c:pt idx="98">
                  <c:v>12.5</c:v>
                </c:pt>
                <c:pt idx="99">
                  <c:v>12.1</c:v>
                </c:pt>
                <c:pt idx="100">
                  <c:v>12.3</c:v>
                </c:pt>
                <c:pt idx="101">
                  <c:v>12.5</c:v>
                </c:pt>
                <c:pt idx="102">
                  <c:v>12.2</c:v>
                </c:pt>
                <c:pt idx="103">
                  <c:v>12</c:v>
                </c:pt>
                <c:pt idx="104">
                  <c:v>11.9</c:v>
                </c:pt>
                <c:pt idx="105">
                  <c:v>11.8</c:v>
                </c:pt>
                <c:pt idx="106">
                  <c:v>11.7</c:v>
                </c:pt>
                <c:pt idx="107">
                  <c:v>11.4</c:v>
                </c:pt>
                <c:pt idx="108">
                  <c:v>11.5</c:v>
                </c:pt>
                <c:pt idx="109">
                  <c:v>11.6</c:v>
                </c:pt>
                <c:pt idx="110">
                  <c:v>11.4</c:v>
                </c:pt>
                <c:pt idx="111">
                  <c:v>11.2</c:v>
                </c:pt>
                <c:pt idx="112">
                  <c:v>11.1</c:v>
                </c:pt>
                <c:pt idx="113">
                  <c:v>10.8</c:v>
                </c:pt>
                <c:pt idx="114">
                  <c:v>10.6</c:v>
                </c:pt>
                <c:pt idx="115">
                  <c:v>10.2</c:v>
                </c:pt>
                <c:pt idx="116">
                  <c:v>10.3</c:v>
                </c:pt>
                <c:pt idx="117">
                  <c:v>10.3</c:v>
                </c:pt>
                <c:pt idx="118">
                  <c:v>10</c:v>
                </c:pt>
                <c:pt idx="119">
                  <c:v>9.9</c:v>
                </c:pt>
                <c:pt idx="120">
                  <c:v>9.9</c:v>
                </c:pt>
                <c:pt idx="121">
                  <c:v>9.8</c:v>
                </c:pt>
                <c:pt idx="122">
                  <c:v>10.4</c:v>
                </c:pt>
                <c:pt idx="123">
                  <c:v>10.3</c:v>
                </c:pt>
                <c:pt idx="124">
                  <c:v>10</c:v>
                </c:pt>
                <c:pt idx="125">
                  <c:v>9.9</c:v>
                </c:pt>
                <c:pt idx="126">
                  <c:v>9.4</c:v>
                </c:pt>
                <c:pt idx="127">
                  <c:v>9.3</c:v>
                </c:pt>
                <c:pt idx="128">
                  <c:v>9.1</c:v>
                </c:pt>
                <c:pt idx="129">
                  <c:v>8.9</c:v>
                </c:pt>
                <c:pt idx="130">
                  <c:v>8.8</c:v>
                </c:pt>
                <c:pt idx="131">
                  <c:v>8.5</c:v>
                </c:pt>
                <c:pt idx="132">
                  <c:v>8.4</c:v>
                </c:pt>
                <c:pt idx="133">
                  <c:v>8.3</c:v>
                </c:pt>
                <c:pt idx="134">
                  <c:v>8.4</c:v>
                </c:pt>
              </c:numCache>
            </c:numRef>
          </c:xVal>
          <c:yVal>
            <c:numRef>
              <c:f>Data!$AG$602:$AG$736</c:f>
              <c:numCache>
                <c:ptCount val="135"/>
                <c:pt idx="0">
                  <c:v>218.51094000882802</c:v>
                </c:pt>
                <c:pt idx="1">
                  <c:v>229.9442793321735</c:v>
                </c:pt>
                <c:pt idx="2">
                  <c:v>256.1368909592334</c:v>
                </c:pt>
                <c:pt idx="3">
                  <c:v>305.471836434421</c:v>
                </c:pt>
                <c:pt idx="4">
                  <c:v>355.93132205432687</c:v>
                </c:pt>
                <c:pt idx="5">
                  <c:v>383.357424418046</c:v>
                </c:pt>
                <c:pt idx="6">
                  <c:v>415.88730887137217</c:v>
                </c:pt>
                <c:pt idx="7">
                  <c:v>446.0284223512099</c:v>
                </c:pt>
                <c:pt idx="8">
                  <c:v>477.1212170131545</c:v>
                </c:pt>
                <c:pt idx="9">
                  <c:v>511.7119246066409</c:v>
                </c:pt>
                <c:pt idx="10">
                  <c:v>522.709864988864</c:v>
                </c:pt>
                <c:pt idx="11">
                  <c:v>543.9007778526022</c:v>
                </c:pt>
                <c:pt idx="12">
                  <c:v>570.2528353191029</c:v>
                </c:pt>
                <c:pt idx="13">
                  <c:v>601.8151563856823</c:v>
                </c:pt>
                <c:pt idx="14">
                  <c:v>628.351938812197</c:v>
                </c:pt>
                <c:pt idx="15">
                  <c:v>654.1136931854548</c:v>
                </c:pt>
                <c:pt idx="16">
                  <c:v>683.4072924881548</c:v>
                </c:pt>
                <c:pt idx="17">
                  <c:v>707.6092684228566</c:v>
                </c:pt>
                <c:pt idx="18">
                  <c:v>731.881987568272</c:v>
                </c:pt>
                <c:pt idx="19">
                  <c:v>762.3230013829325</c:v>
                </c:pt>
                <c:pt idx="20">
                  <c:v>791.1270997303324</c:v>
                </c:pt>
                <c:pt idx="21">
                  <c:v>830.5671303594565</c:v>
                </c:pt>
                <c:pt idx="22">
                  <c:v>849.9173133730856</c:v>
                </c:pt>
                <c:pt idx="23">
                  <c:v>868.4301006505216</c:v>
                </c:pt>
                <c:pt idx="24">
                  <c:v>899.3767587704812</c:v>
                </c:pt>
                <c:pt idx="25">
                  <c:v>920.6641774126459</c:v>
                </c:pt>
                <c:pt idx="26">
                  <c:v>929.5500664500925</c:v>
                </c:pt>
                <c:pt idx="27">
                  <c:v>957.1569053097301</c:v>
                </c:pt>
                <c:pt idx="28">
                  <c:v>983.9608731450671</c:v>
                </c:pt>
                <c:pt idx="29">
                  <c:v>999.1882816064442</c:v>
                </c:pt>
                <c:pt idx="30">
                  <c:v>1023.4305286795998</c:v>
                </c:pt>
                <c:pt idx="31">
                  <c:v>1045.0387672744669</c:v>
                </c:pt>
                <c:pt idx="32">
                  <c:v>1063.9922110192078</c:v>
                </c:pt>
                <c:pt idx="33">
                  <c:v>1080.2725230268704</c:v>
                </c:pt>
                <c:pt idx="34">
                  <c:v>1100.2141258890147</c:v>
                </c:pt>
                <c:pt idx="35">
                  <c:v>1126.5741670475559</c:v>
                </c:pt>
                <c:pt idx="36">
                  <c:v>1150.2786589046584</c:v>
                </c:pt>
                <c:pt idx="37">
                  <c:v>1168.55904046468</c:v>
                </c:pt>
                <c:pt idx="38">
                  <c:v>1180.4629050438261</c:v>
                </c:pt>
                <c:pt idx="39">
                  <c:v>1206.1601037890948</c:v>
                </c:pt>
                <c:pt idx="40">
                  <c:v>1229.1714229728982</c:v>
                </c:pt>
                <c:pt idx="41">
                  <c:v>1240.2395474207456</c:v>
                </c:pt>
                <c:pt idx="42">
                  <c:v>1260.5695038460349</c:v>
                </c:pt>
                <c:pt idx="43">
                  <c:v>1274.4594297595336</c:v>
                </c:pt>
                <c:pt idx="44">
                  <c:v>1286.5161875776607</c:v>
                </c:pt>
                <c:pt idx="45">
                  <c:v>1319.0639691252268</c:v>
                </c:pt>
                <c:pt idx="46">
                  <c:v>1361.0994498774385</c:v>
                </c:pt>
                <c:pt idx="47">
                  <c:v>1368.5947523659875</c:v>
                </c:pt>
                <c:pt idx="48">
                  <c:v>1372.3449421631608</c:v>
                </c:pt>
                <c:pt idx="49">
                  <c:v>1399.5845871792048</c:v>
                </c:pt>
                <c:pt idx="50">
                  <c:v>1408.998324991177</c:v>
                </c:pt>
                <c:pt idx="51">
                  <c:v>1442.9764187257792</c:v>
                </c:pt>
                <c:pt idx="52">
                  <c:v>1451.4927103637915</c:v>
                </c:pt>
                <c:pt idx="53">
                  <c:v>1477.0941153876302</c:v>
                </c:pt>
                <c:pt idx="54">
                  <c:v>1487.5469885198713</c:v>
                </c:pt>
                <c:pt idx="55">
                  <c:v>1514.2138277847243</c:v>
                </c:pt>
                <c:pt idx="56">
                  <c:v>1543.8380642914835</c:v>
                </c:pt>
                <c:pt idx="57">
                  <c:v>1552.458481503315</c:v>
                </c:pt>
                <c:pt idx="58">
                  <c:v>1581.2580087763185</c:v>
                </c:pt>
                <c:pt idx="59">
                  <c:v>1593.768889829546</c:v>
                </c:pt>
                <c:pt idx="60">
                  <c:v>1605.3341493519993</c:v>
                </c:pt>
                <c:pt idx="61">
                  <c:v>1630.4476062421681</c:v>
                </c:pt>
                <c:pt idx="62">
                  <c:v>1648.8478978737357</c:v>
                </c:pt>
                <c:pt idx="63">
                  <c:v>1670.2045608637177</c:v>
                </c:pt>
                <c:pt idx="64">
                  <c:v>1692.590865569463</c:v>
                </c:pt>
                <c:pt idx="65">
                  <c:v>1715.0376838302536</c:v>
                </c:pt>
                <c:pt idx="66">
                  <c:v>1734.6060999318138</c:v>
                </c:pt>
                <c:pt idx="67">
                  <c:v>1748.331480467507</c:v>
                </c:pt>
                <c:pt idx="68">
                  <c:v>1764.0454592022888</c:v>
                </c:pt>
                <c:pt idx="69">
                  <c:v>1788.6582370794908</c:v>
                </c:pt>
                <c:pt idx="70">
                  <c:v>1809.389497408823</c:v>
                </c:pt>
                <c:pt idx="71">
                  <c:v>1824.2292924586</c:v>
                </c:pt>
                <c:pt idx="72">
                  <c:v>1835.1286884691353</c:v>
                </c:pt>
                <c:pt idx="73">
                  <c:v>1856.9704927887306</c:v>
                </c:pt>
                <c:pt idx="74">
                  <c:v>1865.9223613158788</c:v>
                </c:pt>
                <c:pt idx="75">
                  <c:v>1870.899794674362</c:v>
                </c:pt>
                <c:pt idx="76">
                  <c:v>1886.8476602370715</c:v>
                </c:pt>
                <c:pt idx="77">
                  <c:v>1897.829611569824</c:v>
                </c:pt>
                <c:pt idx="78">
                  <c:v>1920.8389125547242</c:v>
                </c:pt>
                <c:pt idx="79">
                  <c:v>1933.872427392765</c:v>
                </c:pt>
                <c:pt idx="80">
                  <c:v>1965.035151001569</c:v>
                </c:pt>
                <c:pt idx="81">
                  <c:v>1997.3262616641696</c:v>
                </c:pt>
                <c:pt idx="82">
                  <c:v>1992.2724910154593</c:v>
                </c:pt>
                <c:pt idx="83">
                  <c:v>2025.6843575995194</c:v>
                </c:pt>
                <c:pt idx="84">
                  <c:v>2050.068615241661</c:v>
                </c:pt>
                <c:pt idx="85">
                  <c:v>2058.212639012461</c:v>
                </c:pt>
                <c:pt idx="86">
                  <c:v>2094.9599116018894</c:v>
                </c:pt>
                <c:pt idx="87">
                  <c:v>2113.3947096537077</c:v>
                </c:pt>
                <c:pt idx="88">
                  <c:v>2131.870524088317</c:v>
                </c:pt>
                <c:pt idx="89">
                  <c:v>2162.755193052412</c:v>
                </c:pt>
                <c:pt idx="90">
                  <c:v>2191.6848907773124</c:v>
                </c:pt>
                <c:pt idx="91">
                  <c:v>2215.524200369703</c:v>
                </c:pt>
                <c:pt idx="92">
                  <c:v>2232.148525181376</c:v>
                </c:pt>
                <c:pt idx="93">
                  <c:v>2255.0614506549227</c:v>
                </c:pt>
                <c:pt idx="94">
                  <c:v>2273.8555295046895</c:v>
                </c:pt>
                <c:pt idx="95">
                  <c:v>2292.6922409248214</c:v>
                </c:pt>
                <c:pt idx="96">
                  <c:v>2315.7730671680874</c:v>
                </c:pt>
                <c:pt idx="97">
                  <c:v>2325.2337449785964</c:v>
                </c:pt>
                <c:pt idx="98">
                  <c:v>2352.6252943676454</c:v>
                </c:pt>
                <c:pt idx="99">
                  <c:v>2390.7018407337614</c:v>
                </c:pt>
                <c:pt idx="100">
                  <c:v>2387.5221181671463</c:v>
                </c:pt>
                <c:pt idx="101">
                  <c:v>2406.6187427881246</c:v>
                </c:pt>
                <c:pt idx="102">
                  <c:v>2425.759385227699</c:v>
                </c:pt>
                <c:pt idx="103">
                  <c:v>2452.417015638338</c:v>
                </c:pt>
                <c:pt idx="104">
                  <c:v>2471.66363770215</c:v>
                </c:pt>
                <c:pt idx="105">
                  <c:v>2481.3037030662044</c:v>
                </c:pt>
                <c:pt idx="106">
                  <c:v>2500.617472377554</c:v>
                </c:pt>
                <c:pt idx="107">
                  <c:v>2522.130033137848</c:v>
                </c:pt>
                <c:pt idx="108">
                  <c:v>2522.130033137848</c:v>
                </c:pt>
                <c:pt idx="109">
                  <c:v>2532.9072489268624</c:v>
                </c:pt>
                <c:pt idx="110">
                  <c:v>2555.585032841932</c:v>
                </c:pt>
                <c:pt idx="111">
                  <c:v>2576.1565302809013</c:v>
                </c:pt>
                <c:pt idx="112">
                  <c:v>2593.5195117315325</c:v>
                </c:pt>
                <c:pt idx="113">
                  <c:v>2619.6322457309543</c:v>
                </c:pt>
                <c:pt idx="114">
                  <c:v>2638.178573967484</c:v>
                </c:pt>
                <c:pt idx="115">
                  <c:v>2679.7854636833335</c:v>
                </c:pt>
                <c:pt idx="116">
                  <c:v>2680.883202015049</c:v>
                </c:pt>
                <c:pt idx="117">
                  <c:v>2692.967910984072</c:v>
                </c:pt>
                <c:pt idx="118">
                  <c:v>2722.7051552212665</c:v>
                </c:pt>
                <c:pt idx="119">
                  <c:v>2732.6412820114238</c:v>
                </c:pt>
                <c:pt idx="120">
                  <c:v>2750.334916697282</c:v>
                </c:pt>
                <c:pt idx="121">
                  <c:v>2752.54927421817</c:v>
                </c:pt>
                <c:pt idx="122">
                  <c:v>2721.6018746717223</c:v>
                </c:pt>
                <c:pt idx="123">
                  <c:v>2748.121149506448</c:v>
                </c:pt>
                <c:pt idx="124">
                  <c:v>2771.3951922909964</c:v>
                </c:pt>
                <c:pt idx="125">
                  <c:v>2796.9608807787877</c:v>
                </c:pt>
                <c:pt idx="126">
                  <c:v>2824.839238591503</c:v>
                </c:pt>
                <c:pt idx="127">
                  <c:v>2831.5439944067625</c:v>
                </c:pt>
                <c:pt idx="128">
                  <c:v>2859.5388944717374</c:v>
                </c:pt>
                <c:pt idx="129">
                  <c:v>2878.629478884658</c:v>
                </c:pt>
                <c:pt idx="130">
                  <c:v>2893.2578321494643</c:v>
                </c:pt>
                <c:pt idx="131">
                  <c:v>2915.8134309530965</c:v>
                </c:pt>
                <c:pt idx="132">
                  <c:v>2930.507492968767</c:v>
                </c:pt>
                <c:pt idx="133">
                  <c:v>2949.7621217773385</c:v>
                </c:pt>
                <c:pt idx="134">
                  <c:v>2949.7621217773385</c:v>
                </c:pt>
              </c:numCache>
            </c:numRef>
          </c:yVal>
          <c:smooth val="0"/>
        </c:ser>
        <c:axId val="57181335"/>
        <c:axId val="44869968"/>
      </c:scatterChart>
      <c:valAx>
        <c:axId val="57181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869968"/>
        <c:crosses val="autoZero"/>
        <c:crossBetween val="midCat"/>
        <c:dispUnits/>
      </c:valAx>
      <c:valAx>
        <c:axId val="44869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1813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OKV Profile 1356-1419 UT 06/27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Data!$P$602:$P$736</c:f>
              <c:numCache>
                <c:ptCount val="135"/>
                <c:pt idx="0">
                  <c:v>74</c:v>
                </c:pt>
                <c:pt idx="1">
                  <c:v>74.1</c:v>
                </c:pt>
                <c:pt idx="2">
                  <c:v>72.1</c:v>
                </c:pt>
                <c:pt idx="3">
                  <c:v>72.9</c:v>
                </c:pt>
                <c:pt idx="4">
                  <c:v>75.8</c:v>
                </c:pt>
                <c:pt idx="5">
                  <c:v>74.9</c:v>
                </c:pt>
                <c:pt idx="6">
                  <c:v>75.7</c:v>
                </c:pt>
                <c:pt idx="7">
                  <c:v>76.6</c:v>
                </c:pt>
                <c:pt idx="8">
                  <c:v>76.2</c:v>
                </c:pt>
                <c:pt idx="9">
                  <c:v>78.4</c:v>
                </c:pt>
                <c:pt idx="10">
                  <c:v>78</c:v>
                </c:pt>
                <c:pt idx="11">
                  <c:v>69.9</c:v>
                </c:pt>
                <c:pt idx="12">
                  <c:v>69.8</c:v>
                </c:pt>
                <c:pt idx="13">
                  <c:v>68.7</c:v>
                </c:pt>
                <c:pt idx="14">
                  <c:v>68.6</c:v>
                </c:pt>
                <c:pt idx="15">
                  <c:v>68.5</c:v>
                </c:pt>
                <c:pt idx="16">
                  <c:v>68</c:v>
                </c:pt>
                <c:pt idx="17">
                  <c:v>67.7</c:v>
                </c:pt>
                <c:pt idx="18">
                  <c:v>68</c:v>
                </c:pt>
                <c:pt idx="19">
                  <c:v>66.4</c:v>
                </c:pt>
                <c:pt idx="20">
                  <c:v>66.1</c:v>
                </c:pt>
                <c:pt idx="21">
                  <c:v>68.2</c:v>
                </c:pt>
                <c:pt idx="22">
                  <c:v>67.9</c:v>
                </c:pt>
                <c:pt idx="23">
                  <c:v>68.1</c:v>
                </c:pt>
                <c:pt idx="24">
                  <c:v>68.3</c:v>
                </c:pt>
                <c:pt idx="25">
                  <c:v>68.4</c:v>
                </c:pt>
                <c:pt idx="26">
                  <c:v>68.3</c:v>
                </c:pt>
                <c:pt idx="27">
                  <c:v>68.4</c:v>
                </c:pt>
                <c:pt idx="28">
                  <c:v>68.9</c:v>
                </c:pt>
                <c:pt idx="29">
                  <c:v>69.2</c:v>
                </c:pt>
                <c:pt idx="30">
                  <c:v>69.5</c:v>
                </c:pt>
                <c:pt idx="31">
                  <c:v>69.8</c:v>
                </c:pt>
                <c:pt idx="32">
                  <c:v>70.4</c:v>
                </c:pt>
                <c:pt idx="33">
                  <c:v>70.7</c:v>
                </c:pt>
                <c:pt idx="34">
                  <c:v>71.2</c:v>
                </c:pt>
                <c:pt idx="35">
                  <c:v>71.7</c:v>
                </c:pt>
                <c:pt idx="36">
                  <c:v>72.3</c:v>
                </c:pt>
                <c:pt idx="37">
                  <c:v>73.1</c:v>
                </c:pt>
                <c:pt idx="38">
                  <c:v>73.2</c:v>
                </c:pt>
                <c:pt idx="39">
                  <c:v>72.7</c:v>
                </c:pt>
                <c:pt idx="40">
                  <c:v>73.4</c:v>
                </c:pt>
                <c:pt idx="41">
                  <c:v>73.5</c:v>
                </c:pt>
                <c:pt idx="42">
                  <c:v>73.6</c:v>
                </c:pt>
                <c:pt idx="43">
                  <c:v>73.5</c:v>
                </c:pt>
                <c:pt idx="44">
                  <c:v>73.7</c:v>
                </c:pt>
                <c:pt idx="45">
                  <c:v>73.7</c:v>
                </c:pt>
                <c:pt idx="46">
                  <c:v>74.3</c:v>
                </c:pt>
                <c:pt idx="47">
                  <c:v>74.1</c:v>
                </c:pt>
                <c:pt idx="48">
                  <c:v>73.8</c:v>
                </c:pt>
                <c:pt idx="49">
                  <c:v>73.3</c:v>
                </c:pt>
                <c:pt idx="50">
                  <c:v>74.5</c:v>
                </c:pt>
                <c:pt idx="51">
                  <c:v>76.5</c:v>
                </c:pt>
                <c:pt idx="52">
                  <c:v>77.4</c:v>
                </c:pt>
                <c:pt idx="53">
                  <c:v>76.7</c:v>
                </c:pt>
                <c:pt idx="54">
                  <c:v>76.9</c:v>
                </c:pt>
                <c:pt idx="55">
                  <c:v>76.9</c:v>
                </c:pt>
                <c:pt idx="56">
                  <c:v>78.7</c:v>
                </c:pt>
                <c:pt idx="57">
                  <c:v>77.5</c:v>
                </c:pt>
                <c:pt idx="58">
                  <c:v>76.8</c:v>
                </c:pt>
                <c:pt idx="59">
                  <c:v>77.3</c:v>
                </c:pt>
                <c:pt idx="60">
                  <c:v>77.5</c:v>
                </c:pt>
                <c:pt idx="61">
                  <c:v>77.8</c:v>
                </c:pt>
                <c:pt idx="62">
                  <c:v>78.1</c:v>
                </c:pt>
                <c:pt idx="63">
                  <c:v>78.2</c:v>
                </c:pt>
                <c:pt idx="64">
                  <c:v>77.5</c:v>
                </c:pt>
                <c:pt idx="65">
                  <c:v>77.7</c:v>
                </c:pt>
                <c:pt idx="66">
                  <c:v>78.5</c:v>
                </c:pt>
                <c:pt idx="67">
                  <c:v>79.1</c:v>
                </c:pt>
                <c:pt idx="68">
                  <c:v>79.6</c:v>
                </c:pt>
                <c:pt idx="69">
                  <c:v>80.2</c:v>
                </c:pt>
                <c:pt idx="70">
                  <c:v>80.4</c:v>
                </c:pt>
                <c:pt idx="71">
                  <c:v>80.6</c:v>
                </c:pt>
                <c:pt idx="72">
                  <c:v>79.7</c:v>
                </c:pt>
                <c:pt idx="73">
                  <c:v>78.5</c:v>
                </c:pt>
                <c:pt idx="74">
                  <c:v>78</c:v>
                </c:pt>
                <c:pt idx="75">
                  <c:v>77.7</c:v>
                </c:pt>
                <c:pt idx="76">
                  <c:v>77.7</c:v>
                </c:pt>
                <c:pt idx="77">
                  <c:v>77.5</c:v>
                </c:pt>
                <c:pt idx="78">
                  <c:v>77.9</c:v>
                </c:pt>
                <c:pt idx="79">
                  <c:v>78.3</c:v>
                </c:pt>
                <c:pt idx="80">
                  <c:v>78.6</c:v>
                </c:pt>
                <c:pt idx="81">
                  <c:v>78.5</c:v>
                </c:pt>
                <c:pt idx="82">
                  <c:v>79</c:v>
                </c:pt>
                <c:pt idx="83">
                  <c:v>78.3</c:v>
                </c:pt>
                <c:pt idx="84">
                  <c:v>75</c:v>
                </c:pt>
                <c:pt idx="85">
                  <c:v>76</c:v>
                </c:pt>
                <c:pt idx="86">
                  <c:v>76.6</c:v>
                </c:pt>
                <c:pt idx="87">
                  <c:v>77.3</c:v>
                </c:pt>
                <c:pt idx="88">
                  <c:v>77.7</c:v>
                </c:pt>
                <c:pt idx="89">
                  <c:v>78.5</c:v>
                </c:pt>
                <c:pt idx="90">
                  <c:v>73.8</c:v>
                </c:pt>
                <c:pt idx="91">
                  <c:v>71.5</c:v>
                </c:pt>
                <c:pt idx="92">
                  <c:v>69</c:v>
                </c:pt>
                <c:pt idx="93">
                  <c:v>66.9</c:v>
                </c:pt>
                <c:pt idx="94">
                  <c:v>67.1</c:v>
                </c:pt>
                <c:pt idx="95">
                  <c:v>67.4</c:v>
                </c:pt>
                <c:pt idx="96">
                  <c:v>67.6</c:v>
                </c:pt>
                <c:pt idx="97">
                  <c:v>67.9</c:v>
                </c:pt>
                <c:pt idx="98">
                  <c:v>68.3</c:v>
                </c:pt>
                <c:pt idx="99">
                  <c:v>69</c:v>
                </c:pt>
                <c:pt idx="100">
                  <c:v>69.5</c:v>
                </c:pt>
                <c:pt idx="101">
                  <c:v>68.9</c:v>
                </c:pt>
                <c:pt idx="102">
                  <c:v>69.6</c:v>
                </c:pt>
                <c:pt idx="103">
                  <c:v>67.1</c:v>
                </c:pt>
                <c:pt idx="104">
                  <c:v>66.5</c:v>
                </c:pt>
                <c:pt idx="105">
                  <c:v>66.3</c:v>
                </c:pt>
                <c:pt idx="106">
                  <c:v>66.9</c:v>
                </c:pt>
                <c:pt idx="107">
                  <c:v>69.6</c:v>
                </c:pt>
                <c:pt idx="108">
                  <c:v>70</c:v>
                </c:pt>
                <c:pt idx="109">
                  <c:v>69.6</c:v>
                </c:pt>
                <c:pt idx="110">
                  <c:v>70.8</c:v>
                </c:pt>
                <c:pt idx="111">
                  <c:v>70.7</c:v>
                </c:pt>
                <c:pt idx="112">
                  <c:v>70.3</c:v>
                </c:pt>
                <c:pt idx="113">
                  <c:v>70.2</c:v>
                </c:pt>
                <c:pt idx="114">
                  <c:v>70.1</c:v>
                </c:pt>
                <c:pt idx="115">
                  <c:v>69.9</c:v>
                </c:pt>
                <c:pt idx="116">
                  <c:v>69.6</c:v>
                </c:pt>
                <c:pt idx="117">
                  <c:v>69.1</c:v>
                </c:pt>
                <c:pt idx="118">
                  <c:v>68.5</c:v>
                </c:pt>
                <c:pt idx="119">
                  <c:v>68.3</c:v>
                </c:pt>
                <c:pt idx="120">
                  <c:v>68.5</c:v>
                </c:pt>
                <c:pt idx="121">
                  <c:v>68.7</c:v>
                </c:pt>
                <c:pt idx="122">
                  <c:v>68.1</c:v>
                </c:pt>
                <c:pt idx="123">
                  <c:v>67.6</c:v>
                </c:pt>
                <c:pt idx="124">
                  <c:v>67.7</c:v>
                </c:pt>
                <c:pt idx="125">
                  <c:v>68.2</c:v>
                </c:pt>
                <c:pt idx="126">
                  <c:v>69.3</c:v>
                </c:pt>
                <c:pt idx="127">
                  <c:v>70.3</c:v>
                </c:pt>
                <c:pt idx="128">
                  <c:v>70.7</c:v>
                </c:pt>
                <c:pt idx="129">
                  <c:v>70.5</c:v>
                </c:pt>
                <c:pt idx="130">
                  <c:v>70.7</c:v>
                </c:pt>
                <c:pt idx="131">
                  <c:v>71.3</c:v>
                </c:pt>
                <c:pt idx="132">
                  <c:v>71.5</c:v>
                </c:pt>
                <c:pt idx="133">
                  <c:v>71.4</c:v>
                </c:pt>
                <c:pt idx="134">
                  <c:v>71.4</c:v>
                </c:pt>
              </c:numCache>
            </c:numRef>
          </c:xVal>
          <c:yVal>
            <c:numRef>
              <c:f>Data!$AG$602:$AG$736</c:f>
              <c:numCache>
                <c:ptCount val="135"/>
                <c:pt idx="0">
                  <c:v>218.51094000882802</c:v>
                </c:pt>
                <c:pt idx="1">
                  <c:v>229.9442793321735</c:v>
                </c:pt>
                <c:pt idx="2">
                  <c:v>256.1368909592334</c:v>
                </c:pt>
                <c:pt idx="3">
                  <c:v>305.471836434421</c:v>
                </c:pt>
                <c:pt idx="4">
                  <c:v>355.93132205432687</c:v>
                </c:pt>
                <c:pt idx="5">
                  <c:v>383.357424418046</c:v>
                </c:pt>
                <c:pt idx="6">
                  <c:v>415.88730887137217</c:v>
                </c:pt>
                <c:pt idx="7">
                  <c:v>446.0284223512099</c:v>
                </c:pt>
                <c:pt idx="8">
                  <c:v>477.1212170131545</c:v>
                </c:pt>
                <c:pt idx="9">
                  <c:v>511.7119246066409</c:v>
                </c:pt>
                <c:pt idx="10">
                  <c:v>522.709864988864</c:v>
                </c:pt>
                <c:pt idx="11">
                  <c:v>543.9007778526022</c:v>
                </c:pt>
                <c:pt idx="12">
                  <c:v>570.2528353191029</c:v>
                </c:pt>
                <c:pt idx="13">
                  <c:v>601.8151563856823</c:v>
                </c:pt>
                <c:pt idx="14">
                  <c:v>628.351938812197</c:v>
                </c:pt>
                <c:pt idx="15">
                  <c:v>654.1136931854548</c:v>
                </c:pt>
                <c:pt idx="16">
                  <c:v>683.4072924881548</c:v>
                </c:pt>
                <c:pt idx="17">
                  <c:v>707.6092684228566</c:v>
                </c:pt>
                <c:pt idx="18">
                  <c:v>731.881987568272</c:v>
                </c:pt>
                <c:pt idx="19">
                  <c:v>762.3230013829325</c:v>
                </c:pt>
                <c:pt idx="20">
                  <c:v>791.1270997303324</c:v>
                </c:pt>
                <c:pt idx="21">
                  <c:v>830.5671303594565</c:v>
                </c:pt>
                <c:pt idx="22">
                  <c:v>849.9173133730856</c:v>
                </c:pt>
                <c:pt idx="23">
                  <c:v>868.4301006505216</c:v>
                </c:pt>
                <c:pt idx="24">
                  <c:v>899.3767587704812</c:v>
                </c:pt>
                <c:pt idx="25">
                  <c:v>920.6641774126459</c:v>
                </c:pt>
                <c:pt idx="26">
                  <c:v>929.5500664500925</c:v>
                </c:pt>
                <c:pt idx="27">
                  <c:v>957.1569053097301</c:v>
                </c:pt>
                <c:pt idx="28">
                  <c:v>983.9608731450671</c:v>
                </c:pt>
                <c:pt idx="29">
                  <c:v>999.1882816064442</c:v>
                </c:pt>
                <c:pt idx="30">
                  <c:v>1023.4305286795998</c:v>
                </c:pt>
                <c:pt idx="31">
                  <c:v>1045.0387672744669</c:v>
                </c:pt>
                <c:pt idx="32">
                  <c:v>1063.9922110192078</c:v>
                </c:pt>
                <c:pt idx="33">
                  <c:v>1080.2725230268704</c:v>
                </c:pt>
                <c:pt idx="34">
                  <c:v>1100.2141258890147</c:v>
                </c:pt>
                <c:pt idx="35">
                  <c:v>1126.5741670475559</c:v>
                </c:pt>
                <c:pt idx="36">
                  <c:v>1150.2786589046584</c:v>
                </c:pt>
                <c:pt idx="37">
                  <c:v>1168.55904046468</c:v>
                </c:pt>
                <c:pt idx="38">
                  <c:v>1180.4629050438261</c:v>
                </c:pt>
                <c:pt idx="39">
                  <c:v>1206.1601037890948</c:v>
                </c:pt>
                <c:pt idx="40">
                  <c:v>1229.1714229728982</c:v>
                </c:pt>
                <c:pt idx="41">
                  <c:v>1240.2395474207456</c:v>
                </c:pt>
                <c:pt idx="42">
                  <c:v>1260.5695038460349</c:v>
                </c:pt>
                <c:pt idx="43">
                  <c:v>1274.4594297595336</c:v>
                </c:pt>
                <c:pt idx="44">
                  <c:v>1286.5161875776607</c:v>
                </c:pt>
                <c:pt idx="45">
                  <c:v>1319.0639691252268</c:v>
                </c:pt>
                <c:pt idx="46">
                  <c:v>1361.0994498774385</c:v>
                </c:pt>
                <c:pt idx="47">
                  <c:v>1368.5947523659875</c:v>
                </c:pt>
                <c:pt idx="48">
                  <c:v>1372.3449421631608</c:v>
                </c:pt>
                <c:pt idx="49">
                  <c:v>1399.5845871792048</c:v>
                </c:pt>
                <c:pt idx="50">
                  <c:v>1408.998324991177</c:v>
                </c:pt>
                <c:pt idx="51">
                  <c:v>1442.9764187257792</c:v>
                </c:pt>
                <c:pt idx="52">
                  <c:v>1451.4927103637915</c:v>
                </c:pt>
                <c:pt idx="53">
                  <c:v>1477.0941153876302</c:v>
                </c:pt>
                <c:pt idx="54">
                  <c:v>1487.5469885198713</c:v>
                </c:pt>
                <c:pt idx="55">
                  <c:v>1514.2138277847243</c:v>
                </c:pt>
                <c:pt idx="56">
                  <c:v>1543.8380642914835</c:v>
                </c:pt>
                <c:pt idx="57">
                  <c:v>1552.458481503315</c:v>
                </c:pt>
                <c:pt idx="58">
                  <c:v>1581.2580087763185</c:v>
                </c:pt>
                <c:pt idx="59">
                  <c:v>1593.768889829546</c:v>
                </c:pt>
                <c:pt idx="60">
                  <c:v>1605.3341493519993</c:v>
                </c:pt>
                <c:pt idx="61">
                  <c:v>1630.4476062421681</c:v>
                </c:pt>
                <c:pt idx="62">
                  <c:v>1648.8478978737357</c:v>
                </c:pt>
                <c:pt idx="63">
                  <c:v>1670.2045608637177</c:v>
                </c:pt>
                <c:pt idx="64">
                  <c:v>1692.590865569463</c:v>
                </c:pt>
                <c:pt idx="65">
                  <c:v>1715.0376838302536</c:v>
                </c:pt>
                <c:pt idx="66">
                  <c:v>1734.6060999318138</c:v>
                </c:pt>
                <c:pt idx="67">
                  <c:v>1748.331480467507</c:v>
                </c:pt>
                <c:pt idx="68">
                  <c:v>1764.0454592022888</c:v>
                </c:pt>
                <c:pt idx="69">
                  <c:v>1788.6582370794908</c:v>
                </c:pt>
                <c:pt idx="70">
                  <c:v>1809.389497408823</c:v>
                </c:pt>
                <c:pt idx="71">
                  <c:v>1824.2292924586</c:v>
                </c:pt>
                <c:pt idx="72">
                  <c:v>1835.1286884691353</c:v>
                </c:pt>
                <c:pt idx="73">
                  <c:v>1856.9704927887306</c:v>
                </c:pt>
                <c:pt idx="74">
                  <c:v>1865.9223613158788</c:v>
                </c:pt>
                <c:pt idx="75">
                  <c:v>1870.899794674362</c:v>
                </c:pt>
                <c:pt idx="76">
                  <c:v>1886.8476602370715</c:v>
                </c:pt>
                <c:pt idx="77">
                  <c:v>1897.829611569824</c:v>
                </c:pt>
                <c:pt idx="78">
                  <c:v>1920.8389125547242</c:v>
                </c:pt>
                <c:pt idx="79">
                  <c:v>1933.872427392765</c:v>
                </c:pt>
                <c:pt idx="80">
                  <c:v>1965.035151001569</c:v>
                </c:pt>
                <c:pt idx="81">
                  <c:v>1997.3262616641696</c:v>
                </c:pt>
                <c:pt idx="82">
                  <c:v>1992.2724910154593</c:v>
                </c:pt>
                <c:pt idx="83">
                  <c:v>2025.6843575995194</c:v>
                </c:pt>
                <c:pt idx="84">
                  <c:v>2050.068615241661</c:v>
                </c:pt>
                <c:pt idx="85">
                  <c:v>2058.212639012461</c:v>
                </c:pt>
                <c:pt idx="86">
                  <c:v>2094.9599116018894</c:v>
                </c:pt>
                <c:pt idx="87">
                  <c:v>2113.3947096537077</c:v>
                </c:pt>
                <c:pt idx="88">
                  <c:v>2131.870524088317</c:v>
                </c:pt>
                <c:pt idx="89">
                  <c:v>2162.755193052412</c:v>
                </c:pt>
                <c:pt idx="90">
                  <c:v>2191.6848907773124</c:v>
                </c:pt>
                <c:pt idx="91">
                  <c:v>2215.524200369703</c:v>
                </c:pt>
                <c:pt idx="92">
                  <c:v>2232.148525181376</c:v>
                </c:pt>
                <c:pt idx="93">
                  <c:v>2255.0614506549227</c:v>
                </c:pt>
                <c:pt idx="94">
                  <c:v>2273.8555295046895</c:v>
                </c:pt>
                <c:pt idx="95">
                  <c:v>2292.6922409248214</c:v>
                </c:pt>
                <c:pt idx="96">
                  <c:v>2315.7730671680874</c:v>
                </c:pt>
                <c:pt idx="97">
                  <c:v>2325.2337449785964</c:v>
                </c:pt>
                <c:pt idx="98">
                  <c:v>2352.6252943676454</c:v>
                </c:pt>
                <c:pt idx="99">
                  <c:v>2390.7018407337614</c:v>
                </c:pt>
                <c:pt idx="100">
                  <c:v>2387.5221181671463</c:v>
                </c:pt>
                <c:pt idx="101">
                  <c:v>2406.6187427881246</c:v>
                </c:pt>
                <c:pt idx="102">
                  <c:v>2425.759385227699</c:v>
                </c:pt>
                <c:pt idx="103">
                  <c:v>2452.417015638338</c:v>
                </c:pt>
                <c:pt idx="104">
                  <c:v>2471.66363770215</c:v>
                </c:pt>
                <c:pt idx="105">
                  <c:v>2481.3037030662044</c:v>
                </c:pt>
                <c:pt idx="106">
                  <c:v>2500.617472377554</c:v>
                </c:pt>
                <c:pt idx="107">
                  <c:v>2522.130033137848</c:v>
                </c:pt>
                <c:pt idx="108">
                  <c:v>2522.130033137848</c:v>
                </c:pt>
                <c:pt idx="109">
                  <c:v>2532.9072489268624</c:v>
                </c:pt>
                <c:pt idx="110">
                  <c:v>2555.585032841932</c:v>
                </c:pt>
                <c:pt idx="111">
                  <c:v>2576.1565302809013</c:v>
                </c:pt>
                <c:pt idx="112">
                  <c:v>2593.5195117315325</c:v>
                </c:pt>
                <c:pt idx="113">
                  <c:v>2619.6322457309543</c:v>
                </c:pt>
                <c:pt idx="114">
                  <c:v>2638.178573967484</c:v>
                </c:pt>
                <c:pt idx="115">
                  <c:v>2679.7854636833335</c:v>
                </c:pt>
                <c:pt idx="116">
                  <c:v>2680.883202015049</c:v>
                </c:pt>
                <c:pt idx="117">
                  <c:v>2692.967910984072</c:v>
                </c:pt>
                <c:pt idx="118">
                  <c:v>2722.7051552212665</c:v>
                </c:pt>
                <c:pt idx="119">
                  <c:v>2732.6412820114238</c:v>
                </c:pt>
                <c:pt idx="120">
                  <c:v>2750.334916697282</c:v>
                </c:pt>
                <c:pt idx="121">
                  <c:v>2752.54927421817</c:v>
                </c:pt>
                <c:pt idx="122">
                  <c:v>2721.6018746717223</c:v>
                </c:pt>
                <c:pt idx="123">
                  <c:v>2748.121149506448</c:v>
                </c:pt>
                <c:pt idx="124">
                  <c:v>2771.3951922909964</c:v>
                </c:pt>
                <c:pt idx="125">
                  <c:v>2796.9608807787877</c:v>
                </c:pt>
                <c:pt idx="126">
                  <c:v>2824.839238591503</c:v>
                </c:pt>
                <c:pt idx="127">
                  <c:v>2831.5439944067625</c:v>
                </c:pt>
                <c:pt idx="128">
                  <c:v>2859.5388944717374</c:v>
                </c:pt>
                <c:pt idx="129">
                  <c:v>2878.629478884658</c:v>
                </c:pt>
                <c:pt idx="130">
                  <c:v>2893.2578321494643</c:v>
                </c:pt>
                <c:pt idx="131">
                  <c:v>2915.8134309530965</c:v>
                </c:pt>
                <c:pt idx="132">
                  <c:v>2930.507492968767</c:v>
                </c:pt>
                <c:pt idx="133">
                  <c:v>2949.7621217773385</c:v>
                </c:pt>
                <c:pt idx="134">
                  <c:v>2949.7621217773385</c:v>
                </c:pt>
              </c:numCache>
            </c:numRef>
          </c:yVal>
          <c:smooth val="0"/>
        </c:ser>
        <c:axId val="1176529"/>
        <c:axId val="10588762"/>
      </c:scatterChart>
      <c:valAx>
        <c:axId val="1176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588762"/>
        <c:crosses val="autoZero"/>
        <c:crossBetween val="midCat"/>
        <c:dispUnits/>
      </c:valAx>
      <c:valAx>
        <c:axId val="10588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765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OKV Profile 1356-1419 UT 06/27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Data!$Q$602:$Q$736</c:f>
              <c:numCache>
                <c:ptCount val="135"/>
                <c:pt idx="0">
                  <c:v>38.6</c:v>
                </c:pt>
                <c:pt idx="1">
                  <c:v>39.9</c:v>
                </c:pt>
                <c:pt idx="2">
                  <c:v>37.2</c:v>
                </c:pt>
                <c:pt idx="3">
                  <c:v>35.7</c:v>
                </c:pt>
                <c:pt idx="4">
                  <c:v>38.4</c:v>
                </c:pt>
                <c:pt idx="5">
                  <c:v>41.9</c:v>
                </c:pt>
                <c:pt idx="6">
                  <c:v>40.2</c:v>
                </c:pt>
                <c:pt idx="7">
                  <c:v>44.5</c:v>
                </c:pt>
                <c:pt idx="8">
                  <c:v>41.2</c:v>
                </c:pt>
                <c:pt idx="9">
                  <c:v>42.9</c:v>
                </c:pt>
                <c:pt idx="10">
                  <c:v>40.6</c:v>
                </c:pt>
                <c:pt idx="11">
                  <c:v>43.6</c:v>
                </c:pt>
                <c:pt idx="12">
                  <c:v>43.8</c:v>
                </c:pt>
                <c:pt idx="13">
                  <c:v>51</c:v>
                </c:pt>
                <c:pt idx="14">
                  <c:v>47.9</c:v>
                </c:pt>
                <c:pt idx="15">
                  <c:v>49.8</c:v>
                </c:pt>
                <c:pt idx="16">
                  <c:v>49.9</c:v>
                </c:pt>
                <c:pt idx="17">
                  <c:v>52</c:v>
                </c:pt>
                <c:pt idx="18">
                  <c:v>49.9</c:v>
                </c:pt>
                <c:pt idx="19">
                  <c:v>49.8</c:v>
                </c:pt>
                <c:pt idx="20">
                  <c:v>47.9</c:v>
                </c:pt>
                <c:pt idx="21">
                  <c:v>50.5</c:v>
                </c:pt>
                <c:pt idx="22">
                  <c:v>50</c:v>
                </c:pt>
                <c:pt idx="23">
                  <c:v>54.4</c:v>
                </c:pt>
                <c:pt idx="24">
                  <c:v>51.4</c:v>
                </c:pt>
                <c:pt idx="25">
                  <c:v>52.4</c:v>
                </c:pt>
                <c:pt idx="26">
                  <c:v>50.1</c:v>
                </c:pt>
                <c:pt idx="27">
                  <c:v>53.4</c:v>
                </c:pt>
                <c:pt idx="28">
                  <c:v>50.4</c:v>
                </c:pt>
                <c:pt idx="29">
                  <c:v>51.5</c:v>
                </c:pt>
                <c:pt idx="30">
                  <c:v>50.3</c:v>
                </c:pt>
                <c:pt idx="31">
                  <c:v>51.9</c:v>
                </c:pt>
                <c:pt idx="32">
                  <c:v>49.5</c:v>
                </c:pt>
                <c:pt idx="33">
                  <c:v>52.9</c:v>
                </c:pt>
                <c:pt idx="34">
                  <c:v>52.5</c:v>
                </c:pt>
                <c:pt idx="35">
                  <c:v>55.4</c:v>
                </c:pt>
                <c:pt idx="36">
                  <c:v>50.5</c:v>
                </c:pt>
                <c:pt idx="37">
                  <c:v>52.9</c:v>
                </c:pt>
                <c:pt idx="38">
                  <c:v>49.4</c:v>
                </c:pt>
                <c:pt idx="39">
                  <c:v>54.5</c:v>
                </c:pt>
                <c:pt idx="40">
                  <c:v>53</c:v>
                </c:pt>
                <c:pt idx="41">
                  <c:v>56</c:v>
                </c:pt>
                <c:pt idx="42">
                  <c:v>55.5</c:v>
                </c:pt>
                <c:pt idx="43">
                  <c:v>58.9</c:v>
                </c:pt>
                <c:pt idx="44">
                  <c:v>56.4</c:v>
                </c:pt>
                <c:pt idx="45">
                  <c:v>60.4</c:v>
                </c:pt>
                <c:pt idx="46">
                  <c:v>57.4</c:v>
                </c:pt>
                <c:pt idx="47">
                  <c:v>58.9</c:v>
                </c:pt>
                <c:pt idx="48">
                  <c:v>57</c:v>
                </c:pt>
                <c:pt idx="49">
                  <c:v>57.9</c:v>
                </c:pt>
                <c:pt idx="50">
                  <c:v>54.4</c:v>
                </c:pt>
                <c:pt idx="51">
                  <c:v>56.4</c:v>
                </c:pt>
                <c:pt idx="52">
                  <c:v>53.4</c:v>
                </c:pt>
                <c:pt idx="53">
                  <c:v>56.4</c:v>
                </c:pt>
                <c:pt idx="54">
                  <c:v>54.3</c:v>
                </c:pt>
                <c:pt idx="55">
                  <c:v>57.5</c:v>
                </c:pt>
                <c:pt idx="56">
                  <c:v>54.6</c:v>
                </c:pt>
                <c:pt idx="57">
                  <c:v>56.5</c:v>
                </c:pt>
                <c:pt idx="58">
                  <c:v>52.4</c:v>
                </c:pt>
                <c:pt idx="59">
                  <c:v>55.4</c:v>
                </c:pt>
                <c:pt idx="60">
                  <c:v>54.1</c:v>
                </c:pt>
                <c:pt idx="61">
                  <c:v>56</c:v>
                </c:pt>
                <c:pt idx="62">
                  <c:v>50.9</c:v>
                </c:pt>
                <c:pt idx="63">
                  <c:v>53.9</c:v>
                </c:pt>
                <c:pt idx="64">
                  <c:v>50.9</c:v>
                </c:pt>
                <c:pt idx="65">
                  <c:v>53.5</c:v>
                </c:pt>
                <c:pt idx="66">
                  <c:v>48</c:v>
                </c:pt>
                <c:pt idx="67">
                  <c:v>49.4</c:v>
                </c:pt>
                <c:pt idx="68">
                  <c:v>39.5</c:v>
                </c:pt>
                <c:pt idx="69">
                  <c:v>54.7</c:v>
                </c:pt>
                <c:pt idx="70">
                  <c:v>48.5</c:v>
                </c:pt>
                <c:pt idx="71">
                  <c:v>50.6</c:v>
                </c:pt>
                <c:pt idx="72">
                  <c:v>47.4</c:v>
                </c:pt>
                <c:pt idx="73">
                  <c:v>49.4</c:v>
                </c:pt>
                <c:pt idx="74">
                  <c:v>45.9</c:v>
                </c:pt>
                <c:pt idx="75">
                  <c:v>50</c:v>
                </c:pt>
                <c:pt idx="76">
                  <c:v>48.1</c:v>
                </c:pt>
                <c:pt idx="77">
                  <c:v>48</c:v>
                </c:pt>
                <c:pt idx="78">
                  <c:v>45.4</c:v>
                </c:pt>
                <c:pt idx="79">
                  <c:v>50</c:v>
                </c:pt>
                <c:pt idx="80">
                  <c:v>46.4</c:v>
                </c:pt>
                <c:pt idx="81">
                  <c:v>48</c:v>
                </c:pt>
                <c:pt idx="82">
                  <c:v>43.9</c:v>
                </c:pt>
                <c:pt idx="83">
                  <c:v>46.4</c:v>
                </c:pt>
                <c:pt idx="84">
                  <c:v>45</c:v>
                </c:pt>
                <c:pt idx="85">
                  <c:v>49.4</c:v>
                </c:pt>
                <c:pt idx="86">
                  <c:v>46.9</c:v>
                </c:pt>
                <c:pt idx="87">
                  <c:v>49.8</c:v>
                </c:pt>
                <c:pt idx="88">
                  <c:v>46.9</c:v>
                </c:pt>
                <c:pt idx="89">
                  <c:v>51.5</c:v>
                </c:pt>
                <c:pt idx="90">
                  <c:v>48.9</c:v>
                </c:pt>
                <c:pt idx="91">
                  <c:v>52.1</c:v>
                </c:pt>
                <c:pt idx="92">
                  <c:v>48.9</c:v>
                </c:pt>
                <c:pt idx="93">
                  <c:v>46.9</c:v>
                </c:pt>
                <c:pt idx="94">
                  <c:v>42.6</c:v>
                </c:pt>
                <c:pt idx="95">
                  <c:v>40.9</c:v>
                </c:pt>
                <c:pt idx="96">
                  <c:v>38.6</c:v>
                </c:pt>
                <c:pt idx="97">
                  <c:v>42.4</c:v>
                </c:pt>
                <c:pt idx="98">
                  <c:v>43</c:v>
                </c:pt>
                <c:pt idx="99">
                  <c:v>46.1</c:v>
                </c:pt>
                <c:pt idx="100">
                  <c:v>38.1</c:v>
                </c:pt>
                <c:pt idx="101">
                  <c:v>38.4</c:v>
                </c:pt>
                <c:pt idx="102">
                  <c:v>40.4</c:v>
                </c:pt>
                <c:pt idx="103">
                  <c:v>47.4</c:v>
                </c:pt>
                <c:pt idx="104">
                  <c:v>48.9</c:v>
                </c:pt>
                <c:pt idx="105">
                  <c:v>44.6</c:v>
                </c:pt>
                <c:pt idx="106">
                  <c:v>39.9</c:v>
                </c:pt>
                <c:pt idx="107">
                  <c:v>42.4</c:v>
                </c:pt>
                <c:pt idx="108">
                  <c:v>34.5</c:v>
                </c:pt>
                <c:pt idx="109">
                  <c:v>40</c:v>
                </c:pt>
                <c:pt idx="110">
                  <c:v>45</c:v>
                </c:pt>
                <c:pt idx="111">
                  <c:v>46.4</c:v>
                </c:pt>
                <c:pt idx="112">
                  <c:v>40</c:v>
                </c:pt>
                <c:pt idx="113">
                  <c:v>41</c:v>
                </c:pt>
                <c:pt idx="114">
                  <c:v>41.1</c:v>
                </c:pt>
                <c:pt idx="115">
                  <c:v>44.6</c:v>
                </c:pt>
                <c:pt idx="116">
                  <c:v>41.6</c:v>
                </c:pt>
                <c:pt idx="117">
                  <c:v>43.9</c:v>
                </c:pt>
                <c:pt idx="118">
                  <c:v>41.5</c:v>
                </c:pt>
                <c:pt idx="119">
                  <c:v>45.9</c:v>
                </c:pt>
                <c:pt idx="120">
                  <c:v>42.1</c:v>
                </c:pt>
                <c:pt idx="121">
                  <c:v>45.9</c:v>
                </c:pt>
                <c:pt idx="122">
                  <c:v>44.5</c:v>
                </c:pt>
                <c:pt idx="123">
                  <c:v>46.5</c:v>
                </c:pt>
                <c:pt idx="124">
                  <c:v>48</c:v>
                </c:pt>
                <c:pt idx="125">
                  <c:v>42.5</c:v>
                </c:pt>
                <c:pt idx="126">
                  <c:v>44.4</c:v>
                </c:pt>
                <c:pt idx="127">
                  <c:v>45.9</c:v>
                </c:pt>
                <c:pt idx="128">
                  <c:v>43.9</c:v>
                </c:pt>
                <c:pt idx="129">
                  <c:v>48.5</c:v>
                </c:pt>
                <c:pt idx="130">
                  <c:v>43.1</c:v>
                </c:pt>
                <c:pt idx="131">
                  <c:v>45.4</c:v>
                </c:pt>
                <c:pt idx="132">
                  <c:v>43</c:v>
                </c:pt>
                <c:pt idx="133">
                  <c:v>45</c:v>
                </c:pt>
                <c:pt idx="134">
                  <c:v>42.5</c:v>
                </c:pt>
              </c:numCache>
            </c:numRef>
          </c:xVal>
          <c:yVal>
            <c:numRef>
              <c:f>Data!$AG$602:$AG$736</c:f>
              <c:numCache>
                <c:ptCount val="135"/>
                <c:pt idx="0">
                  <c:v>218.51094000882802</c:v>
                </c:pt>
                <c:pt idx="1">
                  <c:v>229.9442793321735</c:v>
                </c:pt>
                <c:pt idx="2">
                  <c:v>256.1368909592334</c:v>
                </c:pt>
                <c:pt idx="3">
                  <c:v>305.471836434421</c:v>
                </c:pt>
                <c:pt idx="4">
                  <c:v>355.93132205432687</c:v>
                </c:pt>
                <c:pt idx="5">
                  <c:v>383.357424418046</c:v>
                </c:pt>
                <c:pt idx="6">
                  <c:v>415.88730887137217</c:v>
                </c:pt>
                <c:pt idx="7">
                  <c:v>446.0284223512099</c:v>
                </c:pt>
                <c:pt idx="8">
                  <c:v>477.1212170131545</c:v>
                </c:pt>
                <c:pt idx="9">
                  <c:v>511.7119246066409</c:v>
                </c:pt>
                <c:pt idx="10">
                  <c:v>522.709864988864</c:v>
                </c:pt>
                <c:pt idx="11">
                  <c:v>543.9007778526022</c:v>
                </c:pt>
                <c:pt idx="12">
                  <c:v>570.2528353191029</c:v>
                </c:pt>
                <c:pt idx="13">
                  <c:v>601.8151563856823</c:v>
                </c:pt>
                <c:pt idx="14">
                  <c:v>628.351938812197</c:v>
                </c:pt>
                <c:pt idx="15">
                  <c:v>654.1136931854548</c:v>
                </c:pt>
                <c:pt idx="16">
                  <c:v>683.4072924881548</c:v>
                </c:pt>
                <c:pt idx="17">
                  <c:v>707.6092684228566</c:v>
                </c:pt>
                <c:pt idx="18">
                  <c:v>731.881987568272</c:v>
                </c:pt>
                <c:pt idx="19">
                  <c:v>762.3230013829325</c:v>
                </c:pt>
                <c:pt idx="20">
                  <c:v>791.1270997303324</c:v>
                </c:pt>
                <c:pt idx="21">
                  <c:v>830.5671303594565</c:v>
                </c:pt>
                <c:pt idx="22">
                  <c:v>849.9173133730856</c:v>
                </c:pt>
                <c:pt idx="23">
                  <c:v>868.4301006505216</c:v>
                </c:pt>
                <c:pt idx="24">
                  <c:v>899.3767587704812</c:v>
                </c:pt>
                <c:pt idx="25">
                  <c:v>920.6641774126459</c:v>
                </c:pt>
                <c:pt idx="26">
                  <c:v>929.5500664500925</c:v>
                </c:pt>
                <c:pt idx="27">
                  <c:v>957.1569053097301</c:v>
                </c:pt>
                <c:pt idx="28">
                  <c:v>983.9608731450671</c:v>
                </c:pt>
                <c:pt idx="29">
                  <c:v>999.1882816064442</c:v>
                </c:pt>
                <c:pt idx="30">
                  <c:v>1023.4305286795998</c:v>
                </c:pt>
                <c:pt idx="31">
                  <c:v>1045.0387672744669</c:v>
                </c:pt>
                <c:pt idx="32">
                  <c:v>1063.9922110192078</c:v>
                </c:pt>
                <c:pt idx="33">
                  <c:v>1080.2725230268704</c:v>
                </c:pt>
                <c:pt idx="34">
                  <c:v>1100.2141258890147</c:v>
                </c:pt>
                <c:pt idx="35">
                  <c:v>1126.5741670475559</c:v>
                </c:pt>
                <c:pt idx="36">
                  <c:v>1150.2786589046584</c:v>
                </c:pt>
                <c:pt idx="37">
                  <c:v>1168.55904046468</c:v>
                </c:pt>
                <c:pt idx="38">
                  <c:v>1180.4629050438261</c:v>
                </c:pt>
                <c:pt idx="39">
                  <c:v>1206.1601037890948</c:v>
                </c:pt>
                <c:pt idx="40">
                  <c:v>1229.1714229728982</c:v>
                </c:pt>
                <c:pt idx="41">
                  <c:v>1240.2395474207456</c:v>
                </c:pt>
                <c:pt idx="42">
                  <c:v>1260.5695038460349</c:v>
                </c:pt>
                <c:pt idx="43">
                  <c:v>1274.4594297595336</c:v>
                </c:pt>
                <c:pt idx="44">
                  <c:v>1286.5161875776607</c:v>
                </c:pt>
                <c:pt idx="45">
                  <c:v>1319.0639691252268</c:v>
                </c:pt>
                <c:pt idx="46">
                  <c:v>1361.0994498774385</c:v>
                </c:pt>
                <c:pt idx="47">
                  <c:v>1368.5947523659875</c:v>
                </c:pt>
                <c:pt idx="48">
                  <c:v>1372.3449421631608</c:v>
                </c:pt>
                <c:pt idx="49">
                  <c:v>1399.5845871792048</c:v>
                </c:pt>
                <c:pt idx="50">
                  <c:v>1408.998324991177</c:v>
                </c:pt>
                <c:pt idx="51">
                  <c:v>1442.9764187257792</c:v>
                </c:pt>
                <c:pt idx="52">
                  <c:v>1451.4927103637915</c:v>
                </c:pt>
                <c:pt idx="53">
                  <c:v>1477.0941153876302</c:v>
                </c:pt>
                <c:pt idx="54">
                  <c:v>1487.5469885198713</c:v>
                </c:pt>
                <c:pt idx="55">
                  <c:v>1514.2138277847243</c:v>
                </c:pt>
                <c:pt idx="56">
                  <c:v>1543.8380642914835</c:v>
                </c:pt>
                <c:pt idx="57">
                  <c:v>1552.458481503315</c:v>
                </c:pt>
                <c:pt idx="58">
                  <c:v>1581.2580087763185</c:v>
                </c:pt>
                <c:pt idx="59">
                  <c:v>1593.768889829546</c:v>
                </c:pt>
                <c:pt idx="60">
                  <c:v>1605.3341493519993</c:v>
                </c:pt>
                <c:pt idx="61">
                  <c:v>1630.4476062421681</c:v>
                </c:pt>
                <c:pt idx="62">
                  <c:v>1648.8478978737357</c:v>
                </c:pt>
                <c:pt idx="63">
                  <c:v>1670.2045608637177</c:v>
                </c:pt>
                <c:pt idx="64">
                  <c:v>1692.590865569463</c:v>
                </c:pt>
                <c:pt idx="65">
                  <c:v>1715.0376838302536</c:v>
                </c:pt>
                <c:pt idx="66">
                  <c:v>1734.6060999318138</c:v>
                </c:pt>
                <c:pt idx="67">
                  <c:v>1748.331480467507</c:v>
                </c:pt>
                <c:pt idx="68">
                  <c:v>1764.0454592022888</c:v>
                </c:pt>
                <c:pt idx="69">
                  <c:v>1788.6582370794908</c:v>
                </c:pt>
                <c:pt idx="70">
                  <c:v>1809.389497408823</c:v>
                </c:pt>
                <c:pt idx="71">
                  <c:v>1824.2292924586</c:v>
                </c:pt>
                <c:pt idx="72">
                  <c:v>1835.1286884691353</c:v>
                </c:pt>
                <c:pt idx="73">
                  <c:v>1856.9704927887306</c:v>
                </c:pt>
                <c:pt idx="74">
                  <c:v>1865.9223613158788</c:v>
                </c:pt>
                <c:pt idx="75">
                  <c:v>1870.899794674362</c:v>
                </c:pt>
                <c:pt idx="76">
                  <c:v>1886.8476602370715</c:v>
                </c:pt>
                <c:pt idx="77">
                  <c:v>1897.829611569824</c:v>
                </c:pt>
                <c:pt idx="78">
                  <c:v>1920.8389125547242</c:v>
                </c:pt>
                <c:pt idx="79">
                  <c:v>1933.872427392765</c:v>
                </c:pt>
                <c:pt idx="80">
                  <c:v>1965.035151001569</c:v>
                </c:pt>
                <c:pt idx="81">
                  <c:v>1997.3262616641696</c:v>
                </c:pt>
                <c:pt idx="82">
                  <c:v>1992.2724910154593</c:v>
                </c:pt>
                <c:pt idx="83">
                  <c:v>2025.6843575995194</c:v>
                </c:pt>
                <c:pt idx="84">
                  <c:v>2050.068615241661</c:v>
                </c:pt>
                <c:pt idx="85">
                  <c:v>2058.212639012461</c:v>
                </c:pt>
                <c:pt idx="86">
                  <c:v>2094.9599116018894</c:v>
                </c:pt>
                <c:pt idx="87">
                  <c:v>2113.3947096537077</c:v>
                </c:pt>
                <c:pt idx="88">
                  <c:v>2131.870524088317</c:v>
                </c:pt>
                <c:pt idx="89">
                  <c:v>2162.755193052412</c:v>
                </c:pt>
                <c:pt idx="90">
                  <c:v>2191.6848907773124</c:v>
                </c:pt>
                <c:pt idx="91">
                  <c:v>2215.524200369703</c:v>
                </c:pt>
                <c:pt idx="92">
                  <c:v>2232.148525181376</c:v>
                </c:pt>
                <c:pt idx="93">
                  <c:v>2255.0614506549227</c:v>
                </c:pt>
                <c:pt idx="94">
                  <c:v>2273.8555295046895</c:v>
                </c:pt>
                <c:pt idx="95">
                  <c:v>2292.6922409248214</c:v>
                </c:pt>
                <c:pt idx="96">
                  <c:v>2315.7730671680874</c:v>
                </c:pt>
                <c:pt idx="97">
                  <c:v>2325.2337449785964</c:v>
                </c:pt>
                <c:pt idx="98">
                  <c:v>2352.6252943676454</c:v>
                </c:pt>
                <c:pt idx="99">
                  <c:v>2390.7018407337614</c:v>
                </c:pt>
                <c:pt idx="100">
                  <c:v>2387.5221181671463</c:v>
                </c:pt>
                <c:pt idx="101">
                  <c:v>2406.6187427881246</c:v>
                </c:pt>
                <c:pt idx="102">
                  <c:v>2425.759385227699</c:v>
                </c:pt>
                <c:pt idx="103">
                  <c:v>2452.417015638338</c:v>
                </c:pt>
                <c:pt idx="104">
                  <c:v>2471.66363770215</c:v>
                </c:pt>
                <c:pt idx="105">
                  <c:v>2481.3037030662044</c:v>
                </c:pt>
                <c:pt idx="106">
                  <c:v>2500.617472377554</c:v>
                </c:pt>
                <c:pt idx="107">
                  <c:v>2522.130033137848</c:v>
                </c:pt>
                <c:pt idx="108">
                  <c:v>2522.130033137848</c:v>
                </c:pt>
                <c:pt idx="109">
                  <c:v>2532.9072489268624</c:v>
                </c:pt>
                <c:pt idx="110">
                  <c:v>2555.585032841932</c:v>
                </c:pt>
                <c:pt idx="111">
                  <c:v>2576.1565302809013</c:v>
                </c:pt>
                <c:pt idx="112">
                  <c:v>2593.5195117315325</c:v>
                </c:pt>
                <c:pt idx="113">
                  <c:v>2619.6322457309543</c:v>
                </c:pt>
                <c:pt idx="114">
                  <c:v>2638.178573967484</c:v>
                </c:pt>
                <c:pt idx="115">
                  <c:v>2679.7854636833335</c:v>
                </c:pt>
                <c:pt idx="116">
                  <c:v>2680.883202015049</c:v>
                </c:pt>
                <c:pt idx="117">
                  <c:v>2692.967910984072</c:v>
                </c:pt>
                <c:pt idx="118">
                  <c:v>2722.7051552212665</c:v>
                </c:pt>
                <c:pt idx="119">
                  <c:v>2732.6412820114238</c:v>
                </c:pt>
                <c:pt idx="120">
                  <c:v>2750.334916697282</c:v>
                </c:pt>
                <c:pt idx="121">
                  <c:v>2752.54927421817</c:v>
                </c:pt>
                <c:pt idx="122">
                  <c:v>2721.6018746717223</c:v>
                </c:pt>
                <c:pt idx="123">
                  <c:v>2748.121149506448</c:v>
                </c:pt>
                <c:pt idx="124">
                  <c:v>2771.3951922909964</c:v>
                </c:pt>
                <c:pt idx="125">
                  <c:v>2796.9608807787877</c:v>
                </c:pt>
                <c:pt idx="126">
                  <c:v>2824.839238591503</c:v>
                </c:pt>
                <c:pt idx="127">
                  <c:v>2831.5439944067625</c:v>
                </c:pt>
                <c:pt idx="128">
                  <c:v>2859.5388944717374</c:v>
                </c:pt>
                <c:pt idx="129">
                  <c:v>2878.629478884658</c:v>
                </c:pt>
                <c:pt idx="130">
                  <c:v>2893.2578321494643</c:v>
                </c:pt>
                <c:pt idx="131">
                  <c:v>2915.8134309530965</c:v>
                </c:pt>
                <c:pt idx="132">
                  <c:v>2930.507492968767</c:v>
                </c:pt>
                <c:pt idx="133">
                  <c:v>2949.7621217773385</c:v>
                </c:pt>
                <c:pt idx="134">
                  <c:v>2949.7621217773385</c:v>
                </c:pt>
              </c:numCache>
            </c:numRef>
          </c:yVal>
          <c:smooth val="0"/>
        </c:ser>
        <c:axId val="28189995"/>
        <c:axId val="52383364"/>
      </c:scatterChart>
      <c:valAx>
        <c:axId val="2818999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383364"/>
        <c:crosses val="autoZero"/>
        <c:crossBetween val="midCat"/>
        <c:dispUnits/>
      </c:valAx>
      <c:valAx>
        <c:axId val="52383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1899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OKV Profile 1356-1419 UT 06/27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Data!$AB$602:$AB$736</c:f>
              <c:numCache>
                <c:ptCount val="135"/>
                <c:pt idx="0">
                  <c:v>786.0475</c:v>
                </c:pt>
                <c:pt idx="1">
                  <c:v>496.6225</c:v>
                </c:pt>
                <c:pt idx="2">
                  <c:v>574.6975</c:v>
                </c:pt>
                <c:pt idx="3">
                  <c:v>626.4995833333334</c:v>
                </c:pt>
                <c:pt idx="4">
                  <c:v>660.8016666666666</c:v>
                </c:pt>
                <c:pt idx="5">
                  <c:v>1080.1266666666668</c:v>
                </c:pt>
                <c:pt idx="6">
                  <c:v>1070.6904166666666</c:v>
                </c:pt>
                <c:pt idx="7">
                  <c:v>1008.7424999999998</c:v>
                </c:pt>
                <c:pt idx="8">
                  <c:v>1008.0558333333333</c:v>
                </c:pt>
                <c:pt idx="9">
                  <c:v>981.1308333333333</c:v>
                </c:pt>
                <c:pt idx="10">
                  <c:v>927.9441666666667</c:v>
                </c:pt>
                <c:pt idx="11">
                  <c:v>559.74625</c:v>
                </c:pt>
                <c:pt idx="12">
                  <c:v>515.3212500000001</c:v>
                </c:pt>
                <c:pt idx="13">
                  <c:v>479.64625</c:v>
                </c:pt>
                <c:pt idx="14">
                  <c:v>443.94833333333327</c:v>
                </c:pt>
                <c:pt idx="15">
                  <c:v>355.7504166666666</c:v>
                </c:pt>
                <c:pt idx="16">
                  <c:v>381.3254166666666</c:v>
                </c:pt>
                <c:pt idx="17">
                  <c:v>275.6504166666667</c:v>
                </c:pt>
                <c:pt idx="18">
                  <c:v>239.95250000000001</c:v>
                </c:pt>
                <c:pt idx="19">
                  <c:v>239.25458333333327</c:v>
                </c:pt>
                <c:pt idx="20">
                  <c:v>168.57958333333335</c:v>
                </c:pt>
                <c:pt idx="21">
                  <c:v>255.4041666666667</c:v>
                </c:pt>
                <c:pt idx="22">
                  <c:v>123.45625000000001</c:v>
                </c:pt>
                <c:pt idx="23">
                  <c:v>175.25833333333335</c:v>
                </c:pt>
                <c:pt idx="24">
                  <c:v>192.08333333333334</c:v>
                </c:pt>
                <c:pt idx="25">
                  <c:v>147.65833333333336</c:v>
                </c:pt>
                <c:pt idx="26">
                  <c:v>199.46041666666667</c:v>
                </c:pt>
                <c:pt idx="27">
                  <c:v>128.76250000000002</c:v>
                </c:pt>
                <c:pt idx="28">
                  <c:v>180.5875</c:v>
                </c:pt>
                <c:pt idx="29">
                  <c:v>197.4125</c:v>
                </c:pt>
                <c:pt idx="30">
                  <c:v>126.71458333333334</c:v>
                </c:pt>
                <c:pt idx="31">
                  <c:v>196.01666666666665</c:v>
                </c:pt>
                <c:pt idx="32">
                  <c:v>169.09166666666667</c:v>
                </c:pt>
                <c:pt idx="33">
                  <c:v>168.40541666666667</c:v>
                </c:pt>
                <c:pt idx="34">
                  <c:v>228.95749999999998</c:v>
                </c:pt>
                <c:pt idx="35">
                  <c:v>167.02083333333331</c:v>
                </c:pt>
                <c:pt idx="36">
                  <c:v>201.3458333333333</c:v>
                </c:pt>
                <c:pt idx="37">
                  <c:v>174.40916666666666</c:v>
                </c:pt>
                <c:pt idx="38">
                  <c:v>199.96124999999998</c:v>
                </c:pt>
                <c:pt idx="39">
                  <c:v>225.53625</c:v>
                </c:pt>
                <c:pt idx="40">
                  <c:v>146.11125</c:v>
                </c:pt>
                <c:pt idx="41">
                  <c:v>189.16333333333333</c:v>
                </c:pt>
                <c:pt idx="42">
                  <c:v>197.215</c:v>
                </c:pt>
                <c:pt idx="43">
                  <c:v>187.79000000000005</c:v>
                </c:pt>
                <c:pt idx="44">
                  <c:v>152.115</c:v>
                </c:pt>
                <c:pt idx="45">
                  <c:v>160.16708333333332</c:v>
                </c:pt>
                <c:pt idx="46">
                  <c:v>176.96916666666667</c:v>
                </c:pt>
                <c:pt idx="47">
                  <c:v>220.04416666666668</c:v>
                </c:pt>
                <c:pt idx="48">
                  <c:v>201.86916666666664</c:v>
                </c:pt>
                <c:pt idx="49">
                  <c:v>236.17125000000001</c:v>
                </c:pt>
                <c:pt idx="50">
                  <c:v>235.47333333333333</c:v>
                </c:pt>
                <c:pt idx="51">
                  <c:v>226.04833333333332</c:v>
                </c:pt>
                <c:pt idx="52">
                  <c:v>225.37333333333333</c:v>
                </c:pt>
                <c:pt idx="53">
                  <c:v>172.17541666666668</c:v>
                </c:pt>
                <c:pt idx="54">
                  <c:v>241.4775</c:v>
                </c:pt>
                <c:pt idx="55">
                  <c:v>170.8025</c:v>
                </c:pt>
                <c:pt idx="56">
                  <c:v>205.12750000000003</c:v>
                </c:pt>
                <c:pt idx="57">
                  <c:v>204.42958333333334</c:v>
                </c:pt>
                <c:pt idx="58">
                  <c:v>194.98166666666668</c:v>
                </c:pt>
                <c:pt idx="59">
                  <c:v>194.3066666666667</c:v>
                </c:pt>
                <c:pt idx="60">
                  <c:v>184.88166666666666</c:v>
                </c:pt>
                <c:pt idx="61">
                  <c:v>219.18375</c:v>
                </c:pt>
                <c:pt idx="62">
                  <c:v>200.99708333333334</c:v>
                </c:pt>
                <c:pt idx="63">
                  <c:v>191.57208333333332</c:v>
                </c:pt>
                <c:pt idx="64">
                  <c:v>243.38541666666666</c:v>
                </c:pt>
                <c:pt idx="65">
                  <c:v>233.9375</c:v>
                </c:pt>
                <c:pt idx="66">
                  <c:v>207.00125</c:v>
                </c:pt>
                <c:pt idx="67">
                  <c:v>223.82625</c:v>
                </c:pt>
                <c:pt idx="68">
                  <c:v>223.12833333333333</c:v>
                </c:pt>
                <c:pt idx="69">
                  <c:v>274.93</c:v>
                </c:pt>
                <c:pt idx="70">
                  <c:v>239.255</c:v>
                </c:pt>
                <c:pt idx="71">
                  <c:v>238.58</c:v>
                </c:pt>
                <c:pt idx="72">
                  <c:v>229.13208333333333</c:v>
                </c:pt>
                <c:pt idx="73">
                  <c:v>237.18416666666667</c:v>
                </c:pt>
                <c:pt idx="74">
                  <c:v>262.75916666666666</c:v>
                </c:pt>
                <c:pt idx="75">
                  <c:v>183.33416666666665</c:v>
                </c:pt>
                <c:pt idx="76">
                  <c:v>165.13625</c:v>
                </c:pt>
                <c:pt idx="77">
                  <c:v>216.9383333333333</c:v>
                </c:pt>
                <c:pt idx="78">
                  <c:v>181.26333333333332</c:v>
                </c:pt>
                <c:pt idx="79">
                  <c:v>189.33833333333334</c:v>
                </c:pt>
                <c:pt idx="80">
                  <c:v>188.64041666666665</c:v>
                </c:pt>
                <c:pt idx="81">
                  <c:v>214.19249999999997</c:v>
                </c:pt>
                <c:pt idx="82">
                  <c:v>257.2675</c:v>
                </c:pt>
                <c:pt idx="83">
                  <c:v>204.0925</c:v>
                </c:pt>
                <c:pt idx="84">
                  <c:v>220.89458333333334</c:v>
                </c:pt>
                <c:pt idx="85">
                  <c:v>228.94666666666663</c:v>
                </c:pt>
                <c:pt idx="86">
                  <c:v>228.27166666666665</c:v>
                </c:pt>
                <c:pt idx="87">
                  <c:v>210.0966666666666</c:v>
                </c:pt>
                <c:pt idx="88">
                  <c:v>218.14874999999998</c:v>
                </c:pt>
                <c:pt idx="89">
                  <c:v>269.9620833333333</c:v>
                </c:pt>
                <c:pt idx="90">
                  <c:v>251.78666666666663</c:v>
                </c:pt>
                <c:pt idx="91">
                  <c:v>233.6</c:v>
                </c:pt>
                <c:pt idx="92">
                  <c:v>215.40208333333328</c:v>
                </c:pt>
                <c:pt idx="93">
                  <c:v>258.46583333333336</c:v>
                </c:pt>
                <c:pt idx="94">
                  <c:v>240.29083333333335</c:v>
                </c:pt>
                <c:pt idx="95">
                  <c:v>230.8429166666667</c:v>
                </c:pt>
                <c:pt idx="96">
                  <c:v>247.645</c:v>
                </c:pt>
                <c:pt idx="97">
                  <c:v>255.72000000000003</c:v>
                </c:pt>
                <c:pt idx="98">
                  <c:v>263.795</c:v>
                </c:pt>
                <c:pt idx="99">
                  <c:v>219.34708333333333</c:v>
                </c:pt>
                <c:pt idx="100">
                  <c:v>227.3991666666667</c:v>
                </c:pt>
                <c:pt idx="101">
                  <c:v>200.47416666666666</c:v>
                </c:pt>
                <c:pt idx="102">
                  <c:v>208.54916666666668</c:v>
                </c:pt>
                <c:pt idx="103">
                  <c:v>181.60125000000002</c:v>
                </c:pt>
                <c:pt idx="104">
                  <c:v>180.90333333333334</c:v>
                </c:pt>
                <c:pt idx="105">
                  <c:v>206.47833333333332</c:v>
                </c:pt>
                <c:pt idx="106">
                  <c:v>223.3033333333333</c:v>
                </c:pt>
                <c:pt idx="107">
                  <c:v>213.85541666666668</c:v>
                </c:pt>
                <c:pt idx="108">
                  <c:v>221.90750000000003</c:v>
                </c:pt>
                <c:pt idx="109">
                  <c:v>256.2325</c:v>
                </c:pt>
                <c:pt idx="110">
                  <c:v>264.3075</c:v>
                </c:pt>
                <c:pt idx="111">
                  <c:v>228.6091666666667</c:v>
                </c:pt>
                <c:pt idx="112">
                  <c:v>227.92249999999999</c:v>
                </c:pt>
                <c:pt idx="113">
                  <c:v>235.99749999999997</c:v>
                </c:pt>
                <c:pt idx="114">
                  <c:v>252.81124999999997</c:v>
                </c:pt>
                <c:pt idx="115">
                  <c:v>217.11333333333334</c:v>
                </c:pt>
                <c:pt idx="116">
                  <c:v>225.165</c:v>
                </c:pt>
                <c:pt idx="117">
                  <c:v>224.48999999999998</c:v>
                </c:pt>
                <c:pt idx="118">
                  <c:v>258.7920833333333</c:v>
                </c:pt>
                <c:pt idx="119">
                  <c:v>240.59416666666672</c:v>
                </c:pt>
                <c:pt idx="120">
                  <c:v>239.91916666666668</c:v>
                </c:pt>
                <c:pt idx="121">
                  <c:v>265.4941666666667</c:v>
                </c:pt>
                <c:pt idx="122">
                  <c:v>238.55791666666664</c:v>
                </c:pt>
                <c:pt idx="123">
                  <c:v>290.35999999999996</c:v>
                </c:pt>
                <c:pt idx="124">
                  <c:v>219.68500000000003</c:v>
                </c:pt>
                <c:pt idx="125">
                  <c:v>262.76</c:v>
                </c:pt>
                <c:pt idx="126">
                  <c:v>227.06208333333333</c:v>
                </c:pt>
                <c:pt idx="127">
                  <c:v>235.11416666666665</c:v>
                </c:pt>
                <c:pt idx="128">
                  <c:v>243.18916666666667</c:v>
                </c:pt>
                <c:pt idx="129">
                  <c:v>216.26416666666663</c:v>
                </c:pt>
                <c:pt idx="130">
                  <c:v>215.56625</c:v>
                </c:pt>
                <c:pt idx="131">
                  <c:v>214.86833333333334</c:v>
                </c:pt>
                <c:pt idx="132">
                  <c:v>231.69291666666666</c:v>
                </c:pt>
                <c:pt idx="133">
                  <c:v>222.26791666666665</c:v>
                </c:pt>
                <c:pt idx="134">
                  <c:v>218.42</c:v>
                </c:pt>
              </c:numCache>
            </c:numRef>
          </c:xVal>
          <c:yVal>
            <c:numRef>
              <c:f>Data!$AG$602:$AG$736</c:f>
              <c:numCache>
                <c:ptCount val="135"/>
                <c:pt idx="0">
                  <c:v>218.51094000882802</c:v>
                </c:pt>
                <c:pt idx="1">
                  <c:v>229.9442793321735</c:v>
                </c:pt>
                <c:pt idx="2">
                  <c:v>256.1368909592334</c:v>
                </c:pt>
                <c:pt idx="3">
                  <c:v>305.471836434421</c:v>
                </c:pt>
                <c:pt idx="4">
                  <c:v>355.93132205432687</c:v>
                </c:pt>
                <c:pt idx="5">
                  <c:v>383.357424418046</c:v>
                </c:pt>
                <c:pt idx="6">
                  <c:v>415.88730887137217</c:v>
                </c:pt>
                <c:pt idx="7">
                  <c:v>446.0284223512099</c:v>
                </c:pt>
                <c:pt idx="8">
                  <c:v>477.1212170131545</c:v>
                </c:pt>
                <c:pt idx="9">
                  <c:v>511.7119246066409</c:v>
                </c:pt>
                <c:pt idx="10">
                  <c:v>522.709864988864</c:v>
                </c:pt>
                <c:pt idx="11">
                  <c:v>543.9007778526022</c:v>
                </c:pt>
                <c:pt idx="12">
                  <c:v>570.2528353191029</c:v>
                </c:pt>
                <c:pt idx="13">
                  <c:v>601.8151563856823</c:v>
                </c:pt>
                <c:pt idx="14">
                  <c:v>628.351938812197</c:v>
                </c:pt>
                <c:pt idx="15">
                  <c:v>654.1136931854548</c:v>
                </c:pt>
                <c:pt idx="16">
                  <c:v>683.4072924881548</c:v>
                </c:pt>
                <c:pt idx="17">
                  <c:v>707.6092684228566</c:v>
                </c:pt>
                <c:pt idx="18">
                  <c:v>731.881987568272</c:v>
                </c:pt>
                <c:pt idx="19">
                  <c:v>762.3230013829325</c:v>
                </c:pt>
                <c:pt idx="20">
                  <c:v>791.1270997303324</c:v>
                </c:pt>
                <c:pt idx="21">
                  <c:v>830.5671303594565</c:v>
                </c:pt>
                <c:pt idx="22">
                  <c:v>849.9173133730856</c:v>
                </c:pt>
                <c:pt idx="23">
                  <c:v>868.4301006505216</c:v>
                </c:pt>
                <c:pt idx="24">
                  <c:v>899.3767587704812</c:v>
                </c:pt>
                <c:pt idx="25">
                  <c:v>920.6641774126459</c:v>
                </c:pt>
                <c:pt idx="26">
                  <c:v>929.5500664500925</c:v>
                </c:pt>
                <c:pt idx="27">
                  <c:v>957.1569053097301</c:v>
                </c:pt>
                <c:pt idx="28">
                  <c:v>983.9608731450671</c:v>
                </c:pt>
                <c:pt idx="29">
                  <c:v>999.1882816064442</c:v>
                </c:pt>
                <c:pt idx="30">
                  <c:v>1023.4305286795998</c:v>
                </c:pt>
                <c:pt idx="31">
                  <c:v>1045.0387672744669</c:v>
                </c:pt>
                <c:pt idx="32">
                  <c:v>1063.9922110192078</c:v>
                </c:pt>
                <c:pt idx="33">
                  <c:v>1080.2725230268704</c:v>
                </c:pt>
                <c:pt idx="34">
                  <c:v>1100.2141258890147</c:v>
                </c:pt>
                <c:pt idx="35">
                  <c:v>1126.5741670475559</c:v>
                </c:pt>
                <c:pt idx="36">
                  <c:v>1150.2786589046584</c:v>
                </c:pt>
                <c:pt idx="37">
                  <c:v>1168.55904046468</c:v>
                </c:pt>
                <c:pt idx="38">
                  <c:v>1180.4629050438261</c:v>
                </c:pt>
                <c:pt idx="39">
                  <c:v>1206.1601037890948</c:v>
                </c:pt>
                <c:pt idx="40">
                  <c:v>1229.1714229728982</c:v>
                </c:pt>
                <c:pt idx="41">
                  <c:v>1240.2395474207456</c:v>
                </c:pt>
                <c:pt idx="42">
                  <c:v>1260.5695038460349</c:v>
                </c:pt>
                <c:pt idx="43">
                  <c:v>1274.4594297595336</c:v>
                </c:pt>
                <c:pt idx="44">
                  <c:v>1286.5161875776607</c:v>
                </c:pt>
                <c:pt idx="45">
                  <c:v>1319.0639691252268</c:v>
                </c:pt>
                <c:pt idx="46">
                  <c:v>1361.0994498774385</c:v>
                </c:pt>
                <c:pt idx="47">
                  <c:v>1368.5947523659875</c:v>
                </c:pt>
                <c:pt idx="48">
                  <c:v>1372.3449421631608</c:v>
                </c:pt>
                <c:pt idx="49">
                  <c:v>1399.5845871792048</c:v>
                </c:pt>
                <c:pt idx="50">
                  <c:v>1408.998324991177</c:v>
                </c:pt>
                <c:pt idx="51">
                  <c:v>1442.9764187257792</c:v>
                </c:pt>
                <c:pt idx="52">
                  <c:v>1451.4927103637915</c:v>
                </c:pt>
                <c:pt idx="53">
                  <c:v>1477.0941153876302</c:v>
                </c:pt>
                <c:pt idx="54">
                  <c:v>1487.5469885198713</c:v>
                </c:pt>
                <c:pt idx="55">
                  <c:v>1514.2138277847243</c:v>
                </c:pt>
                <c:pt idx="56">
                  <c:v>1543.8380642914835</c:v>
                </c:pt>
                <c:pt idx="57">
                  <c:v>1552.458481503315</c:v>
                </c:pt>
                <c:pt idx="58">
                  <c:v>1581.2580087763185</c:v>
                </c:pt>
                <c:pt idx="59">
                  <c:v>1593.768889829546</c:v>
                </c:pt>
                <c:pt idx="60">
                  <c:v>1605.3341493519993</c:v>
                </c:pt>
                <c:pt idx="61">
                  <c:v>1630.4476062421681</c:v>
                </c:pt>
                <c:pt idx="62">
                  <c:v>1648.8478978737357</c:v>
                </c:pt>
                <c:pt idx="63">
                  <c:v>1670.2045608637177</c:v>
                </c:pt>
                <c:pt idx="64">
                  <c:v>1692.590865569463</c:v>
                </c:pt>
                <c:pt idx="65">
                  <c:v>1715.0376838302536</c:v>
                </c:pt>
                <c:pt idx="66">
                  <c:v>1734.6060999318138</c:v>
                </c:pt>
                <c:pt idx="67">
                  <c:v>1748.331480467507</c:v>
                </c:pt>
                <c:pt idx="68">
                  <c:v>1764.0454592022888</c:v>
                </c:pt>
                <c:pt idx="69">
                  <c:v>1788.6582370794908</c:v>
                </c:pt>
                <c:pt idx="70">
                  <c:v>1809.389497408823</c:v>
                </c:pt>
                <c:pt idx="71">
                  <c:v>1824.2292924586</c:v>
                </c:pt>
                <c:pt idx="72">
                  <c:v>1835.1286884691353</c:v>
                </c:pt>
                <c:pt idx="73">
                  <c:v>1856.9704927887306</c:v>
                </c:pt>
                <c:pt idx="74">
                  <c:v>1865.9223613158788</c:v>
                </c:pt>
                <c:pt idx="75">
                  <c:v>1870.899794674362</c:v>
                </c:pt>
                <c:pt idx="76">
                  <c:v>1886.8476602370715</c:v>
                </c:pt>
                <c:pt idx="77">
                  <c:v>1897.829611569824</c:v>
                </c:pt>
                <c:pt idx="78">
                  <c:v>1920.8389125547242</c:v>
                </c:pt>
                <c:pt idx="79">
                  <c:v>1933.872427392765</c:v>
                </c:pt>
                <c:pt idx="80">
                  <c:v>1965.035151001569</c:v>
                </c:pt>
                <c:pt idx="81">
                  <c:v>1997.3262616641696</c:v>
                </c:pt>
                <c:pt idx="82">
                  <c:v>1992.2724910154593</c:v>
                </c:pt>
                <c:pt idx="83">
                  <c:v>2025.6843575995194</c:v>
                </c:pt>
                <c:pt idx="84">
                  <c:v>2050.068615241661</c:v>
                </c:pt>
                <c:pt idx="85">
                  <c:v>2058.212639012461</c:v>
                </c:pt>
                <c:pt idx="86">
                  <c:v>2094.9599116018894</c:v>
                </c:pt>
                <c:pt idx="87">
                  <c:v>2113.3947096537077</c:v>
                </c:pt>
                <c:pt idx="88">
                  <c:v>2131.870524088317</c:v>
                </c:pt>
                <c:pt idx="89">
                  <c:v>2162.755193052412</c:v>
                </c:pt>
                <c:pt idx="90">
                  <c:v>2191.6848907773124</c:v>
                </c:pt>
                <c:pt idx="91">
                  <c:v>2215.524200369703</c:v>
                </c:pt>
                <c:pt idx="92">
                  <c:v>2232.148525181376</c:v>
                </c:pt>
                <c:pt idx="93">
                  <c:v>2255.0614506549227</c:v>
                </c:pt>
                <c:pt idx="94">
                  <c:v>2273.8555295046895</c:v>
                </c:pt>
                <c:pt idx="95">
                  <c:v>2292.6922409248214</c:v>
                </c:pt>
                <c:pt idx="96">
                  <c:v>2315.7730671680874</c:v>
                </c:pt>
                <c:pt idx="97">
                  <c:v>2325.2337449785964</c:v>
                </c:pt>
                <c:pt idx="98">
                  <c:v>2352.6252943676454</c:v>
                </c:pt>
                <c:pt idx="99">
                  <c:v>2390.7018407337614</c:v>
                </c:pt>
                <c:pt idx="100">
                  <c:v>2387.5221181671463</c:v>
                </c:pt>
                <c:pt idx="101">
                  <c:v>2406.6187427881246</c:v>
                </c:pt>
                <c:pt idx="102">
                  <c:v>2425.759385227699</c:v>
                </c:pt>
                <c:pt idx="103">
                  <c:v>2452.417015638338</c:v>
                </c:pt>
                <c:pt idx="104">
                  <c:v>2471.66363770215</c:v>
                </c:pt>
                <c:pt idx="105">
                  <c:v>2481.3037030662044</c:v>
                </c:pt>
                <c:pt idx="106">
                  <c:v>2500.617472377554</c:v>
                </c:pt>
                <c:pt idx="107">
                  <c:v>2522.130033137848</c:v>
                </c:pt>
                <c:pt idx="108">
                  <c:v>2522.130033137848</c:v>
                </c:pt>
                <c:pt idx="109">
                  <c:v>2532.9072489268624</c:v>
                </c:pt>
                <c:pt idx="110">
                  <c:v>2555.585032841932</c:v>
                </c:pt>
                <c:pt idx="111">
                  <c:v>2576.1565302809013</c:v>
                </c:pt>
                <c:pt idx="112">
                  <c:v>2593.5195117315325</c:v>
                </c:pt>
                <c:pt idx="113">
                  <c:v>2619.6322457309543</c:v>
                </c:pt>
                <c:pt idx="114">
                  <c:v>2638.178573967484</c:v>
                </c:pt>
                <c:pt idx="115">
                  <c:v>2679.7854636833335</c:v>
                </c:pt>
                <c:pt idx="116">
                  <c:v>2680.883202015049</c:v>
                </c:pt>
                <c:pt idx="117">
                  <c:v>2692.967910984072</c:v>
                </c:pt>
                <c:pt idx="118">
                  <c:v>2722.7051552212665</c:v>
                </c:pt>
                <c:pt idx="119">
                  <c:v>2732.6412820114238</c:v>
                </c:pt>
                <c:pt idx="120">
                  <c:v>2750.334916697282</c:v>
                </c:pt>
                <c:pt idx="121">
                  <c:v>2752.54927421817</c:v>
                </c:pt>
                <c:pt idx="122">
                  <c:v>2721.6018746717223</c:v>
                </c:pt>
                <c:pt idx="123">
                  <c:v>2748.121149506448</c:v>
                </c:pt>
                <c:pt idx="124">
                  <c:v>2771.3951922909964</c:v>
                </c:pt>
                <c:pt idx="125">
                  <c:v>2796.9608807787877</c:v>
                </c:pt>
                <c:pt idx="126">
                  <c:v>2824.839238591503</c:v>
                </c:pt>
                <c:pt idx="127">
                  <c:v>2831.5439944067625</c:v>
                </c:pt>
                <c:pt idx="128">
                  <c:v>2859.5388944717374</c:v>
                </c:pt>
                <c:pt idx="129">
                  <c:v>2878.629478884658</c:v>
                </c:pt>
                <c:pt idx="130">
                  <c:v>2893.2578321494643</c:v>
                </c:pt>
                <c:pt idx="131">
                  <c:v>2915.8134309530965</c:v>
                </c:pt>
                <c:pt idx="132">
                  <c:v>2930.507492968767</c:v>
                </c:pt>
                <c:pt idx="133">
                  <c:v>2949.7621217773385</c:v>
                </c:pt>
                <c:pt idx="134">
                  <c:v>2949.7621217773385</c:v>
                </c:pt>
              </c:numCache>
            </c:numRef>
          </c:yVal>
          <c:smooth val="0"/>
        </c:ser>
        <c:axId val="1688229"/>
        <c:axId val="15194062"/>
      </c:scatterChart>
      <c:valAx>
        <c:axId val="1688229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194062"/>
        <c:crosses val="autoZero"/>
        <c:crossBetween val="midCat"/>
        <c:dispUnits/>
      </c:valAx>
      <c:valAx>
        <c:axId val="15194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882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OKV Profile 1356-1419 UT 06/27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Data!$AE$602:$AE$736</c:f>
              <c:numCache>
                <c:ptCount val="135"/>
                <c:pt idx="0">
                  <c:v>0.8048333333333334</c:v>
                </c:pt>
                <c:pt idx="1">
                  <c:v>0.8076666666666666</c:v>
                </c:pt>
                <c:pt idx="2">
                  <c:v>0.9955000000000002</c:v>
                </c:pt>
                <c:pt idx="3">
                  <c:v>1.1835000000000002</c:v>
                </c:pt>
                <c:pt idx="4">
                  <c:v>1.3715000000000002</c:v>
                </c:pt>
                <c:pt idx="5">
                  <c:v>1.5595</c:v>
                </c:pt>
                <c:pt idx="6">
                  <c:v>1.5625</c:v>
                </c:pt>
                <c:pt idx="7">
                  <c:v>1.7505</c:v>
                </c:pt>
                <c:pt idx="8">
                  <c:v>1.7534999999999998</c:v>
                </c:pt>
                <c:pt idx="9">
                  <c:v>1.7565</c:v>
                </c:pt>
                <c:pt idx="10">
                  <c:v>1.7594999999999998</c:v>
                </c:pt>
                <c:pt idx="11">
                  <c:v>1.7625</c:v>
                </c:pt>
                <c:pt idx="12">
                  <c:v>1.7655</c:v>
                </c:pt>
                <c:pt idx="13">
                  <c:v>1.7684999999999997</c:v>
                </c:pt>
                <c:pt idx="14">
                  <c:v>1.7714999999999999</c:v>
                </c:pt>
                <c:pt idx="15">
                  <c:v>1.5895</c:v>
                </c:pt>
                <c:pt idx="16">
                  <c:v>1.4075</c:v>
                </c:pt>
                <c:pt idx="17">
                  <c:v>1.2254999999999998</c:v>
                </c:pt>
                <c:pt idx="18">
                  <c:v>1.0434999999999999</c:v>
                </c:pt>
                <c:pt idx="19">
                  <c:v>0.8615</c:v>
                </c:pt>
                <c:pt idx="20">
                  <c:v>0.6795</c:v>
                </c:pt>
                <c:pt idx="21">
                  <c:v>0.6825000000000001</c:v>
                </c:pt>
                <c:pt idx="22">
                  <c:v>0.6855000000000001</c:v>
                </c:pt>
                <c:pt idx="23">
                  <c:v>0.6885</c:v>
                </c:pt>
                <c:pt idx="24">
                  <c:v>0.6915</c:v>
                </c:pt>
                <c:pt idx="25">
                  <c:v>0.6945</c:v>
                </c:pt>
                <c:pt idx="26">
                  <c:v>0.6974999999999999</c:v>
                </c:pt>
                <c:pt idx="27">
                  <c:v>0.7004999999999999</c:v>
                </c:pt>
                <c:pt idx="28">
                  <c:v>0.7035</c:v>
                </c:pt>
                <c:pt idx="29">
                  <c:v>0.7065</c:v>
                </c:pt>
                <c:pt idx="30">
                  <c:v>0.7094999999999999</c:v>
                </c:pt>
                <c:pt idx="31">
                  <c:v>0.7124999999999999</c:v>
                </c:pt>
                <c:pt idx="32">
                  <c:v>0.7155</c:v>
                </c:pt>
                <c:pt idx="33">
                  <c:v>0.7185</c:v>
                </c:pt>
                <c:pt idx="34">
                  <c:v>0.7214999999999999</c:v>
                </c:pt>
                <c:pt idx="35">
                  <c:v>0.7243333333333334</c:v>
                </c:pt>
                <c:pt idx="36">
                  <c:v>0.7271666666666666</c:v>
                </c:pt>
                <c:pt idx="37">
                  <c:v>0.7301666666666667</c:v>
                </c:pt>
                <c:pt idx="38">
                  <c:v>0.7331666666666666</c:v>
                </c:pt>
                <c:pt idx="39">
                  <c:v>0.7360000000000001</c:v>
                </c:pt>
                <c:pt idx="40">
                  <c:v>0.7388333333333333</c:v>
                </c:pt>
                <c:pt idx="41">
                  <c:v>0.742</c:v>
                </c:pt>
                <c:pt idx="42">
                  <c:v>0.9301666666666666</c:v>
                </c:pt>
                <c:pt idx="43">
                  <c:v>1.118</c:v>
                </c:pt>
                <c:pt idx="44">
                  <c:v>1.3058333333333334</c:v>
                </c:pt>
                <c:pt idx="45">
                  <c:v>1.494</c:v>
                </c:pt>
                <c:pt idx="46">
                  <c:v>1.6821666666666666</c:v>
                </c:pt>
                <c:pt idx="47">
                  <c:v>1.87</c:v>
                </c:pt>
                <c:pt idx="48">
                  <c:v>1.8728333333333336</c:v>
                </c:pt>
                <c:pt idx="49">
                  <c:v>1.8760000000000001</c:v>
                </c:pt>
                <c:pt idx="50">
                  <c:v>1.8789999999999998</c:v>
                </c:pt>
                <c:pt idx="51">
                  <c:v>1.881833333333333</c:v>
                </c:pt>
                <c:pt idx="52">
                  <c:v>1.8846666666666667</c:v>
                </c:pt>
                <c:pt idx="53">
                  <c:v>1.7026666666666666</c:v>
                </c:pt>
                <c:pt idx="54">
                  <c:v>1.5206666666666668</c:v>
                </c:pt>
                <c:pt idx="55">
                  <c:v>1.3385</c:v>
                </c:pt>
                <c:pt idx="56">
                  <c:v>1.1565</c:v>
                </c:pt>
                <c:pt idx="57">
                  <c:v>0.9745</c:v>
                </c:pt>
                <c:pt idx="58">
                  <c:v>0.7925</c:v>
                </c:pt>
                <c:pt idx="59">
                  <c:v>0.7955000000000001</c:v>
                </c:pt>
                <c:pt idx="60">
                  <c:v>0.7985000000000001</c:v>
                </c:pt>
                <c:pt idx="61">
                  <c:v>0.8015</c:v>
                </c:pt>
                <c:pt idx="62">
                  <c:v>0.6194999999999999</c:v>
                </c:pt>
                <c:pt idx="63">
                  <c:v>0.6225</c:v>
                </c:pt>
                <c:pt idx="64">
                  <c:v>0.44050000000000006</c:v>
                </c:pt>
                <c:pt idx="65">
                  <c:v>0.4435</c:v>
                </c:pt>
                <c:pt idx="66">
                  <c:v>0.2615</c:v>
                </c:pt>
                <c:pt idx="67">
                  <c:v>0.07949999999999997</c:v>
                </c:pt>
                <c:pt idx="68">
                  <c:v>0.08249999999999998</c:v>
                </c:pt>
                <c:pt idx="69">
                  <c:v>0.08549999999999998</c:v>
                </c:pt>
                <c:pt idx="70">
                  <c:v>0.2735</c:v>
                </c:pt>
                <c:pt idx="71">
                  <c:v>0.09149999999999998</c:v>
                </c:pt>
                <c:pt idx="72">
                  <c:v>0.09449999999999997</c:v>
                </c:pt>
                <c:pt idx="73">
                  <c:v>0.09749999999999998</c:v>
                </c:pt>
                <c:pt idx="74">
                  <c:v>0.10050000000000002</c:v>
                </c:pt>
                <c:pt idx="75">
                  <c:v>-0.08150000000000002</c:v>
                </c:pt>
                <c:pt idx="76">
                  <c:v>-0.2635</c:v>
                </c:pt>
                <c:pt idx="77">
                  <c:v>-0.2605</c:v>
                </c:pt>
                <c:pt idx="78">
                  <c:v>-0.2575</c:v>
                </c:pt>
                <c:pt idx="79">
                  <c:v>-0.2545</c:v>
                </c:pt>
                <c:pt idx="80">
                  <c:v>-0.06650000000000002</c:v>
                </c:pt>
                <c:pt idx="81">
                  <c:v>-0.0635</c:v>
                </c:pt>
                <c:pt idx="82">
                  <c:v>-0.0605</c:v>
                </c:pt>
                <c:pt idx="83">
                  <c:v>-0.057499999999999996</c:v>
                </c:pt>
                <c:pt idx="84">
                  <c:v>-0.05449999999999999</c:v>
                </c:pt>
                <c:pt idx="85">
                  <c:v>0.1335</c:v>
                </c:pt>
                <c:pt idx="86">
                  <c:v>-0.04866666666666666</c:v>
                </c:pt>
                <c:pt idx="87">
                  <c:v>-0.04583333333333333</c:v>
                </c:pt>
                <c:pt idx="88">
                  <c:v>-0.042833333333333334</c:v>
                </c:pt>
                <c:pt idx="89">
                  <c:v>-0.039999999999999994</c:v>
                </c:pt>
                <c:pt idx="90">
                  <c:v>-0.03716666666666666</c:v>
                </c:pt>
                <c:pt idx="91">
                  <c:v>-0.2191666666666667</c:v>
                </c:pt>
                <c:pt idx="92">
                  <c:v>-0.216</c:v>
                </c:pt>
                <c:pt idx="93">
                  <c:v>-0.213</c:v>
                </c:pt>
                <c:pt idx="94">
                  <c:v>-0.2101666666666667</c:v>
                </c:pt>
                <c:pt idx="95">
                  <c:v>-0.02199999999999998</c:v>
                </c:pt>
                <c:pt idx="96">
                  <c:v>-0.01883333333333334</c:v>
                </c:pt>
                <c:pt idx="97">
                  <c:v>-0.015999999999999997</c:v>
                </c:pt>
                <c:pt idx="98">
                  <c:v>-0.013166666666666669</c:v>
                </c:pt>
                <c:pt idx="99">
                  <c:v>-0.01</c:v>
                </c:pt>
                <c:pt idx="100">
                  <c:v>-0.006833333333333312</c:v>
                </c:pt>
                <c:pt idx="101">
                  <c:v>-0.18899999999999997</c:v>
                </c:pt>
                <c:pt idx="102">
                  <c:v>-0.18616666666666667</c:v>
                </c:pt>
                <c:pt idx="103">
                  <c:v>-0.18316666666666667</c:v>
                </c:pt>
                <c:pt idx="104">
                  <c:v>-0.18016666666666667</c:v>
                </c:pt>
                <c:pt idx="105">
                  <c:v>-0.17733333333333332</c:v>
                </c:pt>
                <c:pt idx="106">
                  <c:v>-0.1745</c:v>
                </c:pt>
                <c:pt idx="107">
                  <c:v>-0.1715</c:v>
                </c:pt>
                <c:pt idx="108">
                  <c:v>-0.1685</c:v>
                </c:pt>
                <c:pt idx="109">
                  <c:v>-0.1655</c:v>
                </c:pt>
                <c:pt idx="110">
                  <c:v>-0.1625</c:v>
                </c:pt>
                <c:pt idx="111">
                  <c:v>-0.1595</c:v>
                </c:pt>
                <c:pt idx="112">
                  <c:v>-0.1565</c:v>
                </c:pt>
                <c:pt idx="113">
                  <c:v>-0.1535</c:v>
                </c:pt>
                <c:pt idx="114">
                  <c:v>-0.1505</c:v>
                </c:pt>
                <c:pt idx="115">
                  <c:v>-0.1475</c:v>
                </c:pt>
                <c:pt idx="116">
                  <c:v>-0.1445</c:v>
                </c:pt>
                <c:pt idx="117">
                  <c:v>-0.1415</c:v>
                </c:pt>
                <c:pt idx="118">
                  <c:v>-0.1385</c:v>
                </c:pt>
                <c:pt idx="119">
                  <c:v>-0.1355</c:v>
                </c:pt>
                <c:pt idx="120">
                  <c:v>-0.1325</c:v>
                </c:pt>
                <c:pt idx="121">
                  <c:v>-0.1295</c:v>
                </c:pt>
                <c:pt idx="122">
                  <c:v>-0.1265</c:v>
                </c:pt>
                <c:pt idx="123">
                  <c:v>-0.1235</c:v>
                </c:pt>
                <c:pt idx="124">
                  <c:v>-0.1205</c:v>
                </c:pt>
                <c:pt idx="125">
                  <c:v>-0.1175</c:v>
                </c:pt>
                <c:pt idx="126">
                  <c:v>-0.11449999999999999</c:v>
                </c:pt>
                <c:pt idx="127">
                  <c:v>-0.11149999999999999</c:v>
                </c:pt>
                <c:pt idx="128">
                  <c:v>-0.1085</c:v>
                </c:pt>
                <c:pt idx="129">
                  <c:v>-0.1055</c:v>
                </c:pt>
                <c:pt idx="130">
                  <c:v>-0.1025</c:v>
                </c:pt>
                <c:pt idx="131">
                  <c:v>-0.09949999999999999</c:v>
                </c:pt>
                <c:pt idx="132">
                  <c:v>-0.09649999999999999</c:v>
                </c:pt>
                <c:pt idx="133">
                  <c:v>-0.09349999999999999</c:v>
                </c:pt>
                <c:pt idx="134">
                  <c:v>-0.092</c:v>
                </c:pt>
              </c:numCache>
            </c:numRef>
          </c:xVal>
          <c:yVal>
            <c:numRef>
              <c:f>Data!$AG$602:$AG$736</c:f>
              <c:numCache>
                <c:ptCount val="135"/>
                <c:pt idx="0">
                  <c:v>218.51094000882802</c:v>
                </c:pt>
                <c:pt idx="1">
                  <c:v>229.9442793321735</c:v>
                </c:pt>
                <c:pt idx="2">
                  <c:v>256.1368909592334</c:v>
                </c:pt>
                <c:pt idx="3">
                  <c:v>305.471836434421</c:v>
                </c:pt>
                <c:pt idx="4">
                  <c:v>355.93132205432687</c:v>
                </c:pt>
                <c:pt idx="5">
                  <c:v>383.357424418046</c:v>
                </c:pt>
                <c:pt idx="6">
                  <c:v>415.88730887137217</c:v>
                </c:pt>
                <c:pt idx="7">
                  <c:v>446.0284223512099</c:v>
                </c:pt>
                <c:pt idx="8">
                  <c:v>477.1212170131545</c:v>
                </c:pt>
                <c:pt idx="9">
                  <c:v>511.7119246066409</c:v>
                </c:pt>
                <c:pt idx="10">
                  <c:v>522.709864988864</c:v>
                </c:pt>
                <c:pt idx="11">
                  <c:v>543.9007778526022</c:v>
                </c:pt>
                <c:pt idx="12">
                  <c:v>570.2528353191029</c:v>
                </c:pt>
                <c:pt idx="13">
                  <c:v>601.8151563856823</c:v>
                </c:pt>
                <c:pt idx="14">
                  <c:v>628.351938812197</c:v>
                </c:pt>
                <c:pt idx="15">
                  <c:v>654.1136931854548</c:v>
                </c:pt>
                <c:pt idx="16">
                  <c:v>683.4072924881548</c:v>
                </c:pt>
                <c:pt idx="17">
                  <c:v>707.6092684228566</c:v>
                </c:pt>
                <c:pt idx="18">
                  <c:v>731.881987568272</c:v>
                </c:pt>
                <c:pt idx="19">
                  <c:v>762.3230013829325</c:v>
                </c:pt>
                <c:pt idx="20">
                  <c:v>791.1270997303324</c:v>
                </c:pt>
                <c:pt idx="21">
                  <c:v>830.5671303594565</c:v>
                </c:pt>
                <c:pt idx="22">
                  <c:v>849.9173133730856</c:v>
                </c:pt>
                <c:pt idx="23">
                  <c:v>868.4301006505216</c:v>
                </c:pt>
                <c:pt idx="24">
                  <c:v>899.3767587704812</c:v>
                </c:pt>
                <c:pt idx="25">
                  <c:v>920.6641774126459</c:v>
                </c:pt>
                <c:pt idx="26">
                  <c:v>929.5500664500925</c:v>
                </c:pt>
                <c:pt idx="27">
                  <c:v>957.1569053097301</c:v>
                </c:pt>
                <c:pt idx="28">
                  <c:v>983.9608731450671</c:v>
                </c:pt>
                <c:pt idx="29">
                  <c:v>999.1882816064442</c:v>
                </c:pt>
                <c:pt idx="30">
                  <c:v>1023.4305286795998</c:v>
                </c:pt>
                <c:pt idx="31">
                  <c:v>1045.0387672744669</c:v>
                </c:pt>
                <c:pt idx="32">
                  <c:v>1063.9922110192078</c:v>
                </c:pt>
                <c:pt idx="33">
                  <c:v>1080.2725230268704</c:v>
                </c:pt>
                <c:pt idx="34">
                  <c:v>1100.2141258890147</c:v>
                </c:pt>
                <c:pt idx="35">
                  <c:v>1126.5741670475559</c:v>
                </c:pt>
                <c:pt idx="36">
                  <c:v>1150.2786589046584</c:v>
                </c:pt>
                <c:pt idx="37">
                  <c:v>1168.55904046468</c:v>
                </c:pt>
                <c:pt idx="38">
                  <c:v>1180.4629050438261</c:v>
                </c:pt>
                <c:pt idx="39">
                  <c:v>1206.1601037890948</c:v>
                </c:pt>
                <c:pt idx="40">
                  <c:v>1229.1714229728982</c:v>
                </c:pt>
                <c:pt idx="41">
                  <c:v>1240.2395474207456</c:v>
                </c:pt>
                <c:pt idx="42">
                  <c:v>1260.5695038460349</c:v>
                </c:pt>
                <c:pt idx="43">
                  <c:v>1274.4594297595336</c:v>
                </c:pt>
                <c:pt idx="44">
                  <c:v>1286.5161875776607</c:v>
                </c:pt>
                <c:pt idx="45">
                  <c:v>1319.0639691252268</c:v>
                </c:pt>
                <c:pt idx="46">
                  <c:v>1361.0994498774385</c:v>
                </c:pt>
                <c:pt idx="47">
                  <c:v>1368.5947523659875</c:v>
                </c:pt>
                <c:pt idx="48">
                  <c:v>1372.3449421631608</c:v>
                </c:pt>
                <c:pt idx="49">
                  <c:v>1399.5845871792048</c:v>
                </c:pt>
                <c:pt idx="50">
                  <c:v>1408.998324991177</c:v>
                </c:pt>
                <c:pt idx="51">
                  <c:v>1442.9764187257792</c:v>
                </c:pt>
                <c:pt idx="52">
                  <c:v>1451.4927103637915</c:v>
                </c:pt>
                <c:pt idx="53">
                  <c:v>1477.0941153876302</c:v>
                </c:pt>
                <c:pt idx="54">
                  <c:v>1487.5469885198713</c:v>
                </c:pt>
                <c:pt idx="55">
                  <c:v>1514.2138277847243</c:v>
                </c:pt>
                <c:pt idx="56">
                  <c:v>1543.8380642914835</c:v>
                </c:pt>
                <c:pt idx="57">
                  <c:v>1552.458481503315</c:v>
                </c:pt>
                <c:pt idx="58">
                  <c:v>1581.2580087763185</c:v>
                </c:pt>
                <c:pt idx="59">
                  <c:v>1593.768889829546</c:v>
                </c:pt>
                <c:pt idx="60">
                  <c:v>1605.3341493519993</c:v>
                </c:pt>
                <c:pt idx="61">
                  <c:v>1630.4476062421681</c:v>
                </c:pt>
                <c:pt idx="62">
                  <c:v>1648.8478978737357</c:v>
                </c:pt>
                <c:pt idx="63">
                  <c:v>1670.2045608637177</c:v>
                </c:pt>
                <c:pt idx="64">
                  <c:v>1692.590865569463</c:v>
                </c:pt>
                <c:pt idx="65">
                  <c:v>1715.0376838302536</c:v>
                </c:pt>
                <c:pt idx="66">
                  <c:v>1734.6060999318138</c:v>
                </c:pt>
                <c:pt idx="67">
                  <c:v>1748.331480467507</c:v>
                </c:pt>
                <c:pt idx="68">
                  <c:v>1764.0454592022888</c:v>
                </c:pt>
                <c:pt idx="69">
                  <c:v>1788.6582370794908</c:v>
                </c:pt>
                <c:pt idx="70">
                  <c:v>1809.389497408823</c:v>
                </c:pt>
                <c:pt idx="71">
                  <c:v>1824.2292924586</c:v>
                </c:pt>
                <c:pt idx="72">
                  <c:v>1835.1286884691353</c:v>
                </c:pt>
                <c:pt idx="73">
                  <c:v>1856.9704927887306</c:v>
                </c:pt>
                <c:pt idx="74">
                  <c:v>1865.9223613158788</c:v>
                </c:pt>
                <c:pt idx="75">
                  <c:v>1870.899794674362</c:v>
                </c:pt>
                <c:pt idx="76">
                  <c:v>1886.8476602370715</c:v>
                </c:pt>
                <c:pt idx="77">
                  <c:v>1897.829611569824</c:v>
                </c:pt>
                <c:pt idx="78">
                  <c:v>1920.8389125547242</c:v>
                </c:pt>
                <c:pt idx="79">
                  <c:v>1933.872427392765</c:v>
                </c:pt>
                <c:pt idx="80">
                  <c:v>1965.035151001569</c:v>
                </c:pt>
                <c:pt idx="81">
                  <c:v>1997.3262616641696</c:v>
                </c:pt>
                <c:pt idx="82">
                  <c:v>1992.2724910154593</c:v>
                </c:pt>
                <c:pt idx="83">
                  <c:v>2025.6843575995194</c:v>
                </c:pt>
                <c:pt idx="84">
                  <c:v>2050.068615241661</c:v>
                </c:pt>
                <c:pt idx="85">
                  <c:v>2058.212639012461</c:v>
                </c:pt>
                <c:pt idx="86">
                  <c:v>2094.9599116018894</c:v>
                </c:pt>
                <c:pt idx="87">
                  <c:v>2113.3947096537077</c:v>
                </c:pt>
                <c:pt idx="88">
                  <c:v>2131.870524088317</c:v>
                </c:pt>
                <c:pt idx="89">
                  <c:v>2162.755193052412</c:v>
                </c:pt>
                <c:pt idx="90">
                  <c:v>2191.6848907773124</c:v>
                </c:pt>
                <c:pt idx="91">
                  <c:v>2215.524200369703</c:v>
                </c:pt>
                <c:pt idx="92">
                  <c:v>2232.148525181376</c:v>
                </c:pt>
                <c:pt idx="93">
                  <c:v>2255.0614506549227</c:v>
                </c:pt>
                <c:pt idx="94">
                  <c:v>2273.8555295046895</c:v>
                </c:pt>
                <c:pt idx="95">
                  <c:v>2292.6922409248214</c:v>
                </c:pt>
                <c:pt idx="96">
                  <c:v>2315.7730671680874</c:v>
                </c:pt>
                <c:pt idx="97">
                  <c:v>2325.2337449785964</c:v>
                </c:pt>
                <c:pt idx="98">
                  <c:v>2352.6252943676454</c:v>
                </c:pt>
                <c:pt idx="99">
                  <c:v>2390.7018407337614</c:v>
                </c:pt>
                <c:pt idx="100">
                  <c:v>2387.5221181671463</c:v>
                </c:pt>
                <c:pt idx="101">
                  <c:v>2406.6187427881246</c:v>
                </c:pt>
                <c:pt idx="102">
                  <c:v>2425.759385227699</c:v>
                </c:pt>
                <c:pt idx="103">
                  <c:v>2452.417015638338</c:v>
                </c:pt>
                <c:pt idx="104">
                  <c:v>2471.66363770215</c:v>
                </c:pt>
                <c:pt idx="105">
                  <c:v>2481.3037030662044</c:v>
                </c:pt>
                <c:pt idx="106">
                  <c:v>2500.617472377554</c:v>
                </c:pt>
                <c:pt idx="107">
                  <c:v>2522.130033137848</c:v>
                </c:pt>
                <c:pt idx="108">
                  <c:v>2522.130033137848</c:v>
                </c:pt>
                <c:pt idx="109">
                  <c:v>2532.9072489268624</c:v>
                </c:pt>
                <c:pt idx="110">
                  <c:v>2555.585032841932</c:v>
                </c:pt>
                <c:pt idx="111">
                  <c:v>2576.1565302809013</c:v>
                </c:pt>
                <c:pt idx="112">
                  <c:v>2593.5195117315325</c:v>
                </c:pt>
                <c:pt idx="113">
                  <c:v>2619.6322457309543</c:v>
                </c:pt>
                <c:pt idx="114">
                  <c:v>2638.178573967484</c:v>
                </c:pt>
                <c:pt idx="115">
                  <c:v>2679.7854636833335</c:v>
                </c:pt>
                <c:pt idx="116">
                  <c:v>2680.883202015049</c:v>
                </c:pt>
                <c:pt idx="117">
                  <c:v>2692.967910984072</c:v>
                </c:pt>
                <c:pt idx="118">
                  <c:v>2722.7051552212665</c:v>
                </c:pt>
                <c:pt idx="119">
                  <c:v>2732.6412820114238</c:v>
                </c:pt>
                <c:pt idx="120">
                  <c:v>2750.334916697282</c:v>
                </c:pt>
                <c:pt idx="121">
                  <c:v>2752.54927421817</c:v>
                </c:pt>
                <c:pt idx="122">
                  <c:v>2721.6018746717223</c:v>
                </c:pt>
                <c:pt idx="123">
                  <c:v>2748.121149506448</c:v>
                </c:pt>
                <c:pt idx="124">
                  <c:v>2771.3951922909964</c:v>
                </c:pt>
                <c:pt idx="125">
                  <c:v>2796.9608807787877</c:v>
                </c:pt>
                <c:pt idx="126">
                  <c:v>2824.839238591503</c:v>
                </c:pt>
                <c:pt idx="127">
                  <c:v>2831.5439944067625</c:v>
                </c:pt>
                <c:pt idx="128">
                  <c:v>2859.5388944717374</c:v>
                </c:pt>
                <c:pt idx="129">
                  <c:v>2878.629478884658</c:v>
                </c:pt>
                <c:pt idx="130">
                  <c:v>2893.2578321494643</c:v>
                </c:pt>
                <c:pt idx="131">
                  <c:v>2915.8134309530965</c:v>
                </c:pt>
                <c:pt idx="132">
                  <c:v>2930.507492968767</c:v>
                </c:pt>
                <c:pt idx="133">
                  <c:v>2949.7621217773385</c:v>
                </c:pt>
                <c:pt idx="134">
                  <c:v>2949.7621217773385</c:v>
                </c:pt>
              </c:numCache>
            </c:numRef>
          </c:yVal>
          <c:smooth val="0"/>
        </c:ser>
        <c:axId val="2528831"/>
        <c:axId val="22759480"/>
      </c:scatterChart>
      <c:valAx>
        <c:axId val="2528831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759480"/>
        <c:crosses val="autoZero"/>
        <c:crossBetween val="midCat"/>
        <c:dispUnits/>
      </c:valAx>
      <c:valAx>
        <c:axId val="22759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288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OKV Profile 1356-1419 UT 06/27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Data!$R$602:$R$736</c:f>
              <c:numCache>
                <c:ptCount val="135"/>
                <c:pt idx="3">
                  <c:v>2.25E-05</c:v>
                </c:pt>
                <c:pt idx="9">
                  <c:v>1.8E-05</c:v>
                </c:pt>
                <c:pt idx="15">
                  <c:v>-2.5E-06</c:v>
                </c:pt>
                <c:pt idx="21">
                  <c:v>-2.92E-08</c:v>
                </c:pt>
                <c:pt idx="27">
                  <c:v>4.44E-06</c:v>
                </c:pt>
                <c:pt idx="33">
                  <c:v>5.4E-06</c:v>
                </c:pt>
                <c:pt idx="39">
                  <c:v>3.95E-06</c:v>
                </c:pt>
                <c:pt idx="45">
                  <c:v>1.38E-06</c:v>
                </c:pt>
                <c:pt idx="51">
                  <c:v>5.19E-06</c:v>
                </c:pt>
                <c:pt idx="57">
                  <c:v>6.31E-06</c:v>
                </c:pt>
                <c:pt idx="63">
                  <c:v>2.55E-06</c:v>
                </c:pt>
                <c:pt idx="69">
                  <c:v>3.44E-06</c:v>
                </c:pt>
                <c:pt idx="75">
                  <c:v>-2.62E-06</c:v>
                </c:pt>
                <c:pt idx="81">
                  <c:v>7.94E-07</c:v>
                </c:pt>
                <c:pt idx="87">
                  <c:v>-5.52E-06</c:v>
                </c:pt>
                <c:pt idx="93">
                  <c:v>-2.46E-05</c:v>
                </c:pt>
                <c:pt idx="99">
                  <c:v>-2.45E-06</c:v>
                </c:pt>
                <c:pt idx="105">
                  <c:v>-5.26E-06</c:v>
                </c:pt>
                <c:pt idx="111">
                  <c:v>4.52E-06</c:v>
                </c:pt>
                <c:pt idx="117">
                  <c:v>-8.16E-06</c:v>
                </c:pt>
                <c:pt idx="123">
                  <c:v>-2.35E-06</c:v>
                </c:pt>
                <c:pt idx="129">
                  <c:v>1.56E-06</c:v>
                </c:pt>
              </c:numCache>
            </c:numRef>
          </c:xVal>
          <c:yVal>
            <c:numRef>
              <c:f>Data!$AG$602:$AG$736</c:f>
              <c:numCache>
                <c:ptCount val="135"/>
                <c:pt idx="0">
                  <c:v>218.51094000882802</c:v>
                </c:pt>
                <c:pt idx="1">
                  <c:v>229.9442793321735</c:v>
                </c:pt>
                <c:pt idx="2">
                  <c:v>256.1368909592334</c:v>
                </c:pt>
                <c:pt idx="3">
                  <c:v>305.471836434421</c:v>
                </c:pt>
                <c:pt idx="4">
                  <c:v>355.93132205432687</c:v>
                </c:pt>
                <c:pt idx="5">
                  <c:v>383.357424418046</c:v>
                </c:pt>
                <c:pt idx="6">
                  <c:v>415.88730887137217</c:v>
                </c:pt>
                <c:pt idx="7">
                  <c:v>446.0284223512099</c:v>
                </c:pt>
                <c:pt idx="8">
                  <c:v>477.1212170131545</c:v>
                </c:pt>
                <c:pt idx="9">
                  <c:v>511.7119246066409</c:v>
                </c:pt>
                <c:pt idx="10">
                  <c:v>522.709864988864</c:v>
                </c:pt>
                <c:pt idx="11">
                  <c:v>543.9007778526022</c:v>
                </c:pt>
                <c:pt idx="12">
                  <c:v>570.2528353191029</c:v>
                </c:pt>
                <c:pt idx="13">
                  <c:v>601.8151563856823</c:v>
                </c:pt>
                <c:pt idx="14">
                  <c:v>628.351938812197</c:v>
                </c:pt>
                <c:pt idx="15">
                  <c:v>654.1136931854548</c:v>
                </c:pt>
                <c:pt idx="16">
                  <c:v>683.4072924881548</c:v>
                </c:pt>
                <c:pt idx="17">
                  <c:v>707.6092684228566</c:v>
                </c:pt>
                <c:pt idx="18">
                  <c:v>731.881987568272</c:v>
                </c:pt>
                <c:pt idx="19">
                  <c:v>762.3230013829325</c:v>
                </c:pt>
                <c:pt idx="20">
                  <c:v>791.1270997303324</c:v>
                </c:pt>
                <c:pt idx="21">
                  <c:v>830.5671303594565</c:v>
                </c:pt>
                <c:pt idx="22">
                  <c:v>849.9173133730856</c:v>
                </c:pt>
                <c:pt idx="23">
                  <c:v>868.4301006505216</c:v>
                </c:pt>
                <c:pt idx="24">
                  <c:v>899.3767587704812</c:v>
                </c:pt>
                <c:pt idx="25">
                  <c:v>920.6641774126459</c:v>
                </c:pt>
                <c:pt idx="26">
                  <c:v>929.5500664500925</c:v>
                </c:pt>
                <c:pt idx="27">
                  <c:v>957.1569053097301</c:v>
                </c:pt>
                <c:pt idx="28">
                  <c:v>983.9608731450671</c:v>
                </c:pt>
                <c:pt idx="29">
                  <c:v>999.1882816064442</c:v>
                </c:pt>
                <c:pt idx="30">
                  <c:v>1023.4305286795998</c:v>
                </c:pt>
                <c:pt idx="31">
                  <c:v>1045.0387672744669</c:v>
                </c:pt>
                <c:pt idx="32">
                  <c:v>1063.9922110192078</c:v>
                </c:pt>
                <c:pt idx="33">
                  <c:v>1080.2725230268704</c:v>
                </c:pt>
                <c:pt idx="34">
                  <c:v>1100.2141258890147</c:v>
                </c:pt>
                <c:pt idx="35">
                  <c:v>1126.5741670475559</c:v>
                </c:pt>
                <c:pt idx="36">
                  <c:v>1150.2786589046584</c:v>
                </c:pt>
                <c:pt idx="37">
                  <c:v>1168.55904046468</c:v>
                </c:pt>
                <c:pt idx="38">
                  <c:v>1180.4629050438261</c:v>
                </c:pt>
                <c:pt idx="39">
                  <c:v>1206.1601037890948</c:v>
                </c:pt>
                <c:pt idx="40">
                  <c:v>1229.1714229728982</c:v>
                </c:pt>
                <c:pt idx="41">
                  <c:v>1240.2395474207456</c:v>
                </c:pt>
                <c:pt idx="42">
                  <c:v>1260.5695038460349</c:v>
                </c:pt>
                <c:pt idx="43">
                  <c:v>1274.4594297595336</c:v>
                </c:pt>
                <c:pt idx="44">
                  <c:v>1286.5161875776607</c:v>
                </c:pt>
                <c:pt idx="45">
                  <c:v>1319.0639691252268</c:v>
                </c:pt>
                <c:pt idx="46">
                  <c:v>1361.0994498774385</c:v>
                </c:pt>
                <c:pt idx="47">
                  <c:v>1368.5947523659875</c:v>
                </c:pt>
                <c:pt idx="48">
                  <c:v>1372.3449421631608</c:v>
                </c:pt>
                <c:pt idx="49">
                  <c:v>1399.5845871792048</c:v>
                </c:pt>
                <c:pt idx="50">
                  <c:v>1408.998324991177</c:v>
                </c:pt>
                <c:pt idx="51">
                  <c:v>1442.9764187257792</c:v>
                </c:pt>
                <c:pt idx="52">
                  <c:v>1451.4927103637915</c:v>
                </c:pt>
                <c:pt idx="53">
                  <c:v>1477.0941153876302</c:v>
                </c:pt>
                <c:pt idx="54">
                  <c:v>1487.5469885198713</c:v>
                </c:pt>
                <c:pt idx="55">
                  <c:v>1514.2138277847243</c:v>
                </c:pt>
                <c:pt idx="56">
                  <c:v>1543.8380642914835</c:v>
                </c:pt>
                <c:pt idx="57">
                  <c:v>1552.458481503315</c:v>
                </c:pt>
                <c:pt idx="58">
                  <c:v>1581.2580087763185</c:v>
                </c:pt>
                <c:pt idx="59">
                  <c:v>1593.768889829546</c:v>
                </c:pt>
                <c:pt idx="60">
                  <c:v>1605.3341493519993</c:v>
                </c:pt>
                <c:pt idx="61">
                  <c:v>1630.4476062421681</c:v>
                </c:pt>
                <c:pt idx="62">
                  <c:v>1648.8478978737357</c:v>
                </c:pt>
                <c:pt idx="63">
                  <c:v>1670.2045608637177</c:v>
                </c:pt>
                <c:pt idx="64">
                  <c:v>1692.590865569463</c:v>
                </c:pt>
                <c:pt idx="65">
                  <c:v>1715.0376838302536</c:v>
                </c:pt>
                <c:pt idx="66">
                  <c:v>1734.6060999318138</c:v>
                </c:pt>
                <c:pt idx="67">
                  <c:v>1748.331480467507</c:v>
                </c:pt>
                <c:pt idx="68">
                  <c:v>1764.0454592022888</c:v>
                </c:pt>
                <c:pt idx="69">
                  <c:v>1788.6582370794908</c:v>
                </c:pt>
                <c:pt idx="70">
                  <c:v>1809.389497408823</c:v>
                </c:pt>
                <c:pt idx="71">
                  <c:v>1824.2292924586</c:v>
                </c:pt>
                <c:pt idx="72">
                  <c:v>1835.1286884691353</c:v>
                </c:pt>
                <c:pt idx="73">
                  <c:v>1856.9704927887306</c:v>
                </c:pt>
                <c:pt idx="74">
                  <c:v>1865.9223613158788</c:v>
                </c:pt>
                <c:pt idx="75">
                  <c:v>1870.899794674362</c:v>
                </c:pt>
                <c:pt idx="76">
                  <c:v>1886.8476602370715</c:v>
                </c:pt>
                <c:pt idx="77">
                  <c:v>1897.829611569824</c:v>
                </c:pt>
                <c:pt idx="78">
                  <c:v>1920.8389125547242</c:v>
                </c:pt>
                <c:pt idx="79">
                  <c:v>1933.872427392765</c:v>
                </c:pt>
                <c:pt idx="80">
                  <c:v>1965.035151001569</c:v>
                </c:pt>
                <c:pt idx="81">
                  <c:v>1997.3262616641696</c:v>
                </c:pt>
                <c:pt idx="82">
                  <c:v>1992.2724910154593</c:v>
                </c:pt>
                <c:pt idx="83">
                  <c:v>2025.6843575995194</c:v>
                </c:pt>
                <c:pt idx="84">
                  <c:v>2050.068615241661</c:v>
                </c:pt>
                <c:pt idx="85">
                  <c:v>2058.212639012461</c:v>
                </c:pt>
                <c:pt idx="86">
                  <c:v>2094.9599116018894</c:v>
                </c:pt>
                <c:pt idx="87">
                  <c:v>2113.3947096537077</c:v>
                </c:pt>
                <c:pt idx="88">
                  <c:v>2131.870524088317</c:v>
                </c:pt>
                <c:pt idx="89">
                  <c:v>2162.755193052412</c:v>
                </c:pt>
                <c:pt idx="90">
                  <c:v>2191.6848907773124</c:v>
                </c:pt>
                <c:pt idx="91">
                  <c:v>2215.524200369703</c:v>
                </c:pt>
                <c:pt idx="92">
                  <c:v>2232.148525181376</c:v>
                </c:pt>
                <c:pt idx="93">
                  <c:v>2255.0614506549227</c:v>
                </c:pt>
                <c:pt idx="94">
                  <c:v>2273.8555295046895</c:v>
                </c:pt>
                <c:pt idx="95">
                  <c:v>2292.6922409248214</c:v>
                </c:pt>
                <c:pt idx="96">
                  <c:v>2315.7730671680874</c:v>
                </c:pt>
                <c:pt idx="97">
                  <c:v>2325.2337449785964</c:v>
                </c:pt>
                <c:pt idx="98">
                  <c:v>2352.6252943676454</c:v>
                </c:pt>
                <c:pt idx="99">
                  <c:v>2390.7018407337614</c:v>
                </c:pt>
                <c:pt idx="100">
                  <c:v>2387.5221181671463</c:v>
                </c:pt>
                <c:pt idx="101">
                  <c:v>2406.6187427881246</c:v>
                </c:pt>
                <c:pt idx="102">
                  <c:v>2425.759385227699</c:v>
                </c:pt>
                <c:pt idx="103">
                  <c:v>2452.417015638338</c:v>
                </c:pt>
                <c:pt idx="104">
                  <c:v>2471.66363770215</c:v>
                </c:pt>
                <c:pt idx="105">
                  <c:v>2481.3037030662044</c:v>
                </c:pt>
                <c:pt idx="106">
                  <c:v>2500.617472377554</c:v>
                </c:pt>
                <c:pt idx="107">
                  <c:v>2522.130033137848</c:v>
                </c:pt>
                <c:pt idx="108">
                  <c:v>2522.130033137848</c:v>
                </c:pt>
                <c:pt idx="109">
                  <c:v>2532.9072489268624</c:v>
                </c:pt>
                <c:pt idx="110">
                  <c:v>2555.585032841932</c:v>
                </c:pt>
                <c:pt idx="111">
                  <c:v>2576.1565302809013</c:v>
                </c:pt>
                <c:pt idx="112">
                  <c:v>2593.5195117315325</c:v>
                </c:pt>
                <c:pt idx="113">
                  <c:v>2619.6322457309543</c:v>
                </c:pt>
                <c:pt idx="114">
                  <c:v>2638.178573967484</c:v>
                </c:pt>
                <c:pt idx="115">
                  <c:v>2679.7854636833335</c:v>
                </c:pt>
                <c:pt idx="116">
                  <c:v>2680.883202015049</c:v>
                </c:pt>
                <c:pt idx="117">
                  <c:v>2692.967910984072</c:v>
                </c:pt>
                <c:pt idx="118">
                  <c:v>2722.7051552212665</c:v>
                </c:pt>
                <c:pt idx="119">
                  <c:v>2732.6412820114238</c:v>
                </c:pt>
                <c:pt idx="120">
                  <c:v>2750.334916697282</c:v>
                </c:pt>
                <c:pt idx="121">
                  <c:v>2752.54927421817</c:v>
                </c:pt>
                <c:pt idx="122">
                  <c:v>2721.6018746717223</c:v>
                </c:pt>
                <c:pt idx="123">
                  <c:v>2748.121149506448</c:v>
                </c:pt>
                <c:pt idx="124">
                  <c:v>2771.3951922909964</c:v>
                </c:pt>
                <c:pt idx="125">
                  <c:v>2796.9608807787877</c:v>
                </c:pt>
                <c:pt idx="126">
                  <c:v>2824.839238591503</c:v>
                </c:pt>
                <c:pt idx="127">
                  <c:v>2831.5439944067625</c:v>
                </c:pt>
                <c:pt idx="128">
                  <c:v>2859.5388944717374</c:v>
                </c:pt>
                <c:pt idx="129">
                  <c:v>2878.629478884658</c:v>
                </c:pt>
                <c:pt idx="130">
                  <c:v>2893.2578321494643</c:v>
                </c:pt>
                <c:pt idx="131">
                  <c:v>2915.8134309530965</c:v>
                </c:pt>
                <c:pt idx="132">
                  <c:v>2930.507492968767</c:v>
                </c:pt>
                <c:pt idx="133">
                  <c:v>2949.7621217773385</c:v>
                </c:pt>
                <c:pt idx="134">
                  <c:v>2949.7621217773385</c:v>
                </c:pt>
              </c:numCache>
            </c:numRef>
          </c:yVal>
          <c:smooth val="0"/>
        </c:ser>
        <c:axId val="3508729"/>
        <c:axId val="31578562"/>
      </c:scatterChart>
      <c:valAx>
        <c:axId val="3508729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31578562"/>
        <c:crosses val="autoZero"/>
        <c:crossBetween val="midCat"/>
        <c:dispUnits/>
      </c:valAx>
      <c:valAx>
        <c:axId val="31578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087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OKV Profile 1356-1419 UT 06/27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Data!$S$602:$S$736</c:f>
              <c:numCache>
                <c:ptCount val="135"/>
                <c:pt idx="1">
                  <c:v>0.0001276</c:v>
                </c:pt>
                <c:pt idx="4">
                  <c:v>0.0001238</c:v>
                </c:pt>
                <c:pt idx="8">
                  <c:v>0.0001244</c:v>
                </c:pt>
                <c:pt idx="11">
                  <c:v>0.0001251</c:v>
                </c:pt>
                <c:pt idx="14">
                  <c:v>0.0001274</c:v>
                </c:pt>
                <c:pt idx="17">
                  <c:v>0.0001301</c:v>
                </c:pt>
                <c:pt idx="20">
                  <c:v>0.0001313</c:v>
                </c:pt>
                <c:pt idx="24">
                  <c:v>0.0001313</c:v>
                </c:pt>
                <c:pt idx="27">
                  <c:v>0.0001372</c:v>
                </c:pt>
                <c:pt idx="30">
                  <c:v>0.000142</c:v>
                </c:pt>
                <c:pt idx="33">
                  <c:v>0.0001474</c:v>
                </c:pt>
                <c:pt idx="36">
                  <c:v>0.0001505</c:v>
                </c:pt>
                <c:pt idx="39">
                  <c:v>0.000153</c:v>
                </c:pt>
                <c:pt idx="42">
                  <c:v>0.0001537</c:v>
                </c:pt>
                <c:pt idx="45">
                  <c:v>0.0001582</c:v>
                </c:pt>
                <c:pt idx="49">
                  <c:v>0.0001601</c:v>
                </c:pt>
                <c:pt idx="52">
                  <c:v>0.0001682</c:v>
                </c:pt>
                <c:pt idx="55">
                  <c:v>0.0001748</c:v>
                </c:pt>
                <c:pt idx="58">
                  <c:v>0.0001716</c:v>
                </c:pt>
                <c:pt idx="61">
                  <c:v>0.0001686</c:v>
                </c:pt>
                <c:pt idx="64">
                  <c:v>0.0001713</c:v>
                </c:pt>
                <c:pt idx="68">
                  <c:v>0.0001634</c:v>
                </c:pt>
                <c:pt idx="71">
                  <c:v>0.0001632</c:v>
                </c:pt>
                <c:pt idx="74">
                  <c:v>0.0001714</c:v>
                </c:pt>
                <c:pt idx="77">
                  <c:v>0.0001688</c:v>
                </c:pt>
                <c:pt idx="80">
                  <c:v>0.0001654</c:v>
                </c:pt>
                <c:pt idx="83">
                  <c:v>0.0001662</c:v>
                </c:pt>
                <c:pt idx="87">
                  <c:v>0.0001597</c:v>
                </c:pt>
                <c:pt idx="90">
                  <c:v>0.0001599</c:v>
                </c:pt>
                <c:pt idx="93">
                  <c:v>0.0001657</c:v>
                </c:pt>
                <c:pt idx="96">
                  <c:v>0.0001686</c:v>
                </c:pt>
                <c:pt idx="99">
                  <c:v>0.0001689</c:v>
                </c:pt>
                <c:pt idx="102">
                  <c:v>0.0001691</c:v>
                </c:pt>
                <c:pt idx="105">
                  <c:v>0.0001708</c:v>
                </c:pt>
                <c:pt idx="109">
                  <c:v>0.0001714</c:v>
                </c:pt>
                <c:pt idx="112">
                  <c:v>0.0001694</c:v>
                </c:pt>
                <c:pt idx="115">
                  <c:v>0.0001708</c:v>
                </c:pt>
                <c:pt idx="118">
                  <c:v>0.0001724</c:v>
                </c:pt>
                <c:pt idx="121">
                  <c:v>0.0001685</c:v>
                </c:pt>
                <c:pt idx="124">
                  <c:v>0.0001658</c:v>
                </c:pt>
                <c:pt idx="128">
                  <c:v>0.0001592</c:v>
                </c:pt>
                <c:pt idx="131">
                  <c:v>0.0001378</c:v>
                </c:pt>
                <c:pt idx="134">
                  <c:v>0.0001535</c:v>
                </c:pt>
              </c:numCache>
            </c:numRef>
          </c:xVal>
          <c:yVal>
            <c:numRef>
              <c:f>Data!$AG$602:$AG$736</c:f>
              <c:numCache>
                <c:ptCount val="135"/>
                <c:pt idx="0">
                  <c:v>218.51094000882802</c:v>
                </c:pt>
                <c:pt idx="1">
                  <c:v>229.9442793321735</c:v>
                </c:pt>
                <c:pt idx="2">
                  <c:v>256.1368909592334</c:v>
                </c:pt>
                <c:pt idx="3">
                  <c:v>305.471836434421</c:v>
                </c:pt>
                <c:pt idx="4">
                  <c:v>355.93132205432687</c:v>
                </c:pt>
                <c:pt idx="5">
                  <c:v>383.357424418046</c:v>
                </c:pt>
                <c:pt idx="6">
                  <c:v>415.88730887137217</c:v>
                </c:pt>
                <c:pt idx="7">
                  <c:v>446.0284223512099</c:v>
                </c:pt>
                <c:pt idx="8">
                  <c:v>477.1212170131545</c:v>
                </c:pt>
                <c:pt idx="9">
                  <c:v>511.7119246066409</c:v>
                </c:pt>
                <c:pt idx="10">
                  <c:v>522.709864988864</c:v>
                </c:pt>
                <c:pt idx="11">
                  <c:v>543.9007778526022</c:v>
                </c:pt>
                <c:pt idx="12">
                  <c:v>570.2528353191029</c:v>
                </c:pt>
                <c:pt idx="13">
                  <c:v>601.8151563856823</c:v>
                </c:pt>
                <c:pt idx="14">
                  <c:v>628.351938812197</c:v>
                </c:pt>
                <c:pt idx="15">
                  <c:v>654.1136931854548</c:v>
                </c:pt>
                <c:pt idx="16">
                  <c:v>683.4072924881548</c:v>
                </c:pt>
                <c:pt idx="17">
                  <c:v>707.6092684228566</c:v>
                </c:pt>
                <c:pt idx="18">
                  <c:v>731.881987568272</c:v>
                </c:pt>
                <c:pt idx="19">
                  <c:v>762.3230013829325</c:v>
                </c:pt>
                <c:pt idx="20">
                  <c:v>791.1270997303324</c:v>
                </c:pt>
                <c:pt idx="21">
                  <c:v>830.5671303594565</c:v>
                </c:pt>
                <c:pt idx="22">
                  <c:v>849.9173133730856</c:v>
                </c:pt>
                <c:pt idx="23">
                  <c:v>868.4301006505216</c:v>
                </c:pt>
                <c:pt idx="24">
                  <c:v>899.3767587704812</c:v>
                </c:pt>
                <c:pt idx="25">
                  <c:v>920.6641774126459</c:v>
                </c:pt>
                <c:pt idx="26">
                  <c:v>929.5500664500925</c:v>
                </c:pt>
                <c:pt idx="27">
                  <c:v>957.1569053097301</c:v>
                </c:pt>
                <c:pt idx="28">
                  <c:v>983.9608731450671</c:v>
                </c:pt>
                <c:pt idx="29">
                  <c:v>999.1882816064442</c:v>
                </c:pt>
                <c:pt idx="30">
                  <c:v>1023.4305286795998</c:v>
                </c:pt>
                <c:pt idx="31">
                  <c:v>1045.0387672744669</c:v>
                </c:pt>
                <c:pt idx="32">
                  <c:v>1063.9922110192078</c:v>
                </c:pt>
                <c:pt idx="33">
                  <c:v>1080.2725230268704</c:v>
                </c:pt>
                <c:pt idx="34">
                  <c:v>1100.2141258890147</c:v>
                </c:pt>
                <c:pt idx="35">
                  <c:v>1126.5741670475559</c:v>
                </c:pt>
                <c:pt idx="36">
                  <c:v>1150.2786589046584</c:v>
                </c:pt>
                <c:pt idx="37">
                  <c:v>1168.55904046468</c:v>
                </c:pt>
                <c:pt idx="38">
                  <c:v>1180.4629050438261</c:v>
                </c:pt>
                <c:pt idx="39">
                  <c:v>1206.1601037890948</c:v>
                </c:pt>
                <c:pt idx="40">
                  <c:v>1229.1714229728982</c:v>
                </c:pt>
                <c:pt idx="41">
                  <c:v>1240.2395474207456</c:v>
                </c:pt>
                <c:pt idx="42">
                  <c:v>1260.5695038460349</c:v>
                </c:pt>
                <c:pt idx="43">
                  <c:v>1274.4594297595336</c:v>
                </c:pt>
                <c:pt idx="44">
                  <c:v>1286.5161875776607</c:v>
                </c:pt>
                <c:pt idx="45">
                  <c:v>1319.0639691252268</c:v>
                </c:pt>
                <c:pt idx="46">
                  <c:v>1361.0994498774385</c:v>
                </c:pt>
                <c:pt idx="47">
                  <c:v>1368.5947523659875</c:v>
                </c:pt>
                <c:pt idx="48">
                  <c:v>1372.3449421631608</c:v>
                </c:pt>
                <c:pt idx="49">
                  <c:v>1399.5845871792048</c:v>
                </c:pt>
                <c:pt idx="50">
                  <c:v>1408.998324991177</c:v>
                </c:pt>
                <c:pt idx="51">
                  <c:v>1442.9764187257792</c:v>
                </c:pt>
                <c:pt idx="52">
                  <c:v>1451.4927103637915</c:v>
                </c:pt>
                <c:pt idx="53">
                  <c:v>1477.0941153876302</c:v>
                </c:pt>
                <c:pt idx="54">
                  <c:v>1487.5469885198713</c:v>
                </c:pt>
                <c:pt idx="55">
                  <c:v>1514.2138277847243</c:v>
                </c:pt>
                <c:pt idx="56">
                  <c:v>1543.8380642914835</c:v>
                </c:pt>
                <c:pt idx="57">
                  <c:v>1552.458481503315</c:v>
                </c:pt>
                <c:pt idx="58">
                  <c:v>1581.2580087763185</c:v>
                </c:pt>
                <c:pt idx="59">
                  <c:v>1593.768889829546</c:v>
                </c:pt>
                <c:pt idx="60">
                  <c:v>1605.3341493519993</c:v>
                </c:pt>
                <c:pt idx="61">
                  <c:v>1630.4476062421681</c:v>
                </c:pt>
                <c:pt idx="62">
                  <c:v>1648.8478978737357</c:v>
                </c:pt>
                <c:pt idx="63">
                  <c:v>1670.2045608637177</c:v>
                </c:pt>
                <c:pt idx="64">
                  <c:v>1692.590865569463</c:v>
                </c:pt>
                <c:pt idx="65">
                  <c:v>1715.0376838302536</c:v>
                </c:pt>
                <c:pt idx="66">
                  <c:v>1734.6060999318138</c:v>
                </c:pt>
                <c:pt idx="67">
                  <c:v>1748.331480467507</c:v>
                </c:pt>
                <c:pt idx="68">
                  <c:v>1764.0454592022888</c:v>
                </c:pt>
                <c:pt idx="69">
                  <c:v>1788.6582370794908</c:v>
                </c:pt>
                <c:pt idx="70">
                  <c:v>1809.389497408823</c:v>
                </c:pt>
                <c:pt idx="71">
                  <c:v>1824.2292924586</c:v>
                </c:pt>
                <c:pt idx="72">
                  <c:v>1835.1286884691353</c:v>
                </c:pt>
                <c:pt idx="73">
                  <c:v>1856.9704927887306</c:v>
                </c:pt>
                <c:pt idx="74">
                  <c:v>1865.9223613158788</c:v>
                </c:pt>
                <c:pt idx="75">
                  <c:v>1870.899794674362</c:v>
                </c:pt>
                <c:pt idx="76">
                  <c:v>1886.8476602370715</c:v>
                </c:pt>
                <c:pt idx="77">
                  <c:v>1897.829611569824</c:v>
                </c:pt>
                <c:pt idx="78">
                  <c:v>1920.8389125547242</c:v>
                </c:pt>
                <c:pt idx="79">
                  <c:v>1933.872427392765</c:v>
                </c:pt>
                <c:pt idx="80">
                  <c:v>1965.035151001569</c:v>
                </c:pt>
                <c:pt idx="81">
                  <c:v>1997.3262616641696</c:v>
                </c:pt>
                <c:pt idx="82">
                  <c:v>1992.2724910154593</c:v>
                </c:pt>
                <c:pt idx="83">
                  <c:v>2025.6843575995194</c:v>
                </c:pt>
                <c:pt idx="84">
                  <c:v>2050.068615241661</c:v>
                </c:pt>
                <c:pt idx="85">
                  <c:v>2058.212639012461</c:v>
                </c:pt>
                <c:pt idx="86">
                  <c:v>2094.9599116018894</c:v>
                </c:pt>
                <c:pt idx="87">
                  <c:v>2113.3947096537077</c:v>
                </c:pt>
                <c:pt idx="88">
                  <c:v>2131.870524088317</c:v>
                </c:pt>
                <c:pt idx="89">
                  <c:v>2162.755193052412</c:v>
                </c:pt>
                <c:pt idx="90">
                  <c:v>2191.6848907773124</c:v>
                </c:pt>
                <c:pt idx="91">
                  <c:v>2215.524200369703</c:v>
                </c:pt>
                <c:pt idx="92">
                  <c:v>2232.148525181376</c:v>
                </c:pt>
                <c:pt idx="93">
                  <c:v>2255.0614506549227</c:v>
                </c:pt>
                <c:pt idx="94">
                  <c:v>2273.8555295046895</c:v>
                </c:pt>
                <c:pt idx="95">
                  <c:v>2292.6922409248214</c:v>
                </c:pt>
                <c:pt idx="96">
                  <c:v>2315.7730671680874</c:v>
                </c:pt>
                <c:pt idx="97">
                  <c:v>2325.2337449785964</c:v>
                </c:pt>
                <c:pt idx="98">
                  <c:v>2352.6252943676454</c:v>
                </c:pt>
                <c:pt idx="99">
                  <c:v>2390.7018407337614</c:v>
                </c:pt>
                <c:pt idx="100">
                  <c:v>2387.5221181671463</c:v>
                </c:pt>
                <c:pt idx="101">
                  <c:v>2406.6187427881246</c:v>
                </c:pt>
                <c:pt idx="102">
                  <c:v>2425.759385227699</c:v>
                </c:pt>
                <c:pt idx="103">
                  <c:v>2452.417015638338</c:v>
                </c:pt>
                <c:pt idx="104">
                  <c:v>2471.66363770215</c:v>
                </c:pt>
                <c:pt idx="105">
                  <c:v>2481.3037030662044</c:v>
                </c:pt>
                <c:pt idx="106">
                  <c:v>2500.617472377554</c:v>
                </c:pt>
                <c:pt idx="107">
                  <c:v>2522.130033137848</c:v>
                </c:pt>
                <c:pt idx="108">
                  <c:v>2522.130033137848</c:v>
                </c:pt>
                <c:pt idx="109">
                  <c:v>2532.9072489268624</c:v>
                </c:pt>
                <c:pt idx="110">
                  <c:v>2555.585032841932</c:v>
                </c:pt>
                <c:pt idx="111">
                  <c:v>2576.1565302809013</c:v>
                </c:pt>
                <c:pt idx="112">
                  <c:v>2593.5195117315325</c:v>
                </c:pt>
                <c:pt idx="113">
                  <c:v>2619.6322457309543</c:v>
                </c:pt>
                <c:pt idx="114">
                  <c:v>2638.178573967484</c:v>
                </c:pt>
                <c:pt idx="115">
                  <c:v>2679.7854636833335</c:v>
                </c:pt>
                <c:pt idx="116">
                  <c:v>2680.883202015049</c:v>
                </c:pt>
                <c:pt idx="117">
                  <c:v>2692.967910984072</c:v>
                </c:pt>
                <c:pt idx="118">
                  <c:v>2722.7051552212665</c:v>
                </c:pt>
                <c:pt idx="119">
                  <c:v>2732.6412820114238</c:v>
                </c:pt>
                <c:pt idx="120">
                  <c:v>2750.334916697282</c:v>
                </c:pt>
                <c:pt idx="121">
                  <c:v>2752.54927421817</c:v>
                </c:pt>
                <c:pt idx="122">
                  <c:v>2721.6018746717223</c:v>
                </c:pt>
                <c:pt idx="123">
                  <c:v>2748.121149506448</c:v>
                </c:pt>
                <c:pt idx="124">
                  <c:v>2771.3951922909964</c:v>
                </c:pt>
                <c:pt idx="125">
                  <c:v>2796.9608807787877</c:v>
                </c:pt>
                <c:pt idx="126">
                  <c:v>2824.839238591503</c:v>
                </c:pt>
                <c:pt idx="127">
                  <c:v>2831.5439944067625</c:v>
                </c:pt>
                <c:pt idx="128">
                  <c:v>2859.5388944717374</c:v>
                </c:pt>
                <c:pt idx="129">
                  <c:v>2878.629478884658</c:v>
                </c:pt>
                <c:pt idx="130">
                  <c:v>2893.2578321494643</c:v>
                </c:pt>
                <c:pt idx="131">
                  <c:v>2915.8134309530965</c:v>
                </c:pt>
                <c:pt idx="132">
                  <c:v>2930.507492968767</c:v>
                </c:pt>
                <c:pt idx="133">
                  <c:v>2949.7621217773385</c:v>
                </c:pt>
                <c:pt idx="134">
                  <c:v>2949.7621217773385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Data!$T$602:$T$736</c:f>
              <c:numCache>
                <c:ptCount val="135"/>
                <c:pt idx="1">
                  <c:v>8.858E-05</c:v>
                </c:pt>
                <c:pt idx="4">
                  <c:v>8.763E-05</c:v>
                </c:pt>
                <c:pt idx="8">
                  <c:v>8.74E-05</c:v>
                </c:pt>
                <c:pt idx="11">
                  <c:v>8.803E-05</c:v>
                </c:pt>
                <c:pt idx="14">
                  <c:v>8.747E-05</c:v>
                </c:pt>
                <c:pt idx="17">
                  <c:v>9.119E-05</c:v>
                </c:pt>
                <c:pt idx="20">
                  <c:v>9.257E-05</c:v>
                </c:pt>
                <c:pt idx="24">
                  <c:v>9.055E-05</c:v>
                </c:pt>
                <c:pt idx="27">
                  <c:v>9.519E-05</c:v>
                </c:pt>
                <c:pt idx="30">
                  <c:v>9.883E-05</c:v>
                </c:pt>
                <c:pt idx="33">
                  <c:v>0.0001011</c:v>
                </c:pt>
                <c:pt idx="36">
                  <c:v>0.0001019</c:v>
                </c:pt>
                <c:pt idx="39">
                  <c:v>0.0001035</c:v>
                </c:pt>
                <c:pt idx="42">
                  <c:v>0.0001043</c:v>
                </c:pt>
                <c:pt idx="45">
                  <c:v>0.0001053</c:v>
                </c:pt>
                <c:pt idx="49">
                  <c:v>0.0001073</c:v>
                </c:pt>
                <c:pt idx="52">
                  <c:v>0.0001131</c:v>
                </c:pt>
                <c:pt idx="55">
                  <c:v>0.0001191</c:v>
                </c:pt>
                <c:pt idx="58">
                  <c:v>0.0001154</c:v>
                </c:pt>
                <c:pt idx="61">
                  <c:v>0.0001124</c:v>
                </c:pt>
                <c:pt idx="64">
                  <c:v>0.0001146</c:v>
                </c:pt>
                <c:pt idx="68">
                  <c:v>0.0001107</c:v>
                </c:pt>
                <c:pt idx="71">
                  <c:v>0.0001121</c:v>
                </c:pt>
                <c:pt idx="74">
                  <c:v>0.0001142</c:v>
                </c:pt>
                <c:pt idx="77">
                  <c:v>0.0001155</c:v>
                </c:pt>
                <c:pt idx="80">
                  <c:v>0.0001131</c:v>
                </c:pt>
                <c:pt idx="83">
                  <c:v>0.0001124</c:v>
                </c:pt>
                <c:pt idx="87">
                  <c:v>0.0001083</c:v>
                </c:pt>
                <c:pt idx="90">
                  <c:v>0.000109</c:v>
                </c:pt>
                <c:pt idx="93">
                  <c:v>0.000113</c:v>
                </c:pt>
                <c:pt idx="96">
                  <c:v>0.0001155</c:v>
                </c:pt>
                <c:pt idx="99">
                  <c:v>0.0001168</c:v>
                </c:pt>
                <c:pt idx="102">
                  <c:v>0.0001181</c:v>
                </c:pt>
                <c:pt idx="105">
                  <c:v>0.0001166</c:v>
                </c:pt>
                <c:pt idx="109">
                  <c:v>0.0001186</c:v>
                </c:pt>
                <c:pt idx="112">
                  <c:v>0.0001168</c:v>
                </c:pt>
                <c:pt idx="115">
                  <c:v>0.00012</c:v>
                </c:pt>
                <c:pt idx="118">
                  <c:v>0.000122</c:v>
                </c:pt>
                <c:pt idx="121">
                  <c:v>0.0001157</c:v>
                </c:pt>
                <c:pt idx="124">
                  <c:v>0.0001123</c:v>
                </c:pt>
                <c:pt idx="128">
                  <c:v>0.0001105</c:v>
                </c:pt>
                <c:pt idx="131">
                  <c:v>9.632E-05</c:v>
                </c:pt>
                <c:pt idx="134">
                  <c:v>0.0001059</c:v>
                </c:pt>
              </c:numCache>
            </c:numRef>
          </c:xVal>
          <c:yVal>
            <c:numRef>
              <c:f>Data!$AG$602:$AG$736</c:f>
              <c:numCache>
                <c:ptCount val="135"/>
                <c:pt idx="0">
                  <c:v>218.51094000882802</c:v>
                </c:pt>
                <c:pt idx="1">
                  <c:v>229.9442793321735</c:v>
                </c:pt>
                <c:pt idx="2">
                  <c:v>256.1368909592334</c:v>
                </c:pt>
                <c:pt idx="3">
                  <c:v>305.471836434421</c:v>
                </c:pt>
                <c:pt idx="4">
                  <c:v>355.93132205432687</c:v>
                </c:pt>
                <c:pt idx="5">
                  <c:v>383.357424418046</c:v>
                </c:pt>
                <c:pt idx="6">
                  <c:v>415.88730887137217</c:v>
                </c:pt>
                <c:pt idx="7">
                  <c:v>446.0284223512099</c:v>
                </c:pt>
                <c:pt idx="8">
                  <c:v>477.1212170131545</c:v>
                </c:pt>
                <c:pt idx="9">
                  <c:v>511.7119246066409</c:v>
                </c:pt>
                <c:pt idx="10">
                  <c:v>522.709864988864</c:v>
                </c:pt>
                <c:pt idx="11">
                  <c:v>543.9007778526022</c:v>
                </c:pt>
                <c:pt idx="12">
                  <c:v>570.2528353191029</c:v>
                </c:pt>
                <c:pt idx="13">
                  <c:v>601.8151563856823</c:v>
                </c:pt>
                <c:pt idx="14">
                  <c:v>628.351938812197</c:v>
                </c:pt>
                <c:pt idx="15">
                  <c:v>654.1136931854548</c:v>
                </c:pt>
                <c:pt idx="16">
                  <c:v>683.4072924881548</c:v>
                </c:pt>
                <c:pt idx="17">
                  <c:v>707.6092684228566</c:v>
                </c:pt>
                <c:pt idx="18">
                  <c:v>731.881987568272</c:v>
                </c:pt>
                <c:pt idx="19">
                  <c:v>762.3230013829325</c:v>
                </c:pt>
                <c:pt idx="20">
                  <c:v>791.1270997303324</c:v>
                </c:pt>
                <c:pt idx="21">
                  <c:v>830.5671303594565</c:v>
                </c:pt>
                <c:pt idx="22">
                  <c:v>849.9173133730856</c:v>
                </c:pt>
                <c:pt idx="23">
                  <c:v>868.4301006505216</c:v>
                </c:pt>
                <c:pt idx="24">
                  <c:v>899.3767587704812</c:v>
                </c:pt>
                <c:pt idx="25">
                  <c:v>920.6641774126459</c:v>
                </c:pt>
                <c:pt idx="26">
                  <c:v>929.5500664500925</c:v>
                </c:pt>
                <c:pt idx="27">
                  <c:v>957.1569053097301</c:v>
                </c:pt>
                <c:pt idx="28">
                  <c:v>983.9608731450671</c:v>
                </c:pt>
                <c:pt idx="29">
                  <c:v>999.1882816064442</c:v>
                </c:pt>
                <c:pt idx="30">
                  <c:v>1023.4305286795998</c:v>
                </c:pt>
                <c:pt idx="31">
                  <c:v>1045.0387672744669</c:v>
                </c:pt>
                <c:pt idx="32">
                  <c:v>1063.9922110192078</c:v>
                </c:pt>
                <c:pt idx="33">
                  <c:v>1080.2725230268704</c:v>
                </c:pt>
                <c:pt idx="34">
                  <c:v>1100.2141258890147</c:v>
                </c:pt>
                <c:pt idx="35">
                  <c:v>1126.5741670475559</c:v>
                </c:pt>
                <c:pt idx="36">
                  <c:v>1150.2786589046584</c:v>
                </c:pt>
                <c:pt idx="37">
                  <c:v>1168.55904046468</c:v>
                </c:pt>
                <c:pt idx="38">
                  <c:v>1180.4629050438261</c:v>
                </c:pt>
                <c:pt idx="39">
                  <c:v>1206.1601037890948</c:v>
                </c:pt>
                <c:pt idx="40">
                  <c:v>1229.1714229728982</c:v>
                </c:pt>
                <c:pt idx="41">
                  <c:v>1240.2395474207456</c:v>
                </c:pt>
                <c:pt idx="42">
                  <c:v>1260.5695038460349</c:v>
                </c:pt>
                <c:pt idx="43">
                  <c:v>1274.4594297595336</c:v>
                </c:pt>
                <c:pt idx="44">
                  <c:v>1286.5161875776607</c:v>
                </c:pt>
                <c:pt idx="45">
                  <c:v>1319.0639691252268</c:v>
                </c:pt>
                <c:pt idx="46">
                  <c:v>1361.0994498774385</c:v>
                </c:pt>
                <c:pt idx="47">
                  <c:v>1368.5947523659875</c:v>
                </c:pt>
                <c:pt idx="48">
                  <c:v>1372.3449421631608</c:v>
                </c:pt>
                <c:pt idx="49">
                  <c:v>1399.5845871792048</c:v>
                </c:pt>
                <c:pt idx="50">
                  <c:v>1408.998324991177</c:v>
                </c:pt>
                <c:pt idx="51">
                  <c:v>1442.9764187257792</c:v>
                </c:pt>
                <c:pt idx="52">
                  <c:v>1451.4927103637915</c:v>
                </c:pt>
                <c:pt idx="53">
                  <c:v>1477.0941153876302</c:v>
                </c:pt>
                <c:pt idx="54">
                  <c:v>1487.5469885198713</c:v>
                </c:pt>
                <c:pt idx="55">
                  <c:v>1514.2138277847243</c:v>
                </c:pt>
                <c:pt idx="56">
                  <c:v>1543.8380642914835</c:v>
                </c:pt>
                <c:pt idx="57">
                  <c:v>1552.458481503315</c:v>
                </c:pt>
                <c:pt idx="58">
                  <c:v>1581.2580087763185</c:v>
                </c:pt>
                <c:pt idx="59">
                  <c:v>1593.768889829546</c:v>
                </c:pt>
                <c:pt idx="60">
                  <c:v>1605.3341493519993</c:v>
                </c:pt>
                <c:pt idx="61">
                  <c:v>1630.4476062421681</c:v>
                </c:pt>
                <c:pt idx="62">
                  <c:v>1648.8478978737357</c:v>
                </c:pt>
                <c:pt idx="63">
                  <c:v>1670.2045608637177</c:v>
                </c:pt>
                <c:pt idx="64">
                  <c:v>1692.590865569463</c:v>
                </c:pt>
                <c:pt idx="65">
                  <c:v>1715.0376838302536</c:v>
                </c:pt>
                <c:pt idx="66">
                  <c:v>1734.6060999318138</c:v>
                </c:pt>
                <c:pt idx="67">
                  <c:v>1748.331480467507</c:v>
                </c:pt>
                <c:pt idx="68">
                  <c:v>1764.0454592022888</c:v>
                </c:pt>
                <c:pt idx="69">
                  <c:v>1788.6582370794908</c:v>
                </c:pt>
                <c:pt idx="70">
                  <c:v>1809.389497408823</c:v>
                </c:pt>
                <c:pt idx="71">
                  <c:v>1824.2292924586</c:v>
                </c:pt>
                <c:pt idx="72">
                  <c:v>1835.1286884691353</c:v>
                </c:pt>
                <c:pt idx="73">
                  <c:v>1856.9704927887306</c:v>
                </c:pt>
                <c:pt idx="74">
                  <c:v>1865.9223613158788</c:v>
                </c:pt>
                <c:pt idx="75">
                  <c:v>1870.899794674362</c:v>
                </c:pt>
                <c:pt idx="76">
                  <c:v>1886.8476602370715</c:v>
                </c:pt>
                <c:pt idx="77">
                  <c:v>1897.829611569824</c:v>
                </c:pt>
                <c:pt idx="78">
                  <c:v>1920.8389125547242</c:v>
                </c:pt>
                <c:pt idx="79">
                  <c:v>1933.872427392765</c:v>
                </c:pt>
                <c:pt idx="80">
                  <c:v>1965.035151001569</c:v>
                </c:pt>
                <c:pt idx="81">
                  <c:v>1997.3262616641696</c:v>
                </c:pt>
                <c:pt idx="82">
                  <c:v>1992.2724910154593</c:v>
                </c:pt>
                <c:pt idx="83">
                  <c:v>2025.6843575995194</c:v>
                </c:pt>
                <c:pt idx="84">
                  <c:v>2050.068615241661</c:v>
                </c:pt>
                <c:pt idx="85">
                  <c:v>2058.212639012461</c:v>
                </c:pt>
                <c:pt idx="86">
                  <c:v>2094.9599116018894</c:v>
                </c:pt>
                <c:pt idx="87">
                  <c:v>2113.3947096537077</c:v>
                </c:pt>
                <c:pt idx="88">
                  <c:v>2131.870524088317</c:v>
                </c:pt>
                <c:pt idx="89">
                  <c:v>2162.755193052412</c:v>
                </c:pt>
                <c:pt idx="90">
                  <c:v>2191.6848907773124</c:v>
                </c:pt>
                <c:pt idx="91">
                  <c:v>2215.524200369703</c:v>
                </c:pt>
                <c:pt idx="92">
                  <c:v>2232.148525181376</c:v>
                </c:pt>
                <c:pt idx="93">
                  <c:v>2255.0614506549227</c:v>
                </c:pt>
                <c:pt idx="94">
                  <c:v>2273.8555295046895</c:v>
                </c:pt>
                <c:pt idx="95">
                  <c:v>2292.6922409248214</c:v>
                </c:pt>
                <c:pt idx="96">
                  <c:v>2315.7730671680874</c:v>
                </c:pt>
                <c:pt idx="97">
                  <c:v>2325.2337449785964</c:v>
                </c:pt>
                <c:pt idx="98">
                  <c:v>2352.6252943676454</c:v>
                </c:pt>
                <c:pt idx="99">
                  <c:v>2390.7018407337614</c:v>
                </c:pt>
                <c:pt idx="100">
                  <c:v>2387.5221181671463</c:v>
                </c:pt>
                <c:pt idx="101">
                  <c:v>2406.6187427881246</c:v>
                </c:pt>
                <c:pt idx="102">
                  <c:v>2425.759385227699</c:v>
                </c:pt>
                <c:pt idx="103">
                  <c:v>2452.417015638338</c:v>
                </c:pt>
                <c:pt idx="104">
                  <c:v>2471.66363770215</c:v>
                </c:pt>
                <c:pt idx="105">
                  <c:v>2481.3037030662044</c:v>
                </c:pt>
                <c:pt idx="106">
                  <c:v>2500.617472377554</c:v>
                </c:pt>
                <c:pt idx="107">
                  <c:v>2522.130033137848</c:v>
                </c:pt>
                <c:pt idx="108">
                  <c:v>2522.130033137848</c:v>
                </c:pt>
                <c:pt idx="109">
                  <c:v>2532.9072489268624</c:v>
                </c:pt>
                <c:pt idx="110">
                  <c:v>2555.585032841932</c:v>
                </c:pt>
                <c:pt idx="111">
                  <c:v>2576.1565302809013</c:v>
                </c:pt>
                <c:pt idx="112">
                  <c:v>2593.5195117315325</c:v>
                </c:pt>
                <c:pt idx="113">
                  <c:v>2619.6322457309543</c:v>
                </c:pt>
                <c:pt idx="114">
                  <c:v>2638.178573967484</c:v>
                </c:pt>
                <c:pt idx="115">
                  <c:v>2679.7854636833335</c:v>
                </c:pt>
                <c:pt idx="116">
                  <c:v>2680.883202015049</c:v>
                </c:pt>
                <c:pt idx="117">
                  <c:v>2692.967910984072</c:v>
                </c:pt>
                <c:pt idx="118">
                  <c:v>2722.7051552212665</c:v>
                </c:pt>
                <c:pt idx="119">
                  <c:v>2732.6412820114238</c:v>
                </c:pt>
                <c:pt idx="120">
                  <c:v>2750.334916697282</c:v>
                </c:pt>
                <c:pt idx="121">
                  <c:v>2752.54927421817</c:v>
                </c:pt>
                <c:pt idx="122">
                  <c:v>2721.6018746717223</c:v>
                </c:pt>
                <c:pt idx="123">
                  <c:v>2748.121149506448</c:v>
                </c:pt>
                <c:pt idx="124">
                  <c:v>2771.3951922909964</c:v>
                </c:pt>
                <c:pt idx="125">
                  <c:v>2796.9608807787877</c:v>
                </c:pt>
                <c:pt idx="126">
                  <c:v>2824.839238591503</c:v>
                </c:pt>
                <c:pt idx="127">
                  <c:v>2831.5439944067625</c:v>
                </c:pt>
                <c:pt idx="128">
                  <c:v>2859.5388944717374</c:v>
                </c:pt>
                <c:pt idx="129">
                  <c:v>2878.629478884658</c:v>
                </c:pt>
                <c:pt idx="130">
                  <c:v>2893.2578321494643</c:v>
                </c:pt>
                <c:pt idx="131">
                  <c:v>2915.8134309530965</c:v>
                </c:pt>
                <c:pt idx="132">
                  <c:v>2930.507492968767</c:v>
                </c:pt>
                <c:pt idx="133">
                  <c:v>2949.7621217773385</c:v>
                </c:pt>
                <c:pt idx="134">
                  <c:v>2949.7621217773385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Data!$U$602:$U$736</c:f>
              <c:numCache>
                <c:ptCount val="135"/>
                <c:pt idx="1">
                  <c:v>5.332E-05</c:v>
                </c:pt>
                <c:pt idx="4">
                  <c:v>5.137E-05</c:v>
                </c:pt>
                <c:pt idx="8">
                  <c:v>5.203E-05</c:v>
                </c:pt>
                <c:pt idx="11">
                  <c:v>5.247E-05</c:v>
                </c:pt>
                <c:pt idx="14">
                  <c:v>5.297E-05</c:v>
                </c:pt>
                <c:pt idx="17">
                  <c:v>5.389E-05</c:v>
                </c:pt>
                <c:pt idx="20">
                  <c:v>5.402E-05</c:v>
                </c:pt>
                <c:pt idx="24">
                  <c:v>5.325E-05</c:v>
                </c:pt>
                <c:pt idx="27">
                  <c:v>5.664E-05</c:v>
                </c:pt>
                <c:pt idx="30">
                  <c:v>5.695E-05</c:v>
                </c:pt>
                <c:pt idx="33">
                  <c:v>5.802E-05</c:v>
                </c:pt>
                <c:pt idx="36">
                  <c:v>5.93E-05</c:v>
                </c:pt>
                <c:pt idx="39">
                  <c:v>5.948E-05</c:v>
                </c:pt>
                <c:pt idx="42">
                  <c:v>6.039E-05</c:v>
                </c:pt>
                <c:pt idx="45">
                  <c:v>6.083E-05</c:v>
                </c:pt>
                <c:pt idx="49">
                  <c:v>6.095E-05</c:v>
                </c:pt>
                <c:pt idx="52">
                  <c:v>6.394E-05</c:v>
                </c:pt>
                <c:pt idx="55">
                  <c:v>6.705E-05</c:v>
                </c:pt>
                <c:pt idx="58">
                  <c:v>6.643E-05</c:v>
                </c:pt>
                <c:pt idx="61">
                  <c:v>6.394E-05</c:v>
                </c:pt>
                <c:pt idx="64">
                  <c:v>6.495E-05</c:v>
                </c:pt>
                <c:pt idx="68">
                  <c:v>6.357E-05</c:v>
                </c:pt>
                <c:pt idx="71">
                  <c:v>6.467E-05</c:v>
                </c:pt>
                <c:pt idx="74">
                  <c:v>6.535E-05</c:v>
                </c:pt>
                <c:pt idx="77">
                  <c:v>6.457E-05</c:v>
                </c:pt>
                <c:pt idx="80">
                  <c:v>6.342E-05</c:v>
                </c:pt>
                <c:pt idx="83">
                  <c:v>6.472E-05</c:v>
                </c:pt>
                <c:pt idx="87">
                  <c:v>6.264E-05</c:v>
                </c:pt>
                <c:pt idx="90">
                  <c:v>6.359E-05</c:v>
                </c:pt>
                <c:pt idx="93">
                  <c:v>6.628E-05</c:v>
                </c:pt>
                <c:pt idx="96">
                  <c:v>6.828E-05</c:v>
                </c:pt>
                <c:pt idx="99">
                  <c:v>6.889E-05</c:v>
                </c:pt>
                <c:pt idx="102">
                  <c:v>6.877E-05</c:v>
                </c:pt>
                <c:pt idx="105">
                  <c:v>6.839E-05</c:v>
                </c:pt>
                <c:pt idx="109">
                  <c:v>6.868E-05</c:v>
                </c:pt>
                <c:pt idx="112">
                  <c:v>6.811E-05</c:v>
                </c:pt>
                <c:pt idx="115">
                  <c:v>7.176E-05</c:v>
                </c:pt>
                <c:pt idx="118">
                  <c:v>7.467E-05</c:v>
                </c:pt>
                <c:pt idx="121">
                  <c:v>6.921E-05</c:v>
                </c:pt>
                <c:pt idx="124">
                  <c:v>6.485E-05</c:v>
                </c:pt>
                <c:pt idx="128">
                  <c:v>6.331E-05</c:v>
                </c:pt>
                <c:pt idx="131">
                  <c:v>5.643E-05</c:v>
                </c:pt>
                <c:pt idx="134">
                  <c:v>6.122E-05</c:v>
                </c:pt>
              </c:numCache>
            </c:numRef>
          </c:xVal>
          <c:yVal>
            <c:numRef>
              <c:f>Data!$AG$602:$AG$736</c:f>
              <c:numCache>
                <c:ptCount val="135"/>
                <c:pt idx="0">
                  <c:v>218.51094000882802</c:v>
                </c:pt>
                <c:pt idx="1">
                  <c:v>229.9442793321735</c:v>
                </c:pt>
                <c:pt idx="2">
                  <c:v>256.1368909592334</c:v>
                </c:pt>
                <c:pt idx="3">
                  <c:v>305.471836434421</c:v>
                </c:pt>
                <c:pt idx="4">
                  <c:v>355.93132205432687</c:v>
                </c:pt>
                <c:pt idx="5">
                  <c:v>383.357424418046</c:v>
                </c:pt>
                <c:pt idx="6">
                  <c:v>415.88730887137217</c:v>
                </c:pt>
                <c:pt idx="7">
                  <c:v>446.0284223512099</c:v>
                </c:pt>
                <c:pt idx="8">
                  <c:v>477.1212170131545</c:v>
                </c:pt>
                <c:pt idx="9">
                  <c:v>511.7119246066409</c:v>
                </c:pt>
                <c:pt idx="10">
                  <c:v>522.709864988864</c:v>
                </c:pt>
                <c:pt idx="11">
                  <c:v>543.9007778526022</c:v>
                </c:pt>
                <c:pt idx="12">
                  <c:v>570.2528353191029</c:v>
                </c:pt>
                <c:pt idx="13">
                  <c:v>601.8151563856823</c:v>
                </c:pt>
                <c:pt idx="14">
                  <c:v>628.351938812197</c:v>
                </c:pt>
                <c:pt idx="15">
                  <c:v>654.1136931854548</c:v>
                </c:pt>
                <c:pt idx="16">
                  <c:v>683.4072924881548</c:v>
                </c:pt>
                <c:pt idx="17">
                  <c:v>707.6092684228566</c:v>
                </c:pt>
                <c:pt idx="18">
                  <c:v>731.881987568272</c:v>
                </c:pt>
                <c:pt idx="19">
                  <c:v>762.3230013829325</c:v>
                </c:pt>
                <c:pt idx="20">
                  <c:v>791.1270997303324</c:v>
                </c:pt>
                <c:pt idx="21">
                  <c:v>830.5671303594565</c:v>
                </c:pt>
                <c:pt idx="22">
                  <c:v>849.9173133730856</c:v>
                </c:pt>
                <c:pt idx="23">
                  <c:v>868.4301006505216</c:v>
                </c:pt>
                <c:pt idx="24">
                  <c:v>899.3767587704812</c:v>
                </c:pt>
                <c:pt idx="25">
                  <c:v>920.6641774126459</c:v>
                </c:pt>
                <c:pt idx="26">
                  <c:v>929.5500664500925</c:v>
                </c:pt>
                <c:pt idx="27">
                  <c:v>957.1569053097301</c:v>
                </c:pt>
                <c:pt idx="28">
                  <c:v>983.9608731450671</c:v>
                </c:pt>
                <c:pt idx="29">
                  <c:v>999.1882816064442</c:v>
                </c:pt>
                <c:pt idx="30">
                  <c:v>1023.4305286795998</c:v>
                </c:pt>
                <c:pt idx="31">
                  <c:v>1045.0387672744669</c:v>
                </c:pt>
                <c:pt idx="32">
                  <c:v>1063.9922110192078</c:v>
                </c:pt>
                <c:pt idx="33">
                  <c:v>1080.2725230268704</c:v>
                </c:pt>
                <c:pt idx="34">
                  <c:v>1100.2141258890147</c:v>
                </c:pt>
                <c:pt idx="35">
                  <c:v>1126.5741670475559</c:v>
                </c:pt>
                <c:pt idx="36">
                  <c:v>1150.2786589046584</c:v>
                </c:pt>
                <c:pt idx="37">
                  <c:v>1168.55904046468</c:v>
                </c:pt>
                <c:pt idx="38">
                  <c:v>1180.4629050438261</c:v>
                </c:pt>
                <c:pt idx="39">
                  <c:v>1206.1601037890948</c:v>
                </c:pt>
                <c:pt idx="40">
                  <c:v>1229.1714229728982</c:v>
                </c:pt>
                <c:pt idx="41">
                  <c:v>1240.2395474207456</c:v>
                </c:pt>
                <c:pt idx="42">
                  <c:v>1260.5695038460349</c:v>
                </c:pt>
                <c:pt idx="43">
                  <c:v>1274.4594297595336</c:v>
                </c:pt>
                <c:pt idx="44">
                  <c:v>1286.5161875776607</c:v>
                </c:pt>
                <c:pt idx="45">
                  <c:v>1319.0639691252268</c:v>
                </c:pt>
                <c:pt idx="46">
                  <c:v>1361.0994498774385</c:v>
                </c:pt>
                <c:pt idx="47">
                  <c:v>1368.5947523659875</c:v>
                </c:pt>
                <c:pt idx="48">
                  <c:v>1372.3449421631608</c:v>
                </c:pt>
                <c:pt idx="49">
                  <c:v>1399.5845871792048</c:v>
                </c:pt>
                <c:pt idx="50">
                  <c:v>1408.998324991177</c:v>
                </c:pt>
                <c:pt idx="51">
                  <c:v>1442.9764187257792</c:v>
                </c:pt>
                <c:pt idx="52">
                  <c:v>1451.4927103637915</c:v>
                </c:pt>
                <c:pt idx="53">
                  <c:v>1477.0941153876302</c:v>
                </c:pt>
                <c:pt idx="54">
                  <c:v>1487.5469885198713</c:v>
                </c:pt>
                <c:pt idx="55">
                  <c:v>1514.2138277847243</c:v>
                </c:pt>
                <c:pt idx="56">
                  <c:v>1543.8380642914835</c:v>
                </c:pt>
                <c:pt idx="57">
                  <c:v>1552.458481503315</c:v>
                </c:pt>
                <c:pt idx="58">
                  <c:v>1581.2580087763185</c:v>
                </c:pt>
                <c:pt idx="59">
                  <c:v>1593.768889829546</c:v>
                </c:pt>
                <c:pt idx="60">
                  <c:v>1605.3341493519993</c:v>
                </c:pt>
                <c:pt idx="61">
                  <c:v>1630.4476062421681</c:v>
                </c:pt>
                <c:pt idx="62">
                  <c:v>1648.8478978737357</c:v>
                </c:pt>
                <c:pt idx="63">
                  <c:v>1670.2045608637177</c:v>
                </c:pt>
                <c:pt idx="64">
                  <c:v>1692.590865569463</c:v>
                </c:pt>
                <c:pt idx="65">
                  <c:v>1715.0376838302536</c:v>
                </c:pt>
                <c:pt idx="66">
                  <c:v>1734.6060999318138</c:v>
                </c:pt>
                <c:pt idx="67">
                  <c:v>1748.331480467507</c:v>
                </c:pt>
                <c:pt idx="68">
                  <c:v>1764.0454592022888</c:v>
                </c:pt>
                <c:pt idx="69">
                  <c:v>1788.6582370794908</c:v>
                </c:pt>
                <c:pt idx="70">
                  <c:v>1809.389497408823</c:v>
                </c:pt>
                <c:pt idx="71">
                  <c:v>1824.2292924586</c:v>
                </c:pt>
                <c:pt idx="72">
                  <c:v>1835.1286884691353</c:v>
                </c:pt>
                <c:pt idx="73">
                  <c:v>1856.9704927887306</c:v>
                </c:pt>
                <c:pt idx="74">
                  <c:v>1865.9223613158788</c:v>
                </c:pt>
                <c:pt idx="75">
                  <c:v>1870.899794674362</c:v>
                </c:pt>
                <c:pt idx="76">
                  <c:v>1886.8476602370715</c:v>
                </c:pt>
                <c:pt idx="77">
                  <c:v>1897.829611569824</c:v>
                </c:pt>
                <c:pt idx="78">
                  <c:v>1920.8389125547242</c:v>
                </c:pt>
                <c:pt idx="79">
                  <c:v>1933.872427392765</c:v>
                </c:pt>
                <c:pt idx="80">
                  <c:v>1965.035151001569</c:v>
                </c:pt>
                <c:pt idx="81">
                  <c:v>1997.3262616641696</c:v>
                </c:pt>
                <c:pt idx="82">
                  <c:v>1992.2724910154593</c:v>
                </c:pt>
                <c:pt idx="83">
                  <c:v>2025.6843575995194</c:v>
                </c:pt>
                <c:pt idx="84">
                  <c:v>2050.068615241661</c:v>
                </c:pt>
                <c:pt idx="85">
                  <c:v>2058.212639012461</c:v>
                </c:pt>
                <c:pt idx="86">
                  <c:v>2094.9599116018894</c:v>
                </c:pt>
                <c:pt idx="87">
                  <c:v>2113.3947096537077</c:v>
                </c:pt>
                <c:pt idx="88">
                  <c:v>2131.870524088317</c:v>
                </c:pt>
                <c:pt idx="89">
                  <c:v>2162.755193052412</c:v>
                </c:pt>
                <c:pt idx="90">
                  <c:v>2191.6848907773124</c:v>
                </c:pt>
                <c:pt idx="91">
                  <c:v>2215.524200369703</c:v>
                </c:pt>
                <c:pt idx="92">
                  <c:v>2232.148525181376</c:v>
                </c:pt>
                <c:pt idx="93">
                  <c:v>2255.0614506549227</c:v>
                </c:pt>
                <c:pt idx="94">
                  <c:v>2273.8555295046895</c:v>
                </c:pt>
                <c:pt idx="95">
                  <c:v>2292.6922409248214</c:v>
                </c:pt>
                <c:pt idx="96">
                  <c:v>2315.7730671680874</c:v>
                </c:pt>
                <c:pt idx="97">
                  <c:v>2325.2337449785964</c:v>
                </c:pt>
                <c:pt idx="98">
                  <c:v>2352.6252943676454</c:v>
                </c:pt>
                <c:pt idx="99">
                  <c:v>2390.7018407337614</c:v>
                </c:pt>
                <c:pt idx="100">
                  <c:v>2387.5221181671463</c:v>
                </c:pt>
                <c:pt idx="101">
                  <c:v>2406.6187427881246</c:v>
                </c:pt>
                <c:pt idx="102">
                  <c:v>2425.759385227699</c:v>
                </c:pt>
                <c:pt idx="103">
                  <c:v>2452.417015638338</c:v>
                </c:pt>
                <c:pt idx="104">
                  <c:v>2471.66363770215</c:v>
                </c:pt>
                <c:pt idx="105">
                  <c:v>2481.3037030662044</c:v>
                </c:pt>
                <c:pt idx="106">
                  <c:v>2500.617472377554</c:v>
                </c:pt>
                <c:pt idx="107">
                  <c:v>2522.130033137848</c:v>
                </c:pt>
                <c:pt idx="108">
                  <c:v>2522.130033137848</c:v>
                </c:pt>
                <c:pt idx="109">
                  <c:v>2532.9072489268624</c:v>
                </c:pt>
                <c:pt idx="110">
                  <c:v>2555.585032841932</c:v>
                </c:pt>
                <c:pt idx="111">
                  <c:v>2576.1565302809013</c:v>
                </c:pt>
                <c:pt idx="112">
                  <c:v>2593.5195117315325</c:v>
                </c:pt>
                <c:pt idx="113">
                  <c:v>2619.6322457309543</c:v>
                </c:pt>
                <c:pt idx="114">
                  <c:v>2638.178573967484</c:v>
                </c:pt>
                <c:pt idx="115">
                  <c:v>2679.7854636833335</c:v>
                </c:pt>
                <c:pt idx="116">
                  <c:v>2680.883202015049</c:v>
                </c:pt>
                <c:pt idx="117">
                  <c:v>2692.967910984072</c:v>
                </c:pt>
                <c:pt idx="118">
                  <c:v>2722.7051552212665</c:v>
                </c:pt>
                <c:pt idx="119">
                  <c:v>2732.6412820114238</c:v>
                </c:pt>
                <c:pt idx="120">
                  <c:v>2750.334916697282</c:v>
                </c:pt>
                <c:pt idx="121">
                  <c:v>2752.54927421817</c:v>
                </c:pt>
                <c:pt idx="122">
                  <c:v>2721.6018746717223</c:v>
                </c:pt>
                <c:pt idx="123">
                  <c:v>2748.121149506448</c:v>
                </c:pt>
                <c:pt idx="124">
                  <c:v>2771.3951922909964</c:v>
                </c:pt>
                <c:pt idx="125">
                  <c:v>2796.9608807787877</c:v>
                </c:pt>
                <c:pt idx="126">
                  <c:v>2824.839238591503</c:v>
                </c:pt>
                <c:pt idx="127">
                  <c:v>2831.5439944067625</c:v>
                </c:pt>
                <c:pt idx="128">
                  <c:v>2859.5388944717374</c:v>
                </c:pt>
                <c:pt idx="129">
                  <c:v>2878.629478884658</c:v>
                </c:pt>
                <c:pt idx="130">
                  <c:v>2893.2578321494643</c:v>
                </c:pt>
                <c:pt idx="131">
                  <c:v>2915.8134309530965</c:v>
                </c:pt>
                <c:pt idx="132">
                  <c:v>2930.507492968767</c:v>
                </c:pt>
                <c:pt idx="133">
                  <c:v>2949.7621217773385</c:v>
                </c:pt>
                <c:pt idx="134">
                  <c:v>2949.7621217773385</c:v>
                </c:pt>
              </c:numCache>
            </c:numRef>
          </c:yVal>
          <c:smooth val="0"/>
        </c:ser>
        <c:axId val="15771603"/>
        <c:axId val="7726700"/>
      </c:scatterChart>
      <c:valAx>
        <c:axId val="15771603"/>
        <c:scaling>
          <c:orientation val="minMax"/>
          <c:max val="0.000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7726700"/>
        <c:crosses val="autoZero"/>
        <c:crossBetween val="midCat"/>
        <c:dispUnits/>
      </c:valAx>
      <c:valAx>
        <c:axId val="7726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7716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CBE Profile 1434-1500 UT 06/27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Data!$O$833:$O$986</c:f>
              <c:numCache>
                <c:ptCount val="154"/>
                <c:pt idx="0">
                  <c:v>10.1</c:v>
                </c:pt>
                <c:pt idx="1">
                  <c:v>10</c:v>
                </c:pt>
                <c:pt idx="2">
                  <c:v>10.2</c:v>
                </c:pt>
                <c:pt idx="3">
                  <c:v>10</c:v>
                </c:pt>
                <c:pt idx="4">
                  <c:v>9.8</c:v>
                </c:pt>
                <c:pt idx="5">
                  <c:v>9.8</c:v>
                </c:pt>
                <c:pt idx="6">
                  <c:v>9.8</c:v>
                </c:pt>
                <c:pt idx="7">
                  <c:v>9.8</c:v>
                </c:pt>
                <c:pt idx="8">
                  <c:v>9.8</c:v>
                </c:pt>
                <c:pt idx="9">
                  <c:v>10.1</c:v>
                </c:pt>
                <c:pt idx="10">
                  <c:v>10</c:v>
                </c:pt>
                <c:pt idx="11">
                  <c:v>10.2</c:v>
                </c:pt>
                <c:pt idx="12">
                  <c:v>10.5</c:v>
                </c:pt>
                <c:pt idx="13">
                  <c:v>10.7</c:v>
                </c:pt>
                <c:pt idx="14">
                  <c:v>10.8</c:v>
                </c:pt>
                <c:pt idx="15">
                  <c:v>10.8</c:v>
                </c:pt>
                <c:pt idx="16">
                  <c:v>10.9</c:v>
                </c:pt>
                <c:pt idx="17">
                  <c:v>10.9</c:v>
                </c:pt>
                <c:pt idx="18">
                  <c:v>11.1</c:v>
                </c:pt>
                <c:pt idx="19">
                  <c:v>11.5</c:v>
                </c:pt>
                <c:pt idx="20">
                  <c:v>11.4</c:v>
                </c:pt>
                <c:pt idx="21">
                  <c:v>11.4</c:v>
                </c:pt>
                <c:pt idx="22">
                  <c:v>11.4</c:v>
                </c:pt>
                <c:pt idx="23">
                  <c:v>11.3</c:v>
                </c:pt>
                <c:pt idx="24">
                  <c:v>11.3</c:v>
                </c:pt>
                <c:pt idx="25">
                  <c:v>11.5</c:v>
                </c:pt>
                <c:pt idx="26">
                  <c:v>11.6</c:v>
                </c:pt>
                <c:pt idx="27">
                  <c:v>11.7</c:v>
                </c:pt>
                <c:pt idx="28">
                  <c:v>11.7</c:v>
                </c:pt>
                <c:pt idx="29">
                  <c:v>12</c:v>
                </c:pt>
                <c:pt idx="30">
                  <c:v>12.1</c:v>
                </c:pt>
                <c:pt idx="31">
                  <c:v>12.2</c:v>
                </c:pt>
                <c:pt idx="32">
                  <c:v>12.2</c:v>
                </c:pt>
                <c:pt idx="33">
                  <c:v>12.4</c:v>
                </c:pt>
                <c:pt idx="34">
                  <c:v>12.4</c:v>
                </c:pt>
                <c:pt idx="35">
                  <c:v>12.6</c:v>
                </c:pt>
                <c:pt idx="36">
                  <c:v>12.9</c:v>
                </c:pt>
                <c:pt idx="37">
                  <c:v>13</c:v>
                </c:pt>
                <c:pt idx="38">
                  <c:v>13.2</c:v>
                </c:pt>
                <c:pt idx="39">
                  <c:v>13.4</c:v>
                </c:pt>
                <c:pt idx="40">
                  <c:v>13.5</c:v>
                </c:pt>
                <c:pt idx="41">
                  <c:v>13.7</c:v>
                </c:pt>
                <c:pt idx="42">
                  <c:v>13.7</c:v>
                </c:pt>
                <c:pt idx="43">
                  <c:v>13.8</c:v>
                </c:pt>
                <c:pt idx="44">
                  <c:v>13.6</c:v>
                </c:pt>
                <c:pt idx="45">
                  <c:v>13.5</c:v>
                </c:pt>
                <c:pt idx="46">
                  <c:v>13.9</c:v>
                </c:pt>
                <c:pt idx="47">
                  <c:v>14.2</c:v>
                </c:pt>
                <c:pt idx="48">
                  <c:v>14.2</c:v>
                </c:pt>
                <c:pt idx="49">
                  <c:v>14.1</c:v>
                </c:pt>
                <c:pt idx="50">
                  <c:v>14.2</c:v>
                </c:pt>
                <c:pt idx="51">
                  <c:v>14.2</c:v>
                </c:pt>
                <c:pt idx="52">
                  <c:v>14.2</c:v>
                </c:pt>
                <c:pt idx="53">
                  <c:v>14.3</c:v>
                </c:pt>
                <c:pt idx="54">
                  <c:v>14.5</c:v>
                </c:pt>
                <c:pt idx="55">
                  <c:v>14.5</c:v>
                </c:pt>
                <c:pt idx="56">
                  <c:v>14.7</c:v>
                </c:pt>
                <c:pt idx="57">
                  <c:v>14.9</c:v>
                </c:pt>
                <c:pt idx="58">
                  <c:v>15.1</c:v>
                </c:pt>
                <c:pt idx="59">
                  <c:v>15.3</c:v>
                </c:pt>
                <c:pt idx="60">
                  <c:v>15.4</c:v>
                </c:pt>
                <c:pt idx="61">
                  <c:v>15.6</c:v>
                </c:pt>
                <c:pt idx="62">
                  <c:v>15.6</c:v>
                </c:pt>
                <c:pt idx="63">
                  <c:v>15.9</c:v>
                </c:pt>
                <c:pt idx="64">
                  <c:v>15.9</c:v>
                </c:pt>
                <c:pt idx="65">
                  <c:v>15.9</c:v>
                </c:pt>
                <c:pt idx="66">
                  <c:v>16.1</c:v>
                </c:pt>
                <c:pt idx="67">
                  <c:v>15.9</c:v>
                </c:pt>
                <c:pt idx="68">
                  <c:v>16.1</c:v>
                </c:pt>
                <c:pt idx="69">
                  <c:v>16.2</c:v>
                </c:pt>
                <c:pt idx="70">
                  <c:v>16.2</c:v>
                </c:pt>
                <c:pt idx="71">
                  <c:v>16.4</c:v>
                </c:pt>
                <c:pt idx="72">
                  <c:v>16.7</c:v>
                </c:pt>
                <c:pt idx="73">
                  <c:v>16.7</c:v>
                </c:pt>
                <c:pt idx="74">
                  <c:v>16.6</c:v>
                </c:pt>
                <c:pt idx="75">
                  <c:v>16.7</c:v>
                </c:pt>
                <c:pt idx="76">
                  <c:v>17</c:v>
                </c:pt>
                <c:pt idx="77">
                  <c:v>17.4</c:v>
                </c:pt>
                <c:pt idx="78">
                  <c:v>17.5</c:v>
                </c:pt>
                <c:pt idx="79">
                  <c:v>17.7</c:v>
                </c:pt>
                <c:pt idx="80">
                  <c:v>17.9</c:v>
                </c:pt>
                <c:pt idx="81">
                  <c:v>18.1</c:v>
                </c:pt>
                <c:pt idx="82">
                  <c:v>18.2</c:v>
                </c:pt>
                <c:pt idx="83">
                  <c:v>18.4</c:v>
                </c:pt>
                <c:pt idx="84">
                  <c:v>18.4</c:v>
                </c:pt>
                <c:pt idx="85">
                  <c:v>18.4</c:v>
                </c:pt>
                <c:pt idx="86">
                  <c:v>18.4</c:v>
                </c:pt>
                <c:pt idx="87">
                  <c:v>18.6</c:v>
                </c:pt>
                <c:pt idx="88">
                  <c:v>18.7</c:v>
                </c:pt>
                <c:pt idx="89">
                  <c:v>18.9</c:v>
                </c:pt>
                <c:pt idx="90">
                  <c:v>19.1</c:v>
                </c:pt>
                <c:pt idx="91">
                  <c:v>19.4</c:v>
                </c:pt>
                <c:pt idx="92">
                  <c:v>19.5</c:v>
                </c:pt>
                <c:pt idx="93">
                  <c:v>19.5</c:v>
                </c:pt>
                <c:pt idx="94">
                  <c:v>19.6</c:v>
                </c:pt>
                <c:pt idx="95">
                  <c:v>19.7</c:v>
                </c:pt>
                <c:pt idx="96">
                  <c:v>19.7</c:v>
                </c:pt>
                <c:pt idx="97">
                  <c:v>19.8</c:v>
                </c:pt>
                <c:pt idx="98">
                  <c:v>20.1</c:v>
                </c:pt>
                <c:pt idx="99">
                  <c:v>20.5</c:v>
                </c:pt>
                <c:pt idx="100">
                  <c:v>20.5</c:v>
                </c:pt>
                <c:pt idx="101">
                  <c:v>20.7</c:v>
                </c:pt>
                <c:pt idx="102">
                  <c:v>20.9</c:v>
                </c:pt>
                <c:pt idx="103">
                  <c:v>20.9</c:v>
                </c:pt>
                <c:pt idx="104">
                  <c:v>20.9</c:v>
                </c:pt>
                <c:pt idx="105">
                  <c:v>20.9</c:v>
                </c:pt>
                <c:pt idx="106">
                  <c:v>21.4</c:v>
                </c:pt>
                <c:pt idx="107">
                  <c:v>21.7</c:v>
                </c:pt>
                <c:pt idx="108">
                  <c:v>21.4</c:v>
                </c:pt>
                <c:pt idx="109">
                  <c:v>21.8</c:v>
                </c:pt>
                <c:pt idx="110">
                  <c:v>22.1</c:v>
                </c:pt>
                <c:pt idx="111">
                  <c:v>22.2</c:v>
                </c:pt>
                <c:pt idx="112">
                  <c:v>22.2</c:v>
                </c:pt>
                <c:pt idx="113">
                  <c:v>22.4</c:v>
                </c:pt>
                <c:pt idx="114">
                  <c:v>22.5</c:v>
                </c:pt>
                <c:pt idx="115">
                  <c:v>22.5</c:v>
                </c:pt>
                <c:pt idx="116">
                  <c:v>22.7</c:v>
                </c:pt>
                <c:pt idx="117">
                  <c:v>23.1</c:v>
                </c:pt>
                <c:pt idx="118">
                  <c:v>23.4</c:v>
                </c:pt>
                <c:pt idx="119">
                  <c:v>23.5</c:v>
                </c:pt>
                <c:pt idx="120">
                  <c:v>23.4</c:v>
                </c:pt>
                <c:pt idx="121">
                  <c:v>23.6</c:v>
                </c:pt>
                <c:pt idx="122">
                  <c:v>23.9</c:v>
                </c:pt>
                <c:pt idx="123">
                  <c:v>23.7</c:v>
                </c:pt>
                <c:pt idx="124">
                  <c:v>23.6</c:v>
                </c:pt>
                <c:pt idx="125">
                  <c:v>23.6</c:v>
                </c:pt>
                <c:pt idx="126">
                  <c:v>23.7</c:v>
                </c:pt>
                <c:pt idx="127">
                  <c:v>23.7</c:v>
                </c:pt>
                <c:pt idx="128">
                  <c:v>24.1</c:v>
                </c:pt>
                <c:pt idx="129">
                  <c:v>24.1</c:v>
                </c:pt>
                <c:pt idx="130">
                  <c:v>24.2</c:v>
                </c:pt>
                <c:pt idx="131">
                  <c:v>23.7</c:v>
                </c:pt>
                <c:pt idx="132">
                  <c:v>23.4</c:v>
                </c:pt>
                <c:pt idx="133">
                  <c:v>23.2</c:v>
                </c:pt>
                <c:pt idx="134">
                  <c:v>23.1</c:v>
                </c:pt>
                <c:pt idx="135">
                  <c:v>23.4</c:v>
                </c:pt>
                <c:pt idx="136">
                  <c:v>23.8</c:v>
                </c:pt>
                <c:pt idx="137">
                  <c:v>23.7</c:v>
                </c:pt>
                <c:pt idx="138">
                  <c:v>24</c:v>
                </c:pt>
                <c:pt idx="139">
                  <c:v>23.8</c:v>
                </c:pt>
                <c:pt idx="140">
                  <c:v>24.1</c:v>
                </c:pt>
                <c:pt idx="141">
                  <c:v>24</c:v>
                </c:pt>
                <c:pt idx="142">
                  <c:v>23.8</c:v>
                </c:pt>
                <c:pt idx="143">
                  <c:v>23.8</c:v>
                </c:pt>
                <c:pt idx="144">
                  <c:v>23.6</c:v>
                </c:pt>
                <c:pt idx="145">
                  <c:v>23.9</c:v>
                </c:pt>
                <c:pt idx="146">
                  <c:v>23.9</c:v>
                </c:pt>
                <c:pt idx="147">
                  <c:v>24</c:v>
                </c:pt>
                <c:pt idx="148">
                  <c:v>24.2</c:v>
                </c:pt>
                <c:pt idx="149">
                  <c:v>24.6</c:v>
                </c:pt>
                <c:pt idx="150">
                  <c:v>25.1</c:v>
                </c:pt>
                <c:pt idx="151">
                  <c:v>25.7</c:v>
                </c:pt>
                <c:pt idx="152">
                  <c:v>26.1</c:v>
                </c:pt>
                <c:pt idx="153">
                  <c:v>26.4</c:v>
                </c:pt>
              </c:numCache>
            </c:numRef>
          </c:xVal>
          <c:yVal>
            <c:numRef>
              <c:f>Data!$AG$833:$AG$986</c:f>
              <c:numCache>
                <c:ptCount val="154"/>
                <c:pt idx="0">
                  <c:v>2977.0213593605777</c:v>
                </c:pt>
                <c:pt idx="1">
                  <c:v>2969.061500672597</c:v>
                </c:pt>
                <c:pt idx="2">
                  <c:v>2950.89613857259</c:v>
                </c:pt>
                <c:pt idx="3">
                  <c:v>2919.2020612460533</c:v>
                </c:pt>
                <c:pt idx="4">
                  <c:v>2905.6558290629723</c:v>
                </c:pt>
                <c:pt idx="5">
                  <c:v>2885.3778245625003</c:v>
                </c:pt>
                <c:pt idx="6">
                  <c:v>2865.149217748142</c:v>
                </c:pt>
                <c:pt idx="7">
                  <c:v>2860.6606559318507</c:v>
                </c:pt>
                <c:pt idx="8">
                  <c:v>2846.089563480531</c:v>
                </c:pt>
                <c:pt idx="9">
                  <c:v>2819.2560744541156</c:v>
                </c:pt>
                <c:pt idx="10">
                  <c:v>2821.4888896682255</c:v>
                </c:pt>
                <c:pt idx="11">
                  <c:v>2796.9608807787877</c:v>
                </c:pt>
                <c:pt idx="12">
                  <c:v>2770.285424110904</c:v>
                </c:pt>
                <c:pt idx="13">
                  <c:v>2749.227959330281</c:v>
                </c:pt>
                <c:pt idx="14">
                  <c:v>2731.536680624779</c:v>
                </c:pt>
                <c:pt idx="15">
                  <c:v>2700.6673472149155</c:v>
                </c:pt>
                <c:pt idx="16">
                  <c:v>2679.7854636833335</c:v>
                </c:pt>
                <c:pt idx="17">
                  <c:v>2669.912343419104</c:v>
                </c:pt>
                <c:pt idx="18">
                  <c:v>2646.9206114602775</c:v>
                </c:pt>
                <c:pt idx="19">
                  <c:v>2618.542574132403</c:v>
                </c:pt>
                <c:pt idx="20">
                  <c:v>2613.0963599621546</c:v>
                </c:pt>
                <c:pt idx="21">
                  <c:v>2596.779116373392</c:v>
                </c:pt>
                <c:pt idx="22">
                  <c:v>2585.9187397687815</c:v>
                </c:pt>
                <c:pt idx="23">
                  <c:v>2577.240653653375</c:v>
                </c:pt>
                <c:pt idx="24">
                  <c:v>2565.3230740314193</c:v>
                </c:pt>
                <c:pt idx="25">
                  <c:v>2552.341555192696</c:v>
                </c:pt>
                <c:pt idx="26">
                  <c:v>2530.750686508852</c:v>
                </c:pt>
                <c:pt idx="27">
                  <c:v>2517.8230601690557</c:v>
                </c:pt>
                <c:pt idx="28">
                  <c:v>2505.990390011557</c:v>
                </c:pt>
                <c:pt idx="29">
                  <c:v>2481.3037030662044</c:v>
                </c:pt>
                <c:pt idx="30">
                  <c:v>2473.8049075202307</c:v>
                </c:pt>
                <c:pt idx="31">
                  <c:v>2455.621689717939</c:v>
                </c:pt>
                <c:pt idx="32">
                  <c:v>2446.0113753530945</c:v>
                </c:pt>
                <c:pt idx="33">
                  <c:v>2425.759385227699</c:v>
                </c:pt>
                <c:pt idx="34">
                  <c:v>2421.502094726995</c:v>
                </c:pt>
                <c:pt idx="35">
                  <c:v>2402.371251552436</c:v>
                </c:pt>
                <c:pt idx="36">
                  <c:v>2369.5266526786536</c:v>
                </c:pt>
                <c:pt idx="37">
                  <c:v>2362.1280752470298</c:v>
                </c:pt>
                <c:pt idx="38">
                  <c:v>2344.1874977320304</c:v>
                </c:pt>
                <c:pt idx="39">
                  <c:v>2319.9764822346187</c:v>
                </c:pt>
                <c:pt idx="40">
                  <c:v>2305.2738289763324</c:v>
                </c:pt>
                <c:pt idx="41">
                  <c:v>2289.549820215743</c:v>
                </c:pt>
                <c:pt idx="42">
                  <c:v>2276.992015593901</c:v>
                </c:pt>
                <c:pt idx="43">
                  <c:v>2263.4091236636077</c:v>
                </c:pt>
                <c:pt idx="44">
                  <c:v>2256.1044509793433</c:v>
                </c:pt>
                <c:pt idx="45">
                  <c:v>2251.933235474525</c:v>
                </c:pt>
                <c:pt idx="46">
                  <c:v>2221.7544226464256</c:v>
                </c:pt>
                <c:pt idx="47">
                  <c:v>2206.187622624255</c:v>
                </c:pt>
                <c:pt idx="48">
                  <c:v>2203.077761389496</c:v>
                </c:pt>
                <c:pt idx="49">
                  <c:v>2190.649949929969</c:v>
                </c:pt>
                <c:pt idx="50">
                  <c:v>2181.341282145522</c:v>
                </c:pt>
                <c:pt idx="51">
                  <c:v>2173.0756619017798</c:v>
                </c:pt>
                <c:pt idx="52">
                  <c:v>2158.6305943052334</c:v>
                </c:pt>
                <c:pt idx="53">
                  <c:v>2151.417472514982</c:v>
                </c:pt>
                <c:pt idx="54">
                  <c:v>2141.1238695655566</c:v>
                </c:pt>
                <c:pt idx="55">
                  <c:v>2133.925932168513</c:v>
                </c:pt>
                <c:pt idx="56">
                  <c:v>2125.707350634359</c:v>
                </c:pt>
                <c:pt idx="57">
                  <c:v>2110.3193998740962</c:v>
                </c:pt>
                <c:pt idx="58">
                  <c:v>2098.02953731036</c:v>
                </c:pt>
                <c:pt idx="59">
                  <c:v>2074.524687320756</c:v>
                </c:pt>
                <c:pt idx="60">
                  <c:v>2052.103872508992</c:v>
                </c:pt>
                <c:pt idx="61">
                  <c:v>2031.773712467425</c:v>
                </c:pt>
                <c:pt idx="62">
                  <c:v>2006.4308068770852</c:v>
                </c:pt>
                <c:pt idx="63">
                  <c:v>1980.1559756346237</c:v>
                </c:pt>
                <c:pt idx="64">
                  <c:v>1965.035151001569</c:v>
                </c:pt>
                <c:pt idx="65">
                  <c:v>1933.872427392765</c:v>
                </c:pt>
                <c:pt idx="66">
                  <c:v>1912.8284440776092</c:v>
                </c:pt>
                <c:pt idx="67">
                  <c:v>1905.8256174085832</c:v>
                </c:pt>
                <c:pt idx="68">
                  <c:v>1882.8578215412008</c:v>
                </c:pt>
                <c:pt idx="69">
                  <c:v>1853.9886798493103</c:v>
                </c:pt>
                <c:pt idx="70">
                  <c:v>1840.0876926128826</c:v>
                </c:pt>
                <c:pt idx="71">
                  <c:v>1804.4487865129167</c:v>
                </c:pt>
                <c:pt idx="72">
                  <c:v>1771.9136137836795</c:v>
                </c:pt>
                <c:pt idx="73">
                  <c:v>1763.0624638685017</c:v>
                </c:pt>
                <c:pt idx="74">
                  <c:v>1751.275587300369</c:v>
                </c:pt>
                <c:pt idx="75">
                  <c:v>1731.667896174601</c:v>
                </c:pt>
                <c:pt idx="76">
                  <c:v>1701.3671783723967</c:v>
                </c:pt>
                <c:pt idx="77">
                  <c:v>1659.5193635570804</c:v>
                </c:pt>
                <c:pt idx="78">
                  <c:v>1653.6968640802374</c:v>
                </c:pt>
                <c:pt idx="79">
                  <c:v>1636.2538210936314</c:v>
                </c:pt>
                <c:pt idx="80">
                  <c:v>1614.0186767713435</c:v>
                </c:pt>
                <c:pt idx="81">
                  <c:v>1588.9547815783949</c:v>
                </c:pt>
                <c:pt idx="82">
                  <c:v>1568.7659484871956</c:v>
                </c:pt>
                <c:pt idx="83">
                  <c:v>1552.458481503315</c:v>
                </c:pt>
                <c:pt idx="84">
                  <c:v>1540.966579395426</c:v>
                </c:pt>
                <c:pt idx="85">
                  <c:v>1529.4905590428093</c:v>
                </c:pt>
                <c:pt idx="86">
                  <c:v>1518.030376609017</c:v>
                </c:pt>
                <c:pt idx="87">
                  <c:v>1497.0610319890948</c:v>
                </c:pt>
                <c:pt idx="88">
                  <c:v>1481.8437902746036</c:v>
                </c:pt>
                <c:pt idx="89">
                  <c:v>1460.0177450308247</c:v>
                </c:pt>
                <c:pt idx="90">
                  <c:v>1433.5241048436105</c:v>
                </c:pt>
                <c:pt idx="91">
                  <c:v>1408.998324991177</c:v>
                </c:pt>
                <c:pt idx="92">
                  <c:v>1394.8817171919168</c:v>
                </c:pt>
                <c:pt idx="93">
                  <c:v>1383.605684129504</c:v>
                </c:pt>
                <c:pt idx="94">
                  <c:v>1368.5947523659875</c:v>
                </c:pt>
                <c:pt idx="95">
                  <c:v>1352.6753134468554</c:v>
                </c:pt>
                <c:pt idx="96">
                  <c:v>1347.0639665617082</c:v>
                </c:pt>
                <c:pt idx="97">
                  <c:v>1336.786335170515</c:v>
                </c:pt>
                <c:pt idx="98">
                  <c:v>1305.0992958287438</c:v>
                </c:pt>
                <c:pt idx="99">
                  <c:v>1276.3131765435842</c:v>
                </c:pt>
                <c:pt idx="100">
                  <c:v>1269.8268724729403</c:v>
                </c:pt>
                <c:pt idx="101">
                  <c:v>1245.7791467224813</c:v>
                </c:pt>
                <c:pt idx="102">
                  <c:v>1231.0150862106752</c:v>
                </c:pt>
                <c:pt idx="103">
                  <c:v>1229.1714229728982</c:v>
                </c:pt>
                <c:pt idx="104">
                  <c:v>1213.5167903508154</c:v>
                </c:pt>
                <c:pt idx="105">
                  <c:v>1208.9180975389581</c:v>
                </c:pt>
                <c:pt idx="106">
                  <c:v>1164.8997433295249</c:v>
                </c:pt>
                <c:pt idx="107">
                  <c:v>1144.8023825351147</c:v>
                </c:pt>
                <c:pt idx="108">
                  <c:v>1155.7585491434525</c:v>
                </c:pt>
                <c:pt idx="109">
                  <c:v>1120.2037330060841</c:v>
                </c:pt>
                <c:pt idx="110">
                  <c:v>1102.029375783555</c:v>
                </c:pt>
                <c:pt idx="111">
                  <c:v>1091.143823874166</c:v>
                </c:pt>
                <c:pt idx="112">
                  <c:v>1078.462022453476</c:v>
                </c:pt>
                <c:pt idx="113">
                  <c:v>1063.0886844398551</c:v>
                </c:pt>
                <c:pt idx="114">
                  <c:v>1048.6456133300233</c:v>
                </c:pt>
                <c:pt idx="115">
                  <c:v>1044.1373004956063</c:v>
                </c:pt>
                <c:pt idx="116">
                  <c:v>1020.7334481158641</c:v>
                </c:pt>
                <c:pt idx="117">
                  <c:v>992.9147901575666</c:v>
                </c:pt>
                <c:pt idx="118">
                  <c:v>966.0819514414173</c:v>
                </c:pt>
                <c:pt idx="119">
                  <c:v>948.2414414756847</c:v>
                </c:pt>
                <c:pt idx="120">
                  <c:v>943.7872964946213</c:v>
                </c:pt>
                <c:pt idx="121">
                  <c:v>903.8071396920838</c:v>
                </c:pt>
                <c:pt idx="122">
                  <c:v>864.0185491782399</c:v>
                </c:pt>
                <c:pt idx="123">
                  <c:v>853.4403780400096</c:v>
                </c:pt>
                <c:pt idx="124">
                  <c:v>841.9958786524394</c:v>
                </c:pt>
                <c:pt idx="125">
                  <c:v>829.6886470448409</c:v>
                </c:pt>
                <c:pt idx="126">
                  <c:v>810.3854895920797</c:v>
                </c:pt>
                <c:pt idx="127">
                  <c:v>798.1249839733617</c:v>
                </c:pt>
                <c:pt idx="128">
                  <c:v>776.2761475600018</c:v>
                </c:pt>
                <c:pt idx="129">
                  <c:v>754.4846476085593</c:v>
                </c:pt>
                <c:pt idx="130">
                  <c:v>718.0031758060961</c:v>
                </c:pt>
                <c:pt idx="131">
                  <c:v>692.0427602145216</c:v>
                </c:pt>
                <c:pt idx="132">
                  <c:v>675.6430421772432</c:v>
                </c:pt>
                <c:pt idx="133">
                  <c:v>665.3019882921758</c:v>
                </c:pt>
                <c:pt idx="134">
                  <c:v>648.954944587447</c:v>
                </c:pt>
                <c:pt idx="135">
                  <c:v>615.500970502377</c:v>
                </c:pt>
                <c:pt idx="136">
                  <c:v>603.5246501430963</c:v>
                </c:pt>
                <c:pt idx="137">
                  <c:v>593.2729624937641</c:v>
                </c:pt>
                <c:pt idx="138">
                  <c:v>577.9191225455971</c:v>
                </c:pt>
                <c:pt idx="139">
                  <c:v>560.042116193434</c:v>
                </c:pt>
                <c:pt idx="140">
                  <c:v>520.170585606347</c:v>
                </c:pt>
                <c:pt idx="141">
                  <c:v>522.709864988864</c:v>
                </c:pt>
                <c:pt idx="142">
                  <c:v>504.95119403748924</c:v>
                </c:pt>
                <c:pt idx="143">
                  <c:v>510.02122586577815</c:v>
                </c:pt>
                <c:pt idx="144">
                  <c:v>495.664167865934</c:v>
                </c:pt>
                <c:pt idx="145">
                  <c:v>475.43754563909204</c:v>
                </c:pt>
                <c:pt idx="146">
                  <c:v>447.70614081051383</c:v>
                </c:pt>
                <c:pt idx="147">
                  <c:v>410.87440933871164</c:v>
                </c:pt>
                <c:pt idx="148">
                  <c:v>380.86039594103556</c:v>
                </c:pt>
                <c:pt idx="149">
                  <c:v>341.0097214997204</c:v>
                </c:pt>
                <c:pt idx="150">
                  <c:v>288.99426582452463</c:v>
                </c:pt>
                <c:pt idx="151">
                  <c:v>252.03884546763638</c:v>
                </c:pt>
                <c:pt idx="152">
                  <c:v>237.3026046810407</c:v>
                </c:pt>
                <c:pt idx="153">
                  <c:v>230.76154911729623</c:v>
                </c:pt>
              </c:numCache>
            </c:numRef>
          </c:yVal>
          <c:smooth val="0"/>
        </c:ser>
        <c:axId val="2431437"/>
        <c:axId val="21882934"/>
      </c:scatterChart>
      <c:valAx>
        <c:axId val="2431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882934"/>
        <c:crosses val="autoZero"/>
        <c:crossBetween val="midCat"/>
        <c:dispUnits/>
      </c:valAx>
      <c:valAx>
        <c:axId val="21882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314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CBE Profile 1434-1500 UT 06/27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Data!$P$833:$P$986</c:f>
              <c:numCache>
                <c:ptCount val="154"/>
                <c:pt idx="0">
                  <c:v>51.3</c:v>
                </c:pt>
                <c:pt idx="1">
                  <c:v>53.4</c:v>
                </c:pt>
                <c:pt idx="2">
                  <c:v>53.9</c:v>
                </c:pt>
                <c:pt idx="3">
                  <c:v>57.3</c:v>
                </c:pt>
                <c:pt idx="4">
                  <c:v>60</c:v>
                </c:pt>
                <c:pt idx="5">
                  <c:v>60.7</c:v>
                </c:pt>
                <c:pt idx="6">
                  <c:v>62.7</c:v>
                </c:pt>
                <c:pt idx="7">
                  <c:v>63.4</c:v>
                </c:pt>
                <c:pt idx="8">
                  <c:v>64</c:v>
                </c:pt>
                <c:pt idx="9">
                  <c:v>63.4</c:v>
                </c:pt>
                <c:pt idx="10">
                  <c:v>62.7</c:v>
                </c:pt>
                <c:pt idx="11">
                  <c:v>62.4</c:v>
                </c:pt>
                <c:pt idx="12">
                  <c:v>62.2</c:v>
                </c:pt>
                <c:pt idx="13">
                  <c:v>61.9</c:v>
                </c:pt>
                <c:pt idx="14">
                  <c:v>61.4</c:v>
                </c:pt>
                <c:pt idx="15">
                  <c:v>63.6</c:v>
                </c:pt>
                <c:pt idx="16">
                  <c:v>65.1</c:v>
                </c:pt>
                <c:pt idx="17">
                  <c:v>65.4</c:v>
                </c:pt>
                <c:pt idx="18">
                  <c:v>65.1</c:v>
                </c:pt>
                <c:pt idx="19">
                  <c:v>65.3</c:v>
                </c:pt>
                <c:pt idx="20">
                  <c:v>66.4</c:v>
                </c:pt>
                <c:pt idx="21">
                  <c:v>67.1</c:v>
                </c:pt>
                <c:pt idx="22">
                  <c:v>67.7</c:v>
                </c:pt>
                <c:pt idx="23">
                  <c:v>69.3</c:v>
                </c:pt>
                <c:pt idx="24">
                  <c:v>71.5</c:v>
                </c:pt>
                <c:pt idx="25">
                  <c:v>73.2</c:v>
                </c:pt>
                <c:pt idx="26">
                  <c:v>74.1</c:v>
                </c:pt>
                <c:pt idx="27">
                  <c:v>74.7</c:v>
                </c:pt>
                <c:pt idx="28">
                  <c:v>75.7</c:v>
                </c:pt>
                <c:pt idx="29">
                  <c:v>75.1</c:v>
                </c:pt>
                <c:pt idx="30">
                  <c:v>74.2</c:v>
                </c:pt>
                <c:pt idx="31">
                  <c:v>74.2</c:v>
                </c:pt>
                <c:pt idx="32">
                  <c:v>74.4</c:v>
                </c:pt>
                <c:pt idx="33">
                  <c:v>73.9</c:v>
                </c:pt>
                <c:pt idx="34">
                  <c:v>73.5</c:v>
                </c:pt>
                <c:pt idx="35">
                  <c:v>73.1</c:v>
                </c:pt>
                <c:pt idx="36">
                  <c:v>72.6</c:v>
                </c:pt>
                <c:pt idx="37">
                  <c:v>71.8</c:v>
                </c:pt>
                <c:pt idx="38">
                  <c:v>71.5</c:v>
                </c:pt>
                <c:pt idx="39">
                  <c:v>71.1</c:v>
                </c:pt>
                <c:pt idx="40">
                  <c:v>70.5</c:v>
                </c:pt>
                <c:pt idx="41">
                  <c:v>70.3</c:v>
                </c:pt>
                <c:pt idx="42">
                  <c:v>70.2</c:v>
                </c:pt>
                <c:pt idx="43">
                  <c:v>72.9</c:v>
                </c:pt>
                <c:pt idx="44">
                  <c:v>75.5</c:v>
                </c:pt>
                <c:pt idx="45">
                  <c:v>75.4</c:v>
                </c:pt>
                <c:pt idx="46">
                  <c:v>74.7</c:v>
                </c:pt>
                <c:pt idx="47">
                  <c:v>74</c:v>
                </c:pt>
                <c:pt idx="48">
                  <c:v>73.2</c:v>
                </c:pt>
                <c:pt idx="49">
                  <c:v>75.5</c:v>
                </c:pt>
                <c:pt idx="50">
                  <c:v>77.2</c:v>
                </c:pt>
                <c:pt idx="51">
                  <c:v>76.2</c:v>
                </c:pt>
                <c:pt idx="52">
                  <c:v>73.9</c:v>
                </c:pt>
                <c:pt idx="53">
                  <c:v>73.5</c:v>
                </c:pt>
                <c:pt idx="54">
                  <c:v>73.7</c:v>
                </c:pt>
                <c:pt idx="55">
                  <c:v>74.6</c:v>
                </c:pt>
                <c:pt idx="56">
                  <c:v>70.8</c:v>
                </c:pt>
                <c:pt idx="57">
                  <c:v>70</c:v>
                </c:pt>
                <c:pt idx="58">
                  <c:v>68.2</c:v>
                </c:pt>
                <c:pt idx="59">
                  <c:v>67.5</c:v>
                </c:pt>
                <c:pt idx="60">
                  <c:v>67.6</c:v>
                </c:pt>
                <c:pt idx="61">
                  <c:v>67.1</c:v>
                </c:pt>
                <c:pt idx="62">
                  <c:v>68</c:v>
                </c:pt>
                <c:pt idx="63">
                  <c:v>67.7</c:v>
                </c:pt>
                <c:pt idx="64">
                  <c:v>70</c:v>
                </c:pt>
                <c:pt idx="65">
                  <c:v>74.7</c:v>
                </c:pt>
                <c:pt idx="66">
                  <c:v>75.9</c:v>
                </c:pt>
                <c:pt idx="67">
                  <c:v>76.4</c:v>
                </c:pt>
                <c:pt idx="68">
                  <c:v>76.7</c:v>
                </c:pt>
                <c:pt idx="69">
                  <c:v>78.1</c:v>
                </c:pt>
                <c:pt idx="70">
                  <c:v>78.7</c:v>
                </c:pt>
                <c:pt idx="71">
                  <c:v>78.9</c:v>
                </c:pt>
                <c:pt idx="72">
                  <c:v>78.9</c:v>
                </c:pt>
                <c:pt idx="73">
                  <c:v>79.5</c:v>
                </c:pt>
                <c:pt idx="74">
                  <c:v>80</c:v>
                </c:pt>
                <c:pt idx="75">
                  <c:v>80.3</c:v>
                </c:pt>
                <c:pt idx="76">
                  <c:v>79.9</c:v>
                </c:pt>
                <c:pt idx="77">
                  <c:v>79.6</c:v>
                </c:pt>
                <c:pt idx="78">
                  <c:v>78.9</c:v>
                </c:pt>
                <c:pt idx="79">
                  <c:v>77.1</c:v>
                </c:pt>
                <c:pt idx="80">
                  <c:v>76.9</c:v>
                </c:pt>
                <c:pt idx="81">
                  <c:v>77.5</c:v>
                </c:pt>
                <c:pt idx="82">
                  <c:v>78.1</c:v>
                </c:pt>
                <c:pt idx="83">
                  <c:v>77.8</c:v>
                </c:pt>
                <c:pt idx="84">
                  <c:v>77.7</c:v>
                </c:pt>
                <c:pt idx="85">
                  <c:v>78</c:v>
                </c:pt>
                <c:pt idx="86">
                  <c:v>78.3</c:v>
                </c:pt>
                <c:pt idx="87">
                  <c:v>78.3</c:v>
                </c:pt>
                <c:pt idx="88">
                  <c:v>78.5</c:v>
                </c:pt>
                <c:pt idx="89">
                  <c:v>78.5</c:v>
                </c:pt>
                <c:pt idx="90">
                  <c:v>78</c:v>
                </c:pt>
                <c:pt idx="91">
                  <c:v>77.4</c:v>
                </c:pt>
                <c:pt idx="92">
                  <c:v>77.1</c:v>
                </c:pt>
                <c:pt idx="93">
                  <c:v>77.1</c:v>
                </c:pt>
                <c:pt idx="94">
                  <c:v>77</c:v>
                </c:pt>
                <c:pt idx="95">
                  <c:v>76.7</c:v>
                </c:pt>
                <c:pt idx="96">
                  <c:v>76.7</c:v>
                </c:pt>
                <c:pt idx="97">
                  <c:v>76.7</c:v>
                </c:pt>
                <c:pt idx="98">
                  <c:v>76.3</c:v>
                </c:pt>
                <c:pt idx="99">
                  <c:v>75.3</c:v>
                </c:pt>
                <c:pt idx="100">
                  <c:v>74.7</c:v>
                </c:pt>
                <c:pt idx="101">
                  <c:v>74.5</c:v>
                </c:pt>
                <c:pt idx="102">
                  <c:v>73.9</c:v>
                </c:pt>
                <c:pt idx="103">
                  <c:v>73.8</c:v>
                </c:pt>
                <c:pt idx="104">
                  <c:v>73.7</c:v>
                </c:pt>
                <c:pt idx="105">
                  <c:v>73.6</c:v>
                </c:pt>
                <c:pt idx="106">
                  <c:v>73</c:v>
                </c:pt>
                <c:pt idx="107">
                  <c:v>72</c:v>
                </c:pt>
                <c:pt idx="108">
                  <c:v>72.1</c:v>
                </c:pt>
                <c:pt idx="109">
                  <c:v>72.1</c:v>
                </c:pt>
                <c:pt idx="110">
                  <c:v>71.2</c:v>
                </c:pt>
                <c:pt idx="111">
                  <c:v>70.9</c:v>
                </c:pt>
                <c:pt idx="112">
                  <c:v>70.8</c:v>
                </c:pt>
                <c:pt idx="113">
                  <c:v>70.8</c:v>
                </c:pt>
                <c:pt idx="114">
                  <c:v>70.5</c:v>
                </c:pt>
                <c:pt idx="115">
                  <c:v>70.5</c:v>
                </c:pt>
                <c:pt idx="116">
                  <c:v>70.5</c:v>
                </c:pt>
                <c:pt idx="117">
                  <c:v>69.4</c:v>
                </c:pt>
                <c:pt idx="118">
                  <c:v>68.6</c:v>
                </c:pt>
                <c:pt idx="119">
                  <c:v>69.2</c:v>
                </c:pt>
                <c:pt idx="120">
                  <c:v>70.1</c:v>
                </c:pt>
                <c:pt idx="121">
                  <c:v>70.5</c:v>
                </c:pt>
                <c:pt idx="122">
                  <c:v>71</c:v>
                </c:pt>
                <c:pt idx="123">
                  <c:v>71.3</c:v>
                </c:pt>
                <c:pt idx="124">
                  <c:v>71.3</c:v>
                </c:pt>
                <c:pt idx="125">
                  <c:v>71.9</c:v>
                </c:pt>
                <c:pt idx="126">
                  <c:v>72.2</c:v>
                </c:pt>
                <c:pt idx="127">
                  <c:v>72.3</c:v>
                </c:pt>
                <c:pt idx="128">
                  <c:v>73.2</c:v>
                </c:pt>
                <c:pt idx="129">
                  <c:v>71.8</c:v>
                </c:pt>
                <c:pt idx="130">
                  <c:v>71.9</c:v>
                </c:pt>
                <c:pt idx="131">
                  <c:v>73.2</c:v>
                </c:pt>
                <c:pt idx="132">
                  <c:v>76.2</c:v>
                </c:pt>
                <c:pt idx="133">
                  <c:v>77.8</c:v>
                </c:pt>
                <c:pt idx="134">
                  <c:v>78.1</c:v>
                </c:pt>
                <c:pt idx="135">
                  <c:v>78.2</c:v>
                </c:pt>
                <c:pt idx="136">
                  <c:v>75.9</c:v>
                </c:pt>
                <c:pt idx="137">
                  <c:v>75.3</c:v>
                </c:pt>
                <c:pt idx="138">
                  <c:v>72.8</c:v>
                </c:pt>
                <c:pt idx="139">
                  <c:v>73.6</c:v>
                </c:pt>
                <c:pt idx="140">
                  <c:v>75.9</c:v>
                </c:pt>
                <c:pt idx="141">
                  <c:v>72.1</c:v>
                </c:pt>
                <c:pt idx="142">
                  <c:v>75.2</c:v>
                </c:pt>
                <c:pt idx="143">
                  <c:v>75</c:v>
                </c:pt>
                <c:pt idx="144">
                  <c:v>76.3</c:v>
                </c:pt>
                <c:pt idx="145">
                  <c:v>77.2</c:v>
                </c:pt>
                <c:pt idx="146">
                  <c:v>76.3</c:v>
                </c:pt>
                <c:pt idx="147">
                  <c:v>74</c:v>
                </c:pt>
                <c:pt idx="148">
                  <c:v>76.1</c:v>
                </c:pt>
                <c:pt idx="149">
                  <c:v>73.9</c:v>
                </c:pt>
                <c:pt idx="150">
                  <c:v>74.7</c:v>
                </c:pt>
                <c:pt idx="151">
                  <c:v>76.5</c:v>
                </c:pt>
                <c:pt idx="152">
                  <c:v>73.2</c:v>
                </c:pt>
                <c:pt idx="153">
                  <c:v>73.5</c:v>
                </c:pt>
              </c:numCache>
            </c:numRef>
          </c:xVal>
          <c:yVal>
            <c:numRef>
              <c:f>Data!$AG$833:$AG$986</c:f>
              <c:numCache>
                <c:ptCount val="154"/>
                <c:pt idx="0">
                  <c:v>2977.0213593605777</c:v>
                </c:pt>
                <c:pt idx="1">
                  <c:v>2969.061500672597</c:v>
                </c:pt>
                <c:pt idx="2">
                  <c:v>2950.89613857259</c:v>
                </c:pt>
                <c:pt idx="3">
                  <c:v>2919.2020612460533</c:v>
                </c:pt>
                <c:pt idx="4">
                  <c:v>2905.6558290629723</c:v>
                </c:pt>
                <c:pt idx="5">
                  <c:v>2885.3778245625003</c:v>
                </c:pt>
                <c:pt idx="6">
                  <c:v>2865.149217748142</c:v>
                </c:pt>
                <c:pt idx="7">
                  <c:v>2860.6606559318507</c:v>
                </c:pt>
                <c:pt idx="8">
                  <c:v>2846.089563480531</c:v>
                </c:pt>
                <c:pt idx="9">
                  <c:v>2819.2560744541156</c:v>
                </c:pt>
                <c:pt idx="10">
                  <c:v>2821.4888896682255</c:v>
                </c:pt>
                <c:pt idx="11">
                  <c:v>2796.9608807787877</c:v>
                </c:pt>
                <c:pt idx="12">
                  <c:v>2770.285424110904</c:v>
                </c:pt>
                <c:pt idx="13">
                  <c:v>2749.227959330281</c:v>
                </c:pt>
                <c:pt idx="14">
                  <c:v>2731.536680624779</c:v>
                </c:pt>
                <c:pt idx="15">
                  <c:v>2700.6673472149155</c:v>
                </c:pt>
                <c:pt idx="16">
                  <c:v>2679.7854636833335</c:v>
                </c:pt>
                <c:pt idx="17">
                  <c:v>2669.912343419104</c:v>
                </c:pt>
                <c:pt idx="18">
                  <c:v>2646.9206114602775</c:v>
                </c:pt>
                <c:pt idx="19">
                  <c:v>2618.542574132403</c:v>
                </c:pt>
                <c:pt idx="20">
                  <c:v>2613.0963599621546</c:v>
                </c:pt>
                <c:pt idx="21">
                  <c:v>2596.779116373392</c:v>
                </c:pt>
                <c:pt idx="22">
                  <c:v>2585.9187397687815</c:v>
                </c:pt>
                <c:pt idx="23">
                  <c:v>2577.240653653375</c:v>
                </c:pt>
                <c:pt idx="24">
                  <c:v>2565.3230740314193</c:v>
                </c:pt>
                <c:pt idx="25">
                  <c:v>2552.341555192696</c:v>
                </c:pt>
                <c:pt idx="26">
                  <c:v>2530.750686508852</c:v>
                </c:pt>
                <c:pt idx="27">
                  <c:v>2517.8230601690557</c:v>
                </c:pt>
                <c:pt idx="28">
                  <c:v>2505.990390011557</c:v>
                </c:pt>
                <c:pt idx="29">
                  <c:v>2481.3037030662044</c:v>
                </c:pt>
                <c:pt idx="30">
                  <c:v>2473.8049075202307</c:v>
                </c:pt>
                <c:pt idx="31">
                  <c:v>2455.621689717939</c:v>
                </c:pt>
                <c:pt idx="32">
                  <c:v>2446.0113753530945</c:v>
                </c:pt>
                <c:pt idx="33">
                  <c:v>2425.759385227699</c:v>
                </c:pt>
                <c:pt idx="34">
                  <c:v>2421.502094726995</c:v>
                </c:pt>
                <c:pt idx="35">
                  <c:v>2402.371251552436</c:v>
                </c:pt>
                <c:pt idx="36">
                  <c:v>2369.5266526786536</c:v>
                </c:pt>
                <c:pt idx="37">
                  <c:v>2362.1280752470298</c:v>
                </c:pt>
                <c:pt idx="38">
                  <c:v>2344.1874977320304</c:v>
                </c:pt>
                <c:pt idx="39">
                  <c:v>2319.9764822346187</c:v>
                </c:pt>
                <c:pt idx="40">
                  <c:v>2305.2738289763324</c:v>
                </c:pt>
                <c:pt idx="41">
                  <c:v>2289.549820215743</c:v>
                </c:pt>
                <c:pt idx="42">
                  <c:v>2276.992015593901</c:v>
                </c:pt>
                <c:pt idx="43">
                  <c:v>2263.4091236636077</c:v>
                </c:pt>
                <c:pt idx="44">
                  <c:v>2256.1044509793433</c:v>
                </c:pt>
                <c:pt idx="45">
                  <c:v>2251.933235474525</c:v>
                </c:pt>
                <c:pt idx="46">
                  <c:v>2221.7544226464256</c:v>
                </c:pt>
                <c:pt idx="47">
                  <c:v>2206.187622624255</c:v>
                </c:pt>
                <c:pt idx="48">
                  <c:v>2203.077761389496</c:v>
                </c:pt>
                <c:pt idx="49">
                  <c:v>2190.649949929969</c:v>
                </c:pt>
                <c:pt idx="50">
                  <c:v>2181.341282145522</c:v>
                </c:pt>
                <c:pt idx="51">
                  <c:v>2173.0756619017798</c:v>
                </c:pt>
                <c:pt idx="52">
                  <c:v>2158.6305943052334</c:v>
                </c:pt>
                <c:pt idx="53">
                  <c:v>2151.417472514982</c:v>
                </c:pt>
                <c:pt idx="54">
                  <c:v>2141.1238695655566</c:v>
                </c:pt>
                <c:pt idx="55">
                  <c:v>2133.925932168513</c:v>
                </c:pt>
                <c:pt idx="56">
                  <c:v>2125.707350634359</c:v>
                </c:pt>
                <c:pt idx="57">
                  <c:v>2110.3193998740962</c:v>
                </c:pt>
                <c:pt idx="58">
                  <c:v>2098.02953731036</c:v>
                </c:pt>
                <c:pt idx="59">
                  <c:v>2074.524687320756</c:v>
                </c:pt>
                <c:pt idx="60">
                  <c:v>2052.103872508992</c:v>
                </c:pt>
                <c:pt idx="61">
                  <c:v>2031.773712467425</c:v>
                </c:pt>
                <c:pt idx="62">
                  <c:v>2006.4308068770852</c:v>
                </c:pt>
                <c:pt idx="63">
                  <c:v>1980.1559756346237</c:v>
                </c:pt>
                <c:pt idx="64">
                  <c:v>1965.035151001569</c:v>
                </c:pt>
                <c:pt idx="65">
                  <c:v>1933.872427392765</c:v>
                </c:pt>
                <c:pt idx="66">
                  <c:v>1912.8284440776092</c:v>
                </c:pt>
                <c:pt idx="67">
                  <c:v>1905.8256174085832</c:v>
                </c:pt>
                <c:pt idx="68">
                  <c:v>1882.8578215412008</c:v>
                </c:pt>
                <c:pt idx="69">
                  <c:v>1853.9886798493103</c:v>
                </c:pt>
                <c:pt idx="70">
                  <c:v>1840.0876926128826</c:v>
                </c:pt>
                <c:pt idx="71">
                  <c:v>1804.4487865129167</c:v>
                </c:pt>
                <c:pt idx="72">
                  <c:v>1771.9136137836795</c:v>
                </c:pt>
                <c:pt idx="73">
                  <c:v>1763.0624638685017</c:v>
                </c:pt>
                <c:pt idx="74">
                  <c:v>1751.275587300369</c:v>
                </c:pt>
                <c:pt idx="75">
                  <c:v>1731.667896174601</c:v>
                </c:pt>
                <c:pt idx="76">
                  <c:v>1701.3671783723967</c:v>
                </c:pt>
                <c:pt idx="77">
                  <c:v>1659.5193635570804</c:v>
                </c:pt>
                <c:pt idx="78">
                  <c:v>1653.6968640802374</c:v>
                </c:pt>
                <c:pt idx="79">
                  <c:v>1636.2538210936314</c:v>
                </c:pt>
                <c:pt idx="80">
                  <c:v>1614.0186767713435</c:v>
                </c:pt>
                <c:pt idx="81">
                  <c:v>1588.9547815783949</c:v>
                </c:pt>
                <c:pt idx="82">
                  <c:v>1568.7659484871956</c:v>
                </c:pt>
                <c:pt idx="83">
                  <c:v>1552.458481503315</c:v>
                </c:pt>
                <c:pt idx="84">
                  <c:v>1540.966579395426</c:v>
                </c:pt>
                <c:pt idx="85">
                  <c:v>1529.4905590428093</c:v>
                </c:pt>
                <c:pt idx="86">
                  <c:v>1518.030376609017</c:v>
                </c:pt>
                <c:pt idx="87">
                  <c:v>1497.0610319890948</c:v>
                </c:pt>
                <c:pt idx="88">
                  <c:v>1481.8437902746036</c:v>
                </c:pt>
                <c:pt idx="89">
                  <c:v>1460.0177450308247</c:v>
                </c:pt>
                <c:pt idx="90">
                  <c:v>1433.5241048436105</c:v>
                </c:pt>
                <c:pt idx="91">
                  <c:v>1408.998324991177</c:v>
                </c:pt>
                <c:pt idx="92">
                  <c:v>1394.8817171919168</c:v>
                </c:pt>
                <c:pt idx="93">
                  <c:v>1383.605684129504</c:v>
                </c:pt>
                <c:pt idx="94">
                  <c:v>1368.5947523659875</c:v>
                </c:pt>
                <c:pt idx="95">
                  <c:v>1352.6753134468554</c:v>
                </c:pt>
                <c:pt idx="96">
                  <c:v>1347.0639665617082</c:v>
                </c:pt>
                <c:pt idx="97">
                  <c:v>1336.786335170515</c:v>
                </c:pt>
                <c:pt idx="98">
                  <c:v>1305.0992958287438</c:v>
                </c:pt>
                <c:pt idx="99">
                  <c:v>1276.3131765435842</c:v>
                </c:pt>
                <c:pt idx="100">
                  <c:v>1269.8268724729403</c:v>
                </c:pt>
                <c:pt idx="101">
                  <c:v>1245.7791467224813</c:v>
                </c:pt>
                <c:pt idx="102">
                  <c:v>1231.0150862106752</c:v>
                </c:pt>
                <c:pt idx="103">
                  <c:v>1229.1714229728982</c:v>
                </c:pt>
                <c:pt idx="104">
                  <c:v>1213.5167903508154</c:v>
                </c:pt>
                <c:pt idx="105">
                  <c:v>1208.9180975389581</c:v>
                </c:pt>
                <c:pt idx="106">
                  <c:v>1164.8997433295249</c:v>
                </c:pt>
                <c:pt idx="107">
                  <c:v>1144.8023825351147</c:v>
                </c:pt>
                <c:pt idx="108">
                  <c:v>1155.7585491434525</c:v>
                </c:pt>
                <c:pt idx="109">
                  <c:v>1120.2037330060841</c:v>
                </c:pt>
                <c:pt idx="110">
                  <c:v>1102.029375783555</c:v>
                </c:pt>
                <c:pt idx="111">
                  <c:v>1091.143823874166</c:v>
                </c:pt>
                <c:pt idx="112">
                  <c:v>1078.462022453476</c:v>
                </c:pt>
                <c:pt idx="113">
                  <c:v>1063.0886844398551</c:v>
                </c:pt>
                <c:pt idx="114">
                  <c:v>1048.6456133300233</c:v>
                </c:pt>
                <c:pt idx="115">
                  <c:v>1044.1373004956063</c:v>
                </c:pt>
                <c:pt idx="116">
                  <c:v>1020.7334481158641</c:v>
                </c:pt>
                <c:pt idx="117">
                  <c:v>992.9147901575666</c:v>
                </c:pt>
                <c:pt idx="118">
                  <c:v>966.0819514414173</c:v>
                </c:pt>
                <c:pt idx="119">
                  <c:v>948.2414414756847</c:v>
                </c:pt>
                <c:pt idx="120">
                  <c:v>943.7872964946213</c:v>
                </c:pt>
                <c:pt idx="121">
                  <c:v>903.8071396920838</c:v>
                </c:pt>
                <c:pt idx="122">
                  <c:v>864.0185491782399</c:v>
                </c:pt>
                <c:pt idx="123">
                  <c:v>853.4403780400096</c:v>
                </c:pt>
                <c:pt idx="124">
                  <c:v>841.9958786524394</c:v>
                </c:pt>
                <c:pt idx="125">
                  <c:v>829.6886470448409</c:v>
                </c:pt>
                <c:pt idx="126">
                  <c:v>810.3854895920797</c:v>
                </c:pt>
                <c:pt idx="127">
                  <c:v>798.1249839733617</c:v>
                </c:pt>
                <c:pt idx="128">
                  <c:v>776.2761475600018</c:v>
                </c:pt>
                <c:pt idx="129">
                  <c:v>754.4846476085593</c:v>
                </c:pt>
                <c:pt idx="130">
                  <c:v>718.0031758060961</c:v>
                </c:pt>
                <c:pt idx="131">
                  <c:v>692.0427602145216</c:v>
                </c:pt>
                <c:pt idx="132">
                  <c:v>675.6430421772432</c:v>
                </c:pt>
                <c:pt idx="133">
                  <c:v>665.3019882921758</c:v>
                </c:pt>
                <c:pt idx="134">
                  <c:v>648.954944587447</c:v>
                </c:pt>
                <c:pt idx="135">
                  <c:v>615.500970502377</c:v>
                </c:pt>
                <c:pt idx="136">
                  <c:v>603.5246501430963</c:v>
                </c:pt>
                <c:pt idx="137">
                  <c:v>593.2729624937641</c:v>
                </c:pt>
                <c:pt idx="138">
                  <c:v>577.9191225455971</c:v>
                </c:pt>
                <c:pt idx="139">
                  <c:v>560.042116193434</c:v>
                </c:pt>
                <c:pt idx="140">
                  <c:v>520.170585606347</c:v>
                </c:pt>
                <c:pt idx="141">
                  <c:v>522.709864988864</c:v>
                </c:pt>
                <c:pt idx="142">
                  <c:v>504.95119403748924</c:v>
                </c:pt>
                <c:pt idx="143">
                  <c:v>510.02122586577815</c:v>
                </c:pt>
                <c:pt idx="144">
                  <c:v>495.664167865934</c:v>
                </c:pt>
                <c:pt idx="145">
                  <c:v>475.43754563909204</c:v>
                </c:pt>
                <c:pt idx="146">
                  <c:v>447.70614081051383</c:v>
                </c:pt>
                <c:pt idx="147">
                  <c:v>410.87440933871164</c:v>
                </c:pt>
                <c:pt idx="148">
                  <c:v>380.86039594103556</c:v>
                </c:pt>
                <c:pt idx="149">
                  <c:v>341.0097214997204</c:v>
                </c:pt>
                <c:pt idx="150">
                  <c:v>288.99426582452463</c:v>
                </c:pt>
                <c:pt idx="151">
                  <c:v>252.03884546763638</c:v>
                </c:pt>
                <c:pt idx="152">
                  <c:v>237.3026046810407</c:v>
                </c:pt>
                <c:pt idx="153">
                  <c:v>230.76154911729623</c:v>
                </c:pt>
              </c:numCache>
            </c:numRef>
          </c:yVal>
          <c:smooth val="0"/>
        </c:ser>
        <c:axId val="62728679"/>
        <c:axId val="27687200"/>
      </c:scatterChart>
      <c:valAx>
        <c:axId val="62728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687200"/>
        <c:crosses val="autoZero"/>
        <c:crossBetween val="midCat"/>
        <c:dispUnits/>
      </c:valAx>
      <c:valAx>
        <c:axId val="27687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7286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RF-19 06/27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Data!$H$9:$H$1053</c:f>
              <c:numCache>
                <c:ptCount val="1045"/>
                <c:pt idx="0">
                  <c:v>-76.92425305</c:v>
                </c:pt>
                <c:pt idx="1">
                  <c:v>-76.9242502</c:v>
                </c:pt>
                <c:pt idx="2">
                  <c:v>-76.92427378</c:v>
                </c:pt>
                <c:pt idx="3">
                  <c:v>-76.92428752</c:v>
                </c:pt>
                <c:pt idx="4">
                  <c:v>-76.92426837</c:v>
                </c:pt>
                <c:pt idx="5">
                  <c:v>-76.92425587</c:v>
                </c:pt>
                <c:pt idx="6">
                  <c:v>-76.924265</c:v>
                </c:pt>
                <c:pt idx="7">
                  <c:v>-76.92427457</c:v>
                </c:pt>
                <c:pt idx="8">
                  <c:v>-76.92428911</c:v>
                </c:pt>
                <c:pt idx="9">
                  <c:v>-76.92428875</c:v>
                </c:pt>
                <c:pt idx="10">
                  <c:v>-76.92430433</c:v>
                </c:pt>
                <c:pt idx="11">
                  <c:v>-76.92428491</c:v>
                </c:pt>
                <c:pt idx="12">
                  <c:v>-76.92427951</c:v>
                </c:pt>
                <c:pt idx="13">
                  <c:v>-76.92426157</c:v>
                </c:pt>
                <c:pt idx="14">
                  <c:v>-76.92427759</c:v>
                </c:pt>
                <c:pt idx="15">
                  <c:v>-76.92424748</c:v>
                </c:pt>
                <c:pt idx="16">
                  <c:v>-76.92423871</c:v>
                </c:pt>
                <c:pt idx="17">
                  <c:v>-76.92425</c:v>
                </c:pt>
                <c:pt idx="18">
                  <c:v>-76.92424674</c:v>
                </c:pt>
                <c:pt idx="19">
                  <c:v>-76.92423798</c:v>
                </c:pt>
                <c:pt idx="20">
                  <c:v>-76.92424393</c:v>
                </c:pt>
                <c:pt idx="21">
                  <c:v>-76.92425218</c:v>
                </c:pt>
                <c:pt idx="22">
                  <c:v>-76.92424732</c:v>
                </c:pt>
                <c:pt idx="23">
                  <c:v>-76.92424733</c:v>
                </c:pt>
                <c:pt idx="24">
                  <c:v>-76.92424254</c:v>
                </c:pt>
                <c:pt idx="25">
                  <c:v>-76.92425643</c:v>
                </c:pt>
                <c:pt idx="26">
                  <c:v>-76.92425318</c:v>
                </c:pt>
                <c:pt idx="27">
                  <c:v>-76.92425267</c:v>
                </c:pt>
                <c:pt idx="28">
                  <c:v>-76.92426442</c:v>
                </c:pt>
                <c:pt idx="29">
                  <c:v>-76.92426497</c:v>
                </c:pt>
                <c:pt idx="30">
                  <c:v>-76.92425962</c:v>
                </c:pt>
                <c:pt idx="31">
                  <c:v>-76.92424436</c:v>
                </c:pt>
                <c:pt idx="32">
                  <c:v>-76.9242398</c:v>
                </c:pt>
                <c:pt idx="33">
                  <c:v>-76.92425368</c:v>
                </c:pt>
                <c:pt idx="34">
                  <c:v>-76.92426586</c:v>
                </c:pt>
                <c:pt idx="35">
                  <c:v>-76.92425912</c:v>
                </c:pt>
                <c:pt idx="36">
                  <c:v>-76.924242</c:v>
                </c:pt>
                <c:pt idx="37">
                  <c:v>-76.92424493</c:v>
                </c:pt>
                <c:pt idx="38">
                  <c:v>-76.92425267</c:v>
                </c:pt>
                <c:pt idx="39">
                  <c:v>-76.92425267</c:v>
                </c:pt>
                <c:pt idx="40">
                  <c:v>-76.92424111</c:v>
                </c:pt>
                <c:pt idx="41">
                  <c:v>-76.92426299</c:v>
                </c:pt>
                <c:pt idx="42">
                  <c:v>-76.92427761</c:v>
                </c:pt>
                <c:pt idx="43">
                  <c:v>-76.92426169</c:v>
                </c:pt>
                <c:pt idx="44">
                  <c:v>-76.92424636</c:v>
                </c:pt>
                <c:pt idx="45">
                  <c:v>-76.92424383</c:v>
                </c:pt>
                <c:pt idx="46">
                  <c:v>-76.9242615</c:v>
                </c:pt>
                <c:pt idx="47">
                  <c:v>-76.9242459</c:v>
                </c:pt>
                <c:pt idx="48">
                  <c:v>-76.92426704</c:v>
                </c:pt>
                <c:pt idx="49">
                  <c:v>-76.92427657</c:v>
                </c:pt>
                <c:pt idx="50">
                  <c:v>-76.92426391</c:v>
                </c:pt>
                <c:pt idx="51">
                  <c:v>-76.92425023</c:v>
                </c:pt>
                <c:pt idx="52">
                  <c:v>-76.92426288</c:v>
                </c:pt>
                <c:pt idx="53">
                  <c:v>-76.92425843</c:v>
                </c:pt>
                <c:pt idx="54">
                  <c:v>-76.92425365</c:v>
                </c:pt>
                <c:pt idx="55">
                  <c:v>-76.92426559</c:v>
                </c:pt>
                <c:pt idx="56">
                  <c:v>-76.9239891</c:v>
                </c:pt>
                <c:pt idx="57">
                  <c:v>-76.92361028</c:v>
                </c:pt>
                <c:pt idx="58">
                  <c:v>-76.92314067</c:v>
                </c:pt>
                <c:pt idx="59">
                  <c:v>-76.92262626</c:v>
                </c:pt>
                <c:pt idx="60">
                  <c:v>-76.9220847</c:v>
                </c:pt>
                <c:pt idx="61">
                  <c:v>-76.92150459</c:v>
                </c:pt>
                <c:pt idx="62">
                  <c:v>-76.92088992</c:v>
                </c:pt>
                <c:pt idx="63">
                  <c:v>-76.92018979</c:v>
                </c:pt>
                <c:pt idx="64">
                  <c:v>-76.91952664</c:v>
                </c:pt>
                <c:pt idx="65">
                  <c:v>-76.91898631</c:v>
                </c:pt>
                <c:pt idx="66">
                  <c:v>-76.91872522</c:v>
                </c:pt>
                <c:pt idx="67">
                  <c:v>-76.91898361</c:v>
                </c:pt>
                <c:pt idx="68">
                  <c:v>-76.92032115</c:v>
                </c:pt>
                <c:pt idx="69">
                  <c:v>-76.92290913</c:v>
                </c:pt>
                <c:pt idx="70">
                  <c:v>-76.92629778</c:v>
                </c:pt>
                <c:pt idx="71">
                  <c:v>-76.9299919</c:v>
                </c:pt>
                <c:pt idx="72">
                  <c:v>-76.93396123</c:v>
                </c:pt>
                <c:pt idx="73">
                  <c:v>-76.93821521</c:v>
                </c:pt>
                <c:pt idx="74">
                  <c:v>-76.94266061</c:v>
                </c:pt>
                <c:pt idx="75">
                  <c:v>-76.94708398</c:v>
                </c:pt>
                <c:pt idx="76">
                  <c:v>-76.95190175</c:v>
                </c:pt>
                <c:pt idx="77">
                  <c:v>-76.95770061</c:v>
                </c:pt>
                <c:pt idx="78">
                  <c:v>-76.96329886</c:v>
                </c:pt>
                <c:pt idx="79">
                  <c:v>-76.96862872</c:v>
                </c:pt>
                <c:pt idx="80">
                  <c:v>-76.97420631</c:v>
                </c:pt>
                <c:pt idx="81">
                  <c:v>-76.97985901</c:v>
                </c:pt>
                <c:pt idx="82">
                  <c:v>-76.98554223</c:v>
                </c:pt>
                <c:pt idx="83">
                  <c:v>-76.99121003</c:v>
                </c:pt>
                <c:pt idx="84">
                  <c:v>-76.99693492</c:v>
                </c:pt>
                <c:pt idx="85">
                  <c:v>-77.00267999</c:v>
                </c:pt>
                <c:pt idx="86">
                  <c:v>-77.00877983</c:v>
                </c:pt>
                <c:pt idx="87">
                  <c:v>-77.0153928</c:v>
                </c:pt>
                <c:pt idx="88">
                  <c:v>-77.02201431</c:v>
                </c:pt>
                <c:pt idx="89">
                  <c:v>-77.02877424</c:v>
                </c:pt>
                <c:pt idx="90">
                  <c:v>-77.03549771</c:v>
                </c:pt>
                <c:pt idx="91">
                  <c:v>-77.04213018</c:v>
                </c:pt>
                <c:pt idx="92">
                  <c:v>-77.04876235</c:v>
                </c:pt>
                <c:pt idx="93">
                  <c:v>-77.0555176</c:v>
                </c:pt>
                <c:pt idx="94">
                  <c:v>-77.06205508</c:v>
                </c:pt>
                <c:pt idx="95">
                  <c:v>-77.06879793</c:v>
                </c:pt>
                <c:pt idx="96">
                  <c:v>-77.07555894</c:v>
                </c:pt>
                <c:pt idx="97">
                  <c:v>-77.0824905</c:v>
                </c:pt>
                <c:pt idx="98">
                  <c:v>-77.0893706</c:v>
                </c:pt>
                <c:pt idx="99">
                  <c:v>-77.09608624</c:v>
                </c:pt>
                <c:pt idx="100">
                  <c:v>-77.10236374</c:v>
                </c:pt>
                <c:pt idx="101">
                  <c:v>-77.10778089</c:v>
                </c:pt>
                <c:pt idx="102">
                  <c:v>-77.11246443</c:v>
                </c:pt>
                <c:pt idx="103">
                  <c:v>-77.11640384</c:v>
                </c:pt>
                <c:pt idx="104">
                  <c:v>-77.12102135</c:v>
                </c:pt>
                <c:pt idx="105">
                  <c:v>-77.12646225</c:v>
                </c:pt>
                <c:pt idx="106">
                  <c:v>-77.13245848</c:v>
                </c:pt>
                <c:pt idx="107">
                  <c:v>-77.13864547</c:v>
                </c:pt>
                <c:pt idx="108">
                  <c:v>-77.14467214</c:v>
                </c:pt>
                <c:pt idx="109">
                  <c:v>-77.15059998</c:v>
                </c:pt>
                <c:pt idx="110">
                  <c:v>-77.15638361</c:v>
                </c:pt>
                <c:pt idx="111">
                  <c:v>-77.1619732</c:v>
                </c:pt>
                <c:pt idx="112">
                  <c:v>-77.1675395</c:v>
                </c:pt>
                <c:pt idx="113">
                  <c:v>-77.17337274</c:v>
                </c:pt>
                <c:pt idx="114">
                  <c:v>-77.17935848</c:v>
                </c:pt>
                <c:pt idx="115">
                  <c:v>-77.18518524</c:v>
                </c:pt>
                <c:pt idx="116">
                  <c:v>-77.19093529</c:v>
                </c:pt>
                <c:pt idx="117">
                  <c:v>-77.19663819</c:v>
                </c:pt>
                <c:pt idx="118">
                  <c:v>-77.20227561</c:v>
                </c:pt>
                <c:pt idx="119">
                  <c:v>-77.20777101</c:v>
                </c:pt>
                <c:pt idx="120">
                  <c:v>-77.21329379</c:v>
                </c:pt>
                <c:pt idx="121">
                  <c:v>-77.2191153</c:v>
                </c:pt>
                <c:pt idx="122">
                  <c:v>-77.2249879</c:v>
                </c:pt>
                <c:pt idx="123">
                  <c:v>-77.23076302</c:v>
                </c:pt>
                <c:pt idx="124">
                  <c:v>-77.23651362</c:v>
                </c:pt>
                <c:pt idx="125">
                  <c:v>-77.24232258</c:v>
                </c:pt>
                <c:pt idx="126">
                  <c:v>-77.24831103</c:v>
                </c:pt>
                <c:pt idx="127">
                  <c:v>-77.25432021</c:v>
                </c:pt>
                <c:pt idx="128">
                  <c:v>-77.26055796</c:v>
                </c:pt>
                <c:pt idx="129">
                  <c:v>-77.26701208</c:v>
                </c:pt>
                <c:pt idx="130">
                  <c:v>-77.27336859</c:v>
                </c:pt>
                <c:pt idx="131">
                  <c:v>-77.27963739</c:v>
                </c:pt>
                <c:pt idx="132">
                  <c:v>-77.28605389</c:v>
                </c:pt>
                <c:pt idx="133">
                  <c:v>-77.29241319</c:v>
                </c:pt>
                <c:pt idx="134">
                  <c:v>-77.29823884</c:v>
                </c:pt>
                <c:pt idx="135">
                  <c:v>-77.30397611</c:v>
                </c:pt>
                <c:pt idx="136">
                  <c:v>-77.31011853</c:v>
                </c:pt>
                <c:pt idx="137">
                  <c:v>-77.31659183</c:v>
                </c:pt>
                <c:pt idx="138">
                  <c:v>-77.32315809</c:v>
                </c:pt>
                <c:pt idx="139">
                  <c:v>-77.3297473</c:v>
                </c:pt>
                <c:pt idx="140">
                  <c:v>-77.3363795</c:v>
                </c:pt>
                <c:pt idx="141">
                  <c:v>-77.34307553</c:v>
                </c:pt>
                <c:pt idx="142">
                  <c:v>-77.34974687</c:v>
                </c:pt>
                <c:pt idx="143">
                  <c:v>-77.35639655</c:v>
                </c:pt>
                <c:pt idx="144">
                  <c:v>-77.36307051</c:v>
                </c:pt>
                <c:pt idx="145">
                  <c:v>-77.36986061</c:v>
                </c:pt>
                <c:pt idx="146">
                  <c:v>-77.37655395</c:v>
                </c:pt>
                <c:pt idx="147">
                  <c:v>-77.38312514</c:v>
                </c:pt>
                <c:pt idx="148">
                  <c:v>-77.3900119</c:v>
                </c:pt>
                <c:pt idx="149">
                  <c:v>-77.3968284</c:v>
                </c:pt>
                <c:pt idx="150">
                  <c:v>-77.40352376</c:v>
                </c:pt>
                <c:pt idx="151">
                  <c:v>-77.41025252</c:v>
                </c:pt>
                <c:pt idx="152">
                  <c:v>-77.41700575</c:v>
                </c:pt>
                <c:pt idx="153">
                  <c:v>-77.42373783</c:v>
                </c:pt>
                <c:pt idx="154">
                  <c:v>-77.43035961</c:v>
                </c:pt>
                <c:pt idx="155">
                  <c:v>-77.43720116</c:v>
                </c:pt>
                <c:pt idx="156">
                  <c:v>-77.44395808</c:v>
                </c:pt>
                <c:pt idx="157">
                  <c:v>-77.45066774</c:v>
                </c:pt>
                <c:pt idx="158">
                  <c:v>-77.45732992</c:v>
                </c:pt>
                <c:pt idx="159">
                  <c:v>-77.46406864</c:v>
                </c:pt>
                <c:pt idx="160">
                  <c:v>-77.47082297</c:v>
                </c:pt>
                <c:pt idx="161">
                  <c:v>-77.47755915</c:v>
                </c:pt>
                <c:pt idx="162">
                  <c:v>-77.48423055</c:v>
                </c:pt>
                <c:pt idx="163">
                  <c:v>-77.49104955</c:v>
                </c:pt>
                <c:pt idx="164">
                  <c:v>-77.49796904</c:v>
                </c:pt>
                <c:pt idx="165">
                  <c:v>-77.50473612</c:v>
                </c:pt>
                <c:pt idx="166">
                  <c:v>-77.51144122</c:v>
                </c:pt>
                <c:pt idx="167">
                  <c:v>-77.51815711</c:v>
                </c:pt>
                <c:pt idx="168">
                  <c:v>-77.5249283</c:v>
                </c:pt>
                <c:pt idx="169">
                  <c:v>-77.53124102</c:v>
                </c:pt>
                <c:pt idx="170">
                  <c:v>-77.53800499</c:v>
                </c:pt>
                <c:pt idx="171">
                  <c:v>-77.54448154</c:v>
                </c:pt>
                <c:pt idx="172">
                  <c:v>-77.55078242</c:v>
                </c:pt>
                <c:pt idx="173">
                  <c:v>-77.55702145</c:v>
                </c:pt>
                <c:pt idx="174">
                  <c:v>-77.56332153</c:v>
                </c:pt>
                <c:pt idx="175">
                  <c:v>-77.56949856</c:v>
                </c:pt>
                <c:pt idx="176">
                  <c:v>-77.57551562</c:v>
                </c:pt>
                <c:pt idx="177">
                  <c:v>-77.58152272</c:v>
                </c:pt>
                <c:pt idx="178">
                  <c:v>-77.58765163</c:v>
                </c:pt>
                <c:pt idx="179">
                  <c:v>-77.593693</c:v>
                </c:pt>
                <c:pt idx="180">
                  <c:v>-77.59968634</c:v>
                </c:pt>
                <c:pt idx="181">
                  <c:v>-77.60572701</c:v>
                </c:pt>
                <c:pt idx="182">
                  <c:v>-77.6117678</c:v>
                </c:pt>
                <c:pt idx="183">
                  <c:v>-77.61776425</c:v>
                </c:pt>
                <c:pt idx="184">
                  <c:v>-77.62378058</c:v>
                </c:pt>
                <c:pt idx="185">
                  <c:v>-77.62970489</c:v>
                </c:pt>
                <c:pt idx="186">
                  <c:v>-77.63552388</c:v>
                </c:pt>
                <c:pt idx="187">
                  <c:v>-77.6412588</c:v>
                </c:pt>
                <c:pt idx="188">
                  <c:v>-77.64707167</c:v>
                </c:pt>
                <c:pt idx="189">
                  <c:v>-77.65291199</c:v>
                </c:pt>
                <c:pt idx="190">
                  <c:v>-77.65859135</c:v>
                </c:pt>
                <c:pt idx="191">
                  <c:v>-77.66440235</c:v>
                </c:pt>
                <c:pt idx="192">
                  <c:v>-77.67033492</c:v>
                </c:pt>
                <c:pt idx="193">
                  <c:v>-77.67614913</c:v>
                </c:pt>
                <c:pt idx="194">
                  <c:v>-77.6820064</c:v>
                </c:pt>
                <c:pt idx="195">
                  <c:v>-77.68792409</c:v>
                </c:pt>
                <c:pt idx="196">
                  <c:v>-77.69384016</c:v>
                </c:pt>
                <c:pt idx="197">
                  <c:v>-77.6997377</c:v>
                </c:pt>
                <c:pt idx="198">
                  <c:v>-77.70538353</c:v>
                </c:pt>
                <c:pt idx="199">
                  <c:v>-77.71124666</c:v>
                </c:pt>
                <c:pt idx="200">
                  <c:v>-77.71711194</c:v>
                </c:pt>
                <c:pt idx="201">
                  <c:v>-77.72301145</c:v>
                </c:pt>
                <c:pt idx="202">
                  <c:v>-77.7288386</c:v>
                </c:pt>
                <c:pt idx="203">
                  <c:v>-77.73467329</c:v>
                </c:pt>
                <c:pt idx="204">
                  <c:v>-77.74053828</c:v>
                </c:pt>
                <c:pt idx="205">
                  <c:v>-77.7464555</c:v>
                </c:pt>
                <c:pt idx="206">
                  <c:v>-77.75233675</c:v>
                </c:pt>
                <c:pt idx="207">
                  <c:v>-77.75829272</c:v>
                </c:pt>
                <c:pt idx="208">
                  <c:v>-77.76414099</c:v>
                </c:pt>
                <c:pt idx="209">
                  <c:v>-77.76994758</c:v>
                </c:pt>
                <c:pt idx="210">
                  <c:v>-77.7759608</c:v>
                </c:pt>
                <c:pt idx="211">
                  <c:v>-77.78181286</c:v>
                </c:pt>
                <c:pt idx="212">
                  <c:v>-77.78765059</c:v>
                </c:pt>
                <c:pt idx="213">
                  <c:v>-77.7935922</c:v>
                </c:pt>
                <c:pt idx="214">
                  <c:v>-77.79956167</c:v>
                </c:pt>
                <c:pt idx="215">
                  <c:v>-77.8055491</c:v>
                </c:pt>
                <c:pt idx="216">
                  <c:v>-77.81148586</c:v>
                </c:pt>
                <c:pt idx="217">
                  <c:v>-77.8175028</c:v>
                </c:pt>
                <c:pt idx="218">
                  <c:v>-77.82359066</c:v>
                </c:pt>
                <c:pt idx="219">
                  <c:v>-77.82958794</c:v>
                </c:pt>
                <c:pt idx="220">
                  <c:v>-77.8355188</c:v>
                </c:pt>
                <c:pt idx="221">
                  <c:v>-77.84158595</c:v>
                </c:pt>
                <c:pt idx="222">
                  <c:v>-77.84760587</c:v>
                </c:pt>
                <c:pt idx="223">
                  <c:v>-77.85287573</c:v>
                </c:pt>
                <c:pt idx="224">
                  <c:v>-77.8579745</c:v>
                </c:pt>
                <c:pt idx="225">
                  <c:v>-77.86352461</c:v>
                </c:pt>
                <c:pt idx="226">
                  <c:v>-77.86965594</c:v>
                </c:pt>
                <c:pt idx="227">
                  <c:v>-77.87632021</c:v>
                </c:pt>
                <c:pt idx="228">
                  <c:v>-77.88284507</c:v>
                </c:pt>
                <c:pt idx="229">
                  <c:v>-77.88932372</c:v>
                </c:pt>
                <c:pt idx="230">
                  <c:v>-77.89566182</c:v>
                </c:pt>
                <c:pt idx="231">
                  <c:v>-77.90228581</c:v>
                </c:pt>
                <c:pt idx="232">
                  <c:v>-77.90883105</c:v>
                </c:pt>
                <c:pt idx="233">
                  <c:v>-77.91519099</c:v>
                </c:pt>
                <c:pt idx="234">
                  <c:v>-77.92152268</c:v>
                </c:pt>
                <c:pt idx="235">
                  <c:v>-77.92791534</c:v>
                </c:pt>
                <c:pt idx="236">
                  <c:v>-77.93447546</c:v>
                </c:pt>
                <c:pt idx="237">
                  <c:v>-77.94095396</c:v>
                </c:pt>
                <c:pt idx="238">
                  <c:v>-77.94717966</c:v>
                </c:pt>
                <c:pt idx="239">
                  <c:v>-77.95317363</c:v>
                </c:pt>
                <c:pt idx="240">
                  <c:v>-77.95931858</c:v>
                </c:pt>
                <c:pt idx="241">
                  <c:v>-77.96540736</c:v>
                </c:pt>
                <c:pt idx="242">
                  <c:v>-77.9714541</c:v>
                </c:pt>
                <c:pt idx="243">
                  <c:v>-77.97743933</c:v>
                </c:pt>
                <c:pt idx="244">
                  <c:v>-77.98354089</c:v>
                </c:pt>
                <c:pt idx="245">
                  <c:v>-77.9895834</c:v>
                </c:pt>
                <c:pt idx="246">
                  <c:v>-77.99555867</c:v>
                </c:pt>
                <c:pt idx="247">
                  <c:v>-78.00176165</c:v>
                </c:pt>
                <c:pt idx="248">
                  <c:v>-78.00852348</c:v>
                </c:pt>
                <c:pt idx="249">
                  <c:v>-78.01527021</c:v>
                </c:pt>
                <c:pt idx="250">
                  <c:v>-78.02178289</c:v>
                </c:pt>
                <c:pt idx="251">
                  <c:v>-78.0284291</c:v>
                </c:pt>
                <c:pt idx="252">
                  <c:v>-78.03517911</c:v>
                </c:pt>
                <c:pt idx="253">
                  <c:v>-78.04191319</c:v>
                </c:pt>
                <c:pt idx="254">
                  <c:v>-78.04874303</c:v>
                </c:pt>
                <c:pt idx="255">
                  <c:v>-78.05574216</c:v>
                </c:pt>
                <c:pt idx="256">
                  <c:v>-78.06305846</c:v>
                </c:pt>
                <c:pt idx="257">
                  <c:v>-78.0704758</c:v>
                </c:pt>
                <c:pt idx="258">
                  <c:v>-78.07780194</c:v>
                </c:pt>
                <c:pt idx="259">
                  <c:v>-78.08527051</c:v>
                </c:pt>
                <c:pt idx="260">
                  <c:v>-78.0929697</c:v>
                </c:pt>
                <c:pt idx="261">
                  <c:v>-78.10072643</c:v>
                </c:pt>
                <c:pt idx="262">
                  <c:v>-78.10834829</c:v>
                </c:pt>
                <c:pt idx="263">
                  <c:v>-78.11652379</c:v>
                </c:pt>
                <c:pt idx="264">
                  <c:v>-78.12466026</c:v>
                </c:pt>
                <c:pt idx="265">
                  <c:v>-78.13278614</c:v>
                </c:pt>
                <c:pt idx="266">
                  <c:v>-78.14094418</c:v>
                </c:pt>
                <c:pt idx="267">
                  <c:v>-78.14920687</c:v>
                </c:pt>
                <c:pt idx="268">
                  <c:v>-78.15740934</c:v>
                </c:pt>
                <c:pt idx="269">
                  <c:v>-78.16551974</c:v>
                </c:pt>
                <c:pt idx="270">
                  <c:v>-78.17344158</c:v>
                </c:pt>
                <c:pt idx="271">
                  <c:v>-78.18153558</c:v>
                </c:pt>
                <c:pt idx="272">
                  <c:v>-78.18958233</c:v>
                </c:pt>
                <c:pt idx="273">
                  <c:v>-78.19749434</c:v>
                </c:pt>
                <c:pt idx="274">
                  <c:v>-78.20523388</c:v>
                </c:pt>
                <c:pt idx="275">
                  <c:v>-78.21307637</c:v>
                </c:pt>
                <c:pt idx="276">
                  <c:v>-78.22091217</c:v>
                </c:pt>
                <c:pt idx="277">
                  <c:v>-78.22857499</c:v>
                </c:pt>
                <c:pt idx="278">
                  <c:v>-78.23635293</c:v>
                </c:pt>
                <c:pt idx="279">
                  <c:v>-78.24415366</c:v>
                </c:pt>
                <c:pt idx="280">
                  <c:v>-78.25185747</c:v>
                </c:pt>
                <c:pt idx="281">
                  <c:v>-78.25962418</c:v>
                </c:pt>
                <c:pt idx="282">
                  <c:v>-78.26745926</c:v>
                </c:pt>
                <c:pt idx="283">
                  <c:v>-78.27516234</c:v>
                </c:pt>
                <c:pt idx="284">
                  <c:v>-78.2829359</c:v>
                </c:pt>
                <c:pt idx="285">
                  <c:v>-78.29077348</c:v>
                </c:pt>
                <c:pt idx="286">
                  <c:v>-78.29861739</c:v>
                </c:pt>
                <c:pt idx="287">
                  <c:v>-78.30637971</c:v>
                </c:pt>
                <c:pt idx="288">
                  <c:v>-78.31432343</c:v>
                </c:pt>
                <c:pt idx="289">
                  <c:v>-78.32216261</c:v>
                </c:pt>
                <c:pt idx="290">
                  <c:v>-78.33002693</c:v>
                </c:pt>
                <c:pt idx="291">
                  <c:v>-78.33787801</c:v>
                </c:pt>
                <c:pt idx="292">
                  <c:v>-78.34575355</c:v>
                </c:pt>
                <c:pt idx="293">
                  <c:v>-78.35352921</c:v>
                </c:pt>
                <c:pt idx="294">
                  <c:v>-78.36136406</c:v>
                </c:pt>
                <c:pt idx="295">
                  <c:v>-78.36926457</c:v>
                </c:pt>
                <c:pt idx="296">
                  <c:v>-78.3771762</c:v>
                </c:pt>
                <c:pt idx="297">
                  <c:v>-78.38493174</c:v>
                </c:pt>
                <c:pt idx="298">
                  <c:v>-78.39286592</c:v>
                </c:pt>
                <c:pt idx="299">
                  <c:v>-78.40081322</c:v>
                </c:pt>
                <c:pt idx="300">
                  <c:v>-78.40847042</c:v>
                </c:pt>
                <c:pt idx="301">
                  <c:v>-78.41646552</c:v>
                </c:pt>
                <c:pt idx="302">
                  <c:v>-78.42415811</c:v>
                </c:pt>
                <c:pt idx="303">
                  <c:v>-78.43174876</c:v>
                </c:pt>
                <c:pt idx="304">
                  <c:v>-78.43948907</c:v>
                </c:pt>
                <c:pt idx="305">
                  <c:v>-78.44714866</c:v>
                </c:pt>
                <c:pt idx="306">
                  <c:v>-78.45430737</c:v>
                </c:pt>
                <c:pt idx="307">
                  <c:v>-78.46044266</c:v>
                </c:pt>
                <c:pt idx="308">
                  <c:v>-78.46540931</c:v>
                </c:pt>
                <c:pt idx="309">
                  <c:v>-78.46924088</c:v>
                </c:pt>
                <c:pt idx="310">
                  <c:v>-78.47091885</c:v>
                </c:pt>
                <c:pt idx="311">
                  <c:v>-78.46939234</c:v>
                </c:pt>
                <c:pt idx="312">
                  <c:v>-78.46501169</c:v>
                </c:pt>
                <c:pt idx="313">
                  <c:v>-78.45817429</c:v>
                </c:pt>
                <c:pt idx="314">
                  <c:v>-78.45026071</c:v>
                </c:pt>
                <c:pt idx="315">
                  <c:v>-78.44249681</c:v>
                </c:pt>
                <c:pt idx="316">
                  <c:v>-78.43606477</c:v>
                </c:pt>
                <c:pt idx="317">
                  <c:v>-78.43264458</c:v>
                </c:pt>
                <c:pt idx="318">
                  <c:v>-78.43216386</c:v>
                </c:pt>
                <c:pt idx="319">
                  <c:v>-78.43457171</c:v>
                </c:pt>
                <c:pt idx="320">
                  <c:v>-78.43894244</c:v>
                </c:pt>
                <c:pt idx="321">
                  <c:v>-78.44494315</c:v>
                </c:pt>
                <c:pt idx="322">
                  <c:v>-78.45165812</c:v>
                </c:pt>
                <c:pt idx="323">
                  <c:v>-78.45867395</c:v>
                </c:pt>
                <c:pt idx="324">
                  <c:v>-78.46600855</c:v>
                </c:pt>
                <c:pt idx="325">
                  <c:v>-78.47342902</c:v>
                </c:pt>
                <c:pt idx="326">
                  <c:v>-78.48003241</c:v>
                </c:pt>
                <c:pt idx="327">
                  <c:v>-78.48526104</c:v>
                </c:pt>
                <c:pt idx="328">
                  <c:v>-78.48766938</c:v>
                </c:pt>
                <c:pt idx="329">
                  <c:v>-78.4872115</c:v>
                </c:pt>
                <c:pt idx="330">
                  <c:v>-78.48287078</c:v>
                </c:pt>
                <c:pt idx="331">
                  <c:v>-78.47625848</c:v>
                </c:pt>
                <c:pt idx="332">
                  <c:v>-78.46858848</c:v>
                </c:pt>
                <c:pt idx="333">
                  <c:v>-78.46064143</c:v>
                </c:pt>
                <c:pt idx="334">
                  <c:v>-78.45367427</c:v>
                </c:pt>
                <c:pt idx="335">
                  <c:v>-78.44868242</c:v>
                </c:pt>
                <c:pt idx="336">
                  <c:v>-78.44633984</c:v>
                </c:pt>
                <c:pt idx="337">
                  <c:v>-78.44682803</c:v>
                </c:pt>
                <c:pt idx="338">
                  <c:v>-78.45034519</c:v>
                </c:pt>
                <c:pt idx="339">
                  <c:v>-78.4562849</c:v>
                </c:pt>
                <c:pt idx="340">
                  <c:v>-78.46356691</c:v>
                </c:pt>
                <c:pt idx="341">
                  <c:v>-78.47136733</c:v>
                </c:pt>
                <c:pt idx="342">
                  <c:v>-78.47925273</c:v>
                </c:pt>
                <c:pt idx="343">
                  <c:v>-78.48578728</c:v>
                </c:pt>
                <c:pt idx="344">
                  <c:v>-78.49108532</c:v>
                </c:pt>
                <c:pt idx="345">
                  <c:v>-78.49471487</c:v>
                </c:pt>
                <c:pt idx="346">
                  <c:v>-78.4959542</c:v>
                </c:pt>
                <c:pt idx="347">
                  <c:v>-78.49441536</c:v>
                </c:pt>
                <c:pt idx="348">
                  <c:v>-78.49008531</c:v>
                </c:pt>
                <c:pt idx="349">
                  <c:v>-78.48364248</c:v>
                </c:pt>
                <c:pt idx="350">
                  <c:v>-78.47603927</c:v>
                </c:pt>
                <c:pt idx="351">
                  <c:v>-78.46851579</c:v>
                </c:pt>
                <c:pt idx="352">
                  <c:v>-78.46148159</c:v>
                </c:pt>
                <c:pt idx="353">
                  <c:v>-78.45644514</c:v>
                </c:pt>
                <c:pt idx="354">
                  <c:v>-78.45505053</c:v>
                </c:pt>
                <c:pt idx="355">
                  <c:v>-78.45675895</c:v>
                </c:pt>
                <c:pt idx="356">
                  <c:v>-78.46067123</c:v>
                </c:pt>
                <c:pt idx="357">
                  <c:v>-78.46647474</c:v>
                </c:pt>
                <c:pt idx="358">
                  <c:v>-78.47348159</c:v>
                </c:pt>
                <c:pt idx="359">
                  <c:v>-78.48102652</c:v>
                </c:pt>
                <c:pt idx="360">
                  <c:v>-78.48871409</c:v>
                </c:pt>
                <c:pt idx="361">
                  <c:v>-78.49556008</c:v>
                </c:pt>
                <c:pt idx="362">
                  <c:v>-78.50097627</c:v>
                </c:pt>
                <c:pt idx="363">
                  <c:v>-78.50466938</c:v>
                </c:pt>
                <c:pt idx="364">
                  <c:v>-78.50626814</c:v>
                </c:pt>
                <c:pt idx="365">
                  <c:v>-78.50557372</c:v>
                </c:pt>
                <c:pt idx="366">
                  <c:v>-78.50300274</c:v>
                </c:pt>
                <c:pt idx="367">
                  <c:v>-78.4983035</c:v>
                </c:pt>
                <c:pt idx="368">
                  <c:v>-78.48962354</c:v>
                </c:pt>
                <c:pt idx="369">
                  <c:v>-78.48180969</c:v>
                </c:pt>
                <c:pt idx="370">
                  <c:v>-78.47499749</c:v>
                </c:pt>
                <c:pt idx="371">
                  <c:v>-78.46981992</c:v>
                </c:pt>
                <c:pt idx="372">
                  <c:v>-78.46689005</c:v>
                </c:pt>
                <c:pt idx="373">
                  <c:v>-78.46616245</c:v>
                </c:pt>
                <c:pt idx="374">
                  <c:v>-78.46763692</c:v>
                </c:pt>
                <c:pt idx="375">
                  <c:v>-78.47114796</c:v>
                </c:pt>
                <c:pt idx="376">
                  <c:v>-78.47668301</c:v>
                </c:pt>
                <c:pt idx="377">
                  <c:v>-78.48340358</c:v>
                </c:pt>
                <c:pt idx="378">
                  <c:v>-78.4907131</c:v>
                </c:pt>
                <c:pt idx="379">
                  <c:v>-78.49805749</c:v>
                </c:pt>
                <c:pt idx="380">
                  <c:v>-78.50390911</c:v>
                </c:pt>
                <c:pt idx="381">
                  <c:v>-78.50779436</c:v>
                </c:pt>
                <c:pt idx="382">
                  <c:v>-78.50922112</c:v>
                </c:pt>
                <c:pt idx="383">
                  <c:v>-78.5079505</c:v>
                </c:pt>
                <c:pt idx="384">
                  <c:v>-78.50407921</c:v>
                </c:pt>
                <c:pt idx="385">
                  <c:v>-78.49767071</c:v>
                </c:pt>
                <c:pt idx="386">
                  <c:v>-78.48966949</c:v>
                </c:pt>
                <c:pt idx="387">
                  <c:v>-78.48210751</c:v>
                </c:pt>
                <c:pt idx="388">
                  <c:v>-78.47693333</c:v>
                </c:pt>
                <c:pt idx="389">
                  <c:v>-78.47440855</c:v>
                </c:pt>
                <c:pt idx="390">
                  <c:v>-78.47467205</c:v>
                </c:pt>
                <c:pt idx="391">
                  <c:v>-78.47747311</c:v>
                </c:pt>
                <c:pt idx="392">
                  <c:v>-78.48215683</c:v>
                </c:pt>
                <c:pt idx="393">
                  <c:v>-78.48860185</c:v>
                </c:pt>
                <c:pt idx="394">
                  <c:v>-78.49596594</c:v>
                </c:pt>
                <c:pt idx="395">
                  <c:v>-78.50316155</c:v>
                </c:pt>
                <c:pt idx="396">
                  <c:v>-78.50935413</c:v>
                </c:pt>
                <c:pt idx="397">
                  <c:v>-78.51365745</c:v>
                </c:pt>
                <c:pt idx="398">
                  <c:v>-78.51549389</c:v>
                </c:pt>
                <c:pt idx="399">
                  <c:v>-78.51434099</c:v>
                </c:pt>
                <c:pt idx="400">
                  <c:v>-78.50993239</c:v>
                </c:pt>
                <c:pt idx="401">
                  <c:v>-78.50363227</c:v>
                </c:pt>
                <c:pt idx="402">
                  <c:v>-78.49612481</c:v>
                </c:pt>
                <c:pt idx="403">
                  <c:v>-78.48832482</c:v>
                </c:pt>
                <c:pt idx="404">
                  <c:v>-78.48172691</c:v>
                </c:pt>
                <c:pt idx="405">
                  <c:v>-78.47780586</c:v>
                </c:pt>
                <c:pt idx="406">
                  <c:v>-78.47719863</c:v>
                </c:pt>
                <c:pt idx="407">
                  <c:v>-78.4797437</c:v>
                </c:pt>
                <c:pt idx="408">
                  <c:v>-78.48525909</c:v>
                </c:pt>
                <c:pt idx="409">
                  <c:v>-78.49187209</c:v>
                </c:pt>
                <c:pt idx="410">
                  <c:v>-78.49897222</c:v>
                </c:pt>
                <c:pt idx="411">
                  <c:v>-78.50552856</c:v>
                </c:pt>
                <c:pt idx="412">
                  <c:v>-78.51080533</c:v>
                </c:pt>
                <c:pt idx="413">
                  <c:v>-78.51452283</c:v>
                </c:pt>
                <c:pt idx="414">
                  <c:v>-78.51607362</c:v>
                </c:pt>
                <c:pt idx="415">
                  <c:v>-78.5147294</c:v>
                </c:pt>
                <c:pt idx="416">
                  <c:v>-78.50984078</c:v>
                </c:pt>
                <c:pt idx="417">
                  <c:v>-78.50272827</c:v>
                </c:pt>
                <c:pt idx="418">
                  <c:v>-78.49474183</c:v>
                </c:pt>
                <c:pt idx="419">
                  <c:v>-78.4868321</c:v>
                </c:pt>
                <c:pt idx="420">
                  <c:v>-78.48001488</c:v>
                </c:pt>
                <c:pt idx="421">
                  <c:v>-78.47492237</c:v>
                </c:pt>
                <c:pt idx="422">
                  <c:v>-78.47218817</c:v>
                </c:pt>
                <c:pt idx="423">
                  <c:v>-78.47184323</c:v>
                </c:pt>
                <c:pt idx="424">
                  <c:v>-78.47429522</c:v>
                </c:pt>
                <c:pt idx="425">
                  <c:v>-78.47811872</c:v>
                </c:pt>
                <c:pt idx="426">
                  <c:v>-78.48338911</c:v>
                </c:pt>
                <c:pt idx="427">
                  <c:v>-78.48963175</c:v>
                </c:pt>
                <c:pt idx="428">
                  <c:v>-78.49609987</c:v>
                </c:pt>
                <c:pt idx="429">
                  <c:v>-78.50215328</c:v>
                </c:pt>
                <c:pt idx="430">
                  <c:v>-78.50668996</c:v>
                </c:pt>
                <c:pt idx="431">
                  <c:v>-78.50951462</c:v>
                </c:pt>
                <c:pt idx="432">
                  <c:v>-78.50921909</c:v>
                </c:pt>
                <c:pt idx="433">
                  <c:v>-78.50632729</c:v>
                </c:pt>
                <c:pt idx="434">
                  <c:v>-78.50071939</c:v>
                </c:pt>
                <c:pt idx="435">
                  <c:v>-78.49375481</c:v>
                </c:pt>
                <c:pt idx="436">
                  <c:v>-78.48665352</c:v>
                </c:pt>
                <c:pt idx="437">
                  <c:v>-78.48095271</c:v>
                </c:pt>
                <c:pt idx="438">
                  <c:v>-78.47745105</c:v>
                </c:pt>
                <c:pt idx="439">
                  <c:v>-78.47677312</c:v>
                </c:pt>
                <c:pt idx="440">
                  <c:v>-78.47869628</c:v>
                </c:pt>
                <c:pt idx="441">
                  <c:v>-78.4831978</c:v>
                </c:pt>
                <c:pt idx="442">
                  <c:v>-78.48919647</c:v>
                </c:pt>
                <c:pt idx="443">
                  <c:v>-78.49548522</c:v>
                </c:pt>
                <c:pt idx="444">
                  <c:v>-78.5018015</c:v>
                </c:pt>
                <c:pt idx="445">
                  <c:v>-78.50685686</c:v>
                </c:pt>
                <c:pt idx="446">
                  <c:v>-78.51001279</c:v>
                </c:pt>
                <c:pt idx="447">
                  <c:v>-78.51143203</c:v>
                </c:pt>
                <c:pt idx="448">
                  <c:v>-78.51082125</c:v>
                </c:pt>
                <c:pt idx="449">
                  <c:v>-78.50706666</c:v>
                </c:pt>
                <c:pt idx="450">
                  <c:v>-78.50090822</c:v>
                </c:pt>
                <c:pt idx="451">
                  <c:v>-78.49408581</c:v>
                </c:pt>
                <c:pt idx="452">
                  <c:v>-78.48685319</c:v>
                </c:pt>
                <c:pt idx="453">
                  <c:v>-78.48052079</c:v>
                </c:pt>
                <c:pt idx="454">
                  <c:v>-78.47818429</c:v>
                </c:pt>
                <c:pt idx="455">
                  <c:v>-78.48198237</c:v>
                </c:pt>
                <c:pt idx="456">
                  <c:v>-78.48808467</c:v>
                </c:pt>
                <c:pt idx="457">
                  <c:v>-78.49359683</c:v>
                </c:pt>
                <c:pt idx="458">
                  <c:v>-78.49826905</c:v>
                </c:pt>
                <c:pt idx="459">
                  <c:v>-78.50272598</c:v>
                </c:pt>
                <c:pt idx="460">
                  <c:v>-78.50770338</c:v>
                </c:pt>
                <c:pt idx="461">
                  <c:v>-78.51415173</c:v>
                </c:pt>
                <c:pt idx="462">
                  <c:v>-78.52009517</c:v>
                </c:pt>
                <c:pt idx="463">
                  <c:v>-78.52503752</c:v>
                </c:pt>
                <c:pt idx="464">
                  <c:v>-78.52748215</c:v>
                </c:pt>
                <c:pt idx="465">
                  <c:v>-78.52634613</c:v>
                </c:pt>
                <c:pt idx="466">
                  <c:v>-78.52240021</c:v>
                </c:pt>
                <c:pt idx="467">
                  <c:v>-78.51846421</c:v>
                </c:pt>
                <c:pt idx="468">
                  <c:v>-78.51509719</c:v>
                </c:pt>
                <c:pt idx="469">
                  <c:v>-78.51208821</c:v>
                </c:pt>
                <c:pt idx="470">
                  <c:v>-78.50957998</c:v>
                </c:pt>
                <c:pt idx="471">
                  <c:v>-78.50676902</c:v>
                </c:pt>
                <c:pt idx="472">
                  <c:v>-78.5026362</c:v>
                </c:pt>
                <c:pt idx="473">
                  <c:v>-78.49716366</c:v>
                </c:pt>
                <c:pt idx="474">
                  <c:v>-78.49167546</c:v>
                </c:pt>
                <c:pt idx="475">
                  <c:v>-78.48742809</c:v>
                </c:pt>
                <c:pt idx="476">
                  <c:v>-78.48421065</c:v>
                </c:pt>
                <c:pt idx="477">
                  <c:v>-78.48383224</c:v>
                </c:pt>
                <c:pt idx="478">
                  <c:v>-78.48612234</c:v>
                </c:pt>
                <c:pt idx="479">
                  <c:v>-78.48987123</c:v>
                </c:pt>
                <c:pt idx="480">
                  <c:v>-78.49345991</c:v>
                </c:pt>
                <c:pt idx="481">
                  <c:v>-78.49667249</c:v>
                </c:pt>
                <c:pt idx="482">
                  <c:v>-78.49979755</c:v>
                </c:pt>
                <c:pt idx="483">
                  <c:v>-78.50303381</c:v>
                </c:pt>
                <c:pt idx="484">
                  <c:v>-78.50607143</c:v>
                </c:pt>
                <c:pt idx="485">
                  <c:v>-78.50902199</c:v>
                </c:pt>
                <c:pt idx="486">
                  <c:v>-78.5125007</c:v>
                </c:pt>
                <c:pt idx="487">
                  <c:v>-78.51766817</c:v>
                </c:pt>
                <c:pt idx="488">
                  <c:v>-78.52274661</c:v>
                </c:pt>
                <c:pt idx="489">
                  <c:v>-78.52739865</c:v>
                </c:pt>
                <c:pt idx="490">
                  <c:v>-78.531005</c:v>
                </c:pt>
                <c:pt idx="491">
                  <c:v>-78.53185293</c:v>
                </c:pt>
                <c:pt idx="492">
                  <c:v>-78.5297195</c:v>
                </c:pt>
                <c:pt idx="493">
                  <c:v>-78.52481806</c:v>
                </c:pt>
                <c:pt idx="494">
                  <c:v>-78.51851846</c:v>
                </c:pt>
                <c:pt idx="495">
                  <c:v>-78.51285525</c:v>
                </c:pt>
                <c:pt idx="496">
                  <c:v>-78.50831745</c:v>
                </c:pt>
                <c:pt idx="497">
                  <c:v>-78.50396914</c:v>
                </c:pt>
                <c:pt idx="498">
                  <c:v>-78.49963066</c:v>
                </c:pt>
                <c:pt idx="499">
                  <c:v>-78.49530557</c:v>
                </c:pt>
                <c:pt idx="500">
                  <c:v>-78.4907467</c:v>
                </c:pt>
                <c:pt idx="501">
                  <c:v>-78.48598892</c:v>
                </c:pt>
                <c:pt idx="502">
                  <c:v>-78.48146069</c:v>
                </c:pt>
                <c:pt idx="503">
                  <c:v>-78.47726889</c:v>
                </c:pt>
                <c:pt idx="504">
                  <c:v>-78.47376523</c:v>
                </c:pt>
                <c:pt idx="505">
                  <c:v>-78.46997266</c:v>
                </c:pt>
                <c:pt idx="506">
                  <c:v>-78.46568322</c:v>
                </c:pt>
                <c:pt idx="507">
                  <c:v>-78.46153207</c:v>
                </c:pt>
                <c:pt idx="508">
                  <c:v>-78.45697875</c:v>
                </c:pt>
                <c:pt idx="509">
                  <c:v>-78.45257173</c:v>
                </c:pt>
                <c:pt idx="510">
                  <c:v>-78.44791671</c:v>
                </c:pt>
                <c:pt idx="511">
                  <c:v>-78.4433396</c:v>
                </c:pt>
                <c:pt idx="512">
                  <c:v>-78.43920831</c:v>
                </c:pt>
                <c:pt idx="513">
                  <c:v>-78.43520018</c:v>
                </c:pt>
                <c:pt idx="514">
                  <c:v>-78.43056463</c:v>
                </c:pt>
                <c:pt idx="515">
                  <c:v>-78.42607999</c:v>
                </c:pt>
                <c:pt idx="516">
                  <c:v>-78.42195956</c:v>
                </c:pt>
                <c:pt idx="517">
                  <c:v>-78.41779106</c:v>
                </c:pt>
                <c:pt idx="518">
                  <c:v>-78.41385681</c:v>
                </c:pt>
                <c:pt idx="519">
                  <c:v>-78.41008082</c:v>
                </c:pt>
                <c:pt idx="520">
                  <c:v>-78.40602065</c:v>
                </c:pt>
                <c:pt idx="521">
                  <c:v>-78.40126484</c:v>
                </c:pt>
                <c:pt idx="522">
                  <c:v>-78.39622796</c:v>
                </c:pt>
                <c:pt idx="523">
                  <c:v>-78.39144351</c:v>
                </c:pt>
                <c:pt idx="524">
                  <c:v>-78.38684078</c:v>
                </c:pt>
                <c:pt idx="525">
                  <c:v>-78.3819949</c:v>
                </c:pt>
                <c:pt idx="526">
                  <c:v>-78.37696062</c:v>
                </c:pt>
                <c:pt idx="527">
                  <c:v>-78.37196473</c:v>
                </c:pt>
                <c:pt idx="528">
                  <c:v>-78.36697161</c:v>
                </c:pt>
                <c:pt idx="529">
                  <c:v>-78.36193525</c:v>
                </c:pt>
                <c:pt idx="530">
                  <c:v>-78.35698651</c:v>
                </c:pt>
                <c:pt idx="531">
                  <c:v>-78.35203686</c:v>
                </c:pt>
                <c:pt idx="532">
                  <c:v>-78.34697062</c:v>
                </c:pt>
                <c:pt idx="533">
                  <c:v>-78.34174174</c:v>
                </c:pt>
                <c:pt idx="534">
                  <c:v>-78.33642806</c:v>
                </c:pt>
                <c:pt idx="535">
                  <c:v>-78.33107987</c:v>
                </c:pt>
                <c:pt idx="536">
                  <c:v>-78.32569185</c:v>
                </c:pt>
                <c:pt idx="537">
                  <c:v>-78.32022636</c:v>
                </c:pt>
                <c:pt idx="538">
                  <c:v>-78.31469444</c:v>
                </c:pt>
                <c:pt idx="539">
                  <c:v>-78.30913649</c:v>
                </c:pt>
                <c:pt idx="540">
                  <c:v>-78.30390864</c:v>
                </c:pt>
                <c:pt idx="541">
                  <c:v>-78.29939539</c:v>
                </c:pt>
                <c:pt idx="542">
                  <c:v>-78.29531992</c:v>
                </c:pt>
                <c:pt idx="543">
                  <c:v>-78.29161146</c:v>
                </c:pt>
                <c:pt idx="544">
                  <c:v>-78.28839006</c:v>
                </c:pt>
                <c:pt idx="545">
                  <c:v>-78.28540933</c:v>
                </c:pt>
                <c:pt idx="546">
                  <c:v>-78.282411</c:v>
                </c:pt>
                <c:pt idx="547">
                  <c:v>-78.27928117</c:v>
                </c:pt>
                <c:pt idx="548">
                  <c:v>-78.27598529</c:v>
                </c:pt>
                <c:pt idx="549">
                  <c:v>-78.27254294</c:v>
                </c:pt>
                <c:pt idx="550">
                  <c:v>-78.26908734</c:v>
                </c:pt>
                <c:pt idx="551">
                  <c:v>-78.26542351</c:v>
                </c:pt>
                <c:pt idx="552">
                  <c:v>-78.26166306</c:v>
                </c:pt>
                <c:pt idx="553">
                  <c:v>-78.25784359</c:v>
                </c:pt>
                <c:pt idx="554">
                  <c:v>-78.2539793</c:v>
                </c:pt>
                <c:pt idx="555">
                  <c:v>-78.25006934</c:v>
                </c:pt>
                <c:pt idx="556">
                  <c:v>-78.24601264</c:v>
                </c:pt>
                <c:pt idx="557">
                  <c:v>-78.24211477</c:v>
                </c:pt>
                <c:pt idx="558">
                  <c:v>-78.23811664</c:v>
                </c:pt>
                <c:pt idx="559">
                  <c:v>-78.23411744</c:v>
                </c:pt>
                <c:pt idx="560">
                  <c:v>-78.23017306</c:v>
                </c:pt>
                <c:pt idx="561">
                  <c:v>-78.22626432</c:v>
                </c:pt>
                <c:pt idx="562">
                  <c:v>-78.22229951</c:v>
                </c:pt>
                <c:pt idx="563">
                  <c:v>-78.21825626</c:v>
                </c:pt>
                <c:pt idx="564">
                  <c:v>-78.21414078</c:v>
                </c:pt>
                <c:pt idx="565">
                  <c:v>-78.21000396</c:v>
                </c:pt>
                <c:pt idx="566">
                  <c:v>-78.20585048</c:v>
                </c:pt>
                <c:pt idx="567">
                  <c:v>-78.20191808</c:v>
                </c:pt>
                <c:pt idx="568">
                  <c:v>-78.19806173</c:v>
                </c:pt>
                <c:pt idx="569">
                  <c:v>-78.19429105</c:v>
                </c:pt>
                <c:pt idx="570">
                  <c:v>-78.19058547</c:v>
                </c:pt>
                <c:pt idx="571">
                  <c:v>-78.18690713</c:v>
                </c:pt>
                <c:pt idx="572">
                  <c:v>-78.18336469</c:v>
                </c:pt>
                <c:pt idx="573">
                  <c:v>-78.18020611</c:v>
                </c:pt>
                <c:pt idx="574">
                  <c:v>-78.17739149</c:v>
                </c:pt>
                <c:pt idx="575">
                  <c:v>-78.17494719</c:v>
                </c:pt>
                <c:pt idx="576">
                  <c:v>-78.17311685</c:v>
                </c:pt>
                <c:pt idx="577">
                  <c:v>-78.17165148</c:v>
                </c:pt>
                <c:pt idx="578">
                  <c:v>-78.17032933</c:v>
                </c:pt>
                <c:pt idx="579">
                  <c:v>-78.16899478</c:v>
                </c:pt>
                <c:pt idx="580">
                  <c:v>-78.16715831</c:v>
                </c:pt>
                <c:pt idx="581">
                  <c:v>-78.16355164</c:v>
                </c:pt>
                <c:pt idx="582">
                  <c:v>-78.15562624</c:v>
                </c:pt>
                <c:pt idx="583">
                  <c:v>-78.14926559</c:v>
                </c:pt>
                <c:pt idx="584">
                  <c:v>-78.14375362</c:v>
                </c:pt>
                <c:pt idx="585">
                  <c:v>-78.13846405</c:v>
                </c:pt>
                <c:pt idx="586">
                  <c:v>-78.13268019</c:v>
                </c:pt>
                <c:pt idx="587">
                  <c:v>-78.12649174</c:v>
                </c:pt>
                <c:pt idx="588">
                  <c:v>-78.12203116</c:v>
                </c:pt>
                <c:pt idx="589">
                  <c:v>-78.12123939</c:v>
                </c:pt>
                <c:pt idx="590">
                  <c:v>-78.12532066</c:v>
                </c:pt>
                <c:pt idx="591">
                  <c:v>-78.12964722</c:v>
                </c:pt>
                <c:pt idx="592">
                  <c:v>-78.13380913</c:v>
                </c:pt>
                <c:pt idx="593">
                  <c:v>-78.13795228</c:v>
                </c:pt>
                <c:pt idx="594">
                  <c:v>-78.14212429</c:v>
                </c:pt>
                <c:pt idx="595">
                  <c:v>-78.14635698</c:v>
                </c:pt>
                <c:pt idx="596">
                  <c:v>-78.1506418</c:v>
                </c:pt>
                <c:pt idx="597">
                  <c:v>-78.15509064</c:v>
                </c:pt>
                <c:pt idx="598">
                  <c:v>-78.15963575</c:v>
                </c:pt>
                <c:pt idx="599">
                  <c:v>-78.16523464</c:v>
                </c:pt>
                <c:pt idx="600">
                  <c:v>-78.17030798</c:v>
                </c:pt>
                <c:pt idx="601">
                  <c:v>-78.17472348</c:v>
                </c:pt>
                <c:pt idx="602">
                  <c:v>-78.1791846</c:v>
                </c:pt>
                <c:pt idx="603">
                  <c:v>-78.18254461</c:v>
                </c:pt>
                <c:pt idx="604">
                  <c:v>-78.18299138</c:v>
                </c:pt>
                <c:pt idx="605">
                  <c:v>-78.18068317</c:v>
                </c:pt>
                <c:pt idx="606">
                  <c:v>-78.1768529</c:v>
                </c:pt>
                <c:pt idx="607">
                  <c:v>-78.17206692</c:v>
                </c:pt>
                <c:pt idx="608">
                  <c:v>-78.16633353</c:v>
                </c:pt>
                <c:pt idx="609">
                  <c:v>-78.15980862</c:v>
                </c:pt>
                <c:pt idx="610">
                  <c:v>-78.15298588</c:v>
                </c:pt>
                <c:pt idx="611">
                  <c:v>-78.14655397</c:v>
                </c:pt>
                <c:pt idx="612">
                  <c:v>-78.14092481</c:v>
                </c:pt>
                <c:pt idx="613">
                  <c:v>-78.13695115</c:v>
                </c:pt>
                <c:pt idx="614">
                  <c:v>-78.1347306</c:v>
                </c:pt>
                <c:pt idx="615">
                  <c:v>-78.13449439</c:v>
                </c:pt>
                <c:pt idx="616">
                  <c:v>-78.13618413</c:v>
                </c:pt>
                <c:pt idx="617">
                  <c:v>-78.13985625</c:v>
                </c:pt>
                <c:pt idx="618">
                  <c:v>-78.14499064</c:v>
                </c:pt>
                <c:pt idx="619">
                  <c:v>-78.15094506</c:v>
                </c:pt>
                <c:pt idx="620">
                  <c:v>-78.15682343</c:v>
                </c:pt>
                <c:pt idx="621">
                  <c:v>-78.16174447</c:v>
                </c:pt>
                <c:pt idx="622">
                  <c:v>-78.16477603</c:v>
                </c:pt>
                <c:pt idx="623">
                  <c:v>-78.16524499</c:v>
                </c:pt>
                <c:pt idx="624">
                  <c:v>-78.16319873</c:v>
                </c:pt>
                <c:pt idx="625">
                  <c:v>-78.1585883</c:v>
                </c:pt>
                <c:pt idx="626">
                  <c:v>-78.15228111</c:v>
                </c:pt>
                <c:pt idx="627">
                  <c:v>-78.14529656</c:v>
                </c:pt>
                <c:pt idx="628">
                  <c:v>-78.13861997</c:v>
                </c:pt>
                <c:pt idx="629">
                  <c:v>-78.13285714</c:v>
                </c:pt>
                <c:pt idx="630">
                  <c:v>-78.12843452</c:v>
                </c:pt>
                <c:pt idx="631">
                  <c:v>-78.12574698</c:v>
                </c:pt>
                <c:pt idx="632">
                  <c:v>-78.12515215</c:v>
                </c:pt>
                <c:pt idx="633">
                  <c:v>-78.12649475</c:v>
                </c:pt>
                <c:pt idx="634">
                  <c:v>-78.12966035</c:v>
                </c:pt>
                <c:pt idx="635">
                  <c:v>-78.13425488</c:v>
                </c:pt>
                <c:pt idx="636">
                  <c:v>-78.13995752</c:v>
                </c:pt>
                <c:pt idx="637">
                  <c:v>-78.14640578</c:v>
                </c:pt>
                <c:pt idx="638">
                  <c:v>-78.15307919</c:v>
                </c:pt>
                <c:pt idx="639">
                  <c:v>-78.15946255</c:v>
                </c:pt>
                <c:pt idx="640">
                  <c:v>-78.16466298</c:v>
                </c:pt>
                <c:pt idx="641">
                  <c:v>-78.16870226</c:v>
                </c:pt>
                <c:pt idx="642">
                  <c:v>-78.17141497</c:v>
                </c:pt>
                <c:pt idx="643">
                  <c:v>-78.17150449</c:v>
                </c:pt>
                <c:pt idx="644">
                  <c:v>-78.16833441</c:v>
                </c:pt>
                <c:pt idx="645">
                  <c:v>-78.16288151</c:v>
                </c:pt>
                <c:pt idx="646">
                  <c:v>-78.15612796</c:v>
                </c:pt>
                <c:pt idx="647">
                  <c:v>-78.14893243</c:v>
                </c:pt>
                <c:pt idx="648">
                  <c:v>-78.14194089</c:v>
                </c:pt>
                <c:pt idx="649">
                  <c:v>-78.13505472</c:v>
                </c:pt>
                <c:pt idx="650">
                  <c:v>-78.12901031</c:v>
                </c:pt>
                <c:pt idx="651">
                  <c:v>-78.12407983</c:v>
                </c:pt>
                <c:pt idx="652">
                  <c:v>-78.12034486</c:v>
                </c:pt>
                <c:pt idx="653">
                  <c:v>-78.11801008</c:v>
                </c:pt>
                <c:pt idx="654">
                  <c:v>-78.11788288</c:v>
                </c:pt>
                <c:pt idx="655">
                  <c:v>-78.11987929</c:v>
                </c:pt>
                <c:pt idx="656">
                  <c:v>-78.12369591</c:v>
                </c:pt>
                <c:pt idx="657">
                  <c:v>-78.12891268</c:v>
                </c:pt>
                <c:pt idx="658">
                  <c:v>-78.13480221</c:v>
                </c:pt>
                <c:pt idx="659">
                  <c:v>-78.14102011</c:v>
                </c:pt>
                <c:pt idx="660">
                  <c:v>-78.1475254</c:v>
                </c:pt>
                <c:pt idx="661">
                  <c:v>-78.15405945</c:v>
                </c:pt>
                <c:pt idx="662">
                  <c:v>-78.16040603</c:v>
                </c:pt>
                <c:pt idx="663">
                  <c:v>-78.16611193</c:v>
                </c:pt>
                <c:pt idx="664">
                  <c:v>-78.17094738</c:v>
                </c:pt>
                <c:pt idx="665">
                  <c:v>-78.17457481</c:v>
                </c:pt>
                <c:pt idx="666">
                  <c:v>-78.17681118</c:v>
                </c:pt>
                <c:pt idx="667">
                  <c:v>-78.17735953</c:v>
                </c:pt>
                <c:pt idx="668">
                  <c:v>-78.17636246</c:v>
                </c:pt>
                <c:pt idx="669">
                  <c:v>-78.17335363</c:v>
                </c:pt>
                <c:pt idx="670">
                  <c:v>-78.16879105</c:v>
                </c:pt>
                <c:pt idx="671">
                  <c:v>-78.16289119</c:v>
                </c:pt>
                <c:pt idx="672">
                  <c:v>-78.15621972</c:v>
                </c:pt>
                <c:pt idx="673">
                  <c:v>-78.14943018</c:v>
                </c:pt>
                <c:pt idx="674">
                  <c:v>-78.14297332</c:v>
                </c:pt>
                <c:pt idx="675">
                  <c:v>-78.13715837</c:v>
                </c:pt>
                <c:pt idx="676">
                  <c:v>-78.13219242</c:v>
                </c:pt>
                <c:pt idx="677">
                  <c:v>-78.12873633</c:v>
                </c:pt>
                <c:pt idx="678">
                  <c:v>-78.12778384</c:v>
                </c:pt>
                <c:pt idx="679">
                  <c:v>-78.1288997</c:v>
                </c:pt>
                <c:pt idx="680">
                  <c:v>-78.13206402</c:v>
                </c:pt>
                <c:pt idx="681">
                  <c:v>-78.13690218</c:v>
                </c:pt>
                <c:pt idx="682">
                  <c:v>-78.14296297</c:v>
                </c:pt>
                <c:pt idx="683">
                  <c:v>-78.14972533</c:v>
                </c:pt>
                <c:pt idx="684">
                  <c:v>-78.15631144</c:v>
                </c:pt>
                <c:pt idx="685">
                  <c:v>-78.16231133</c:v>
                </c:pt>
                <c:pt idx="686">
                  <c:v>-78.16756206</c:v>
                </c:pt>
                <c:pt idx="687">
                  <c:v>-78.17210235</c:v>
                </c:pt>
                <c:pt idx="688">
                  <c:v>-78.17570768</c:v>
                </c:pt>
                <c:pt idx="689">
                  <c:v>-78.17776291</c:v>
                </c:pt>
                <c:pt idx="690">
                  <c:v>-78.1776565</c:v>
                </c:pt>
                <c:pt idx="691">
                  <c:v>-78.17517015</c:v>
                </c:pt>
                <c:pt idx="692">
                  <c:v>-78.17075235</c:v>
                </c:pt>
                <c:pt idx="693">
                  <c:v>-78.16521882</c:v>
                </c:pt>
                <c:pt idx="694">
                  <c:v>-78.15889387</c:v>
                </c:pt>
                <c:pt idx="695">
                  <c:v>-78.15132666</c:v>
                </c:pt>
                <c:pt idx="696">
                  <c:v>-78.14454871</c:v>
                </c:pt>
                <c:pt idx="697">
                  <c:v>-78.13903825</c:v>
                </c:pt>
                <c:pt idx="698">
                  <c:v>-78.13497109</c:v>
                </c:pt>
                <c:pt idx="699">
                  <c:v>-78.13224857</c:v>
                </c:pt>
                <c:pt idx="700">
                  <c:v>-78.13061096</c:v>
                </c:pt>
                <c:pt idx="701">
                  <c:v>-78.13034651</c:v>
                </c:pt>
                <c:pt idx="702">
                  <c:v>-78.13155547</c:v>
                </c:pt>
                <c:pt idx="703">
                  <c:v>-78.13517235</c:v>
                </c:pt>
                <c:pt idx="704">
                  <c:v>-78.14088144</c:v>
                </c:pt>
                <c:pt idx="705">
                  <c:v>-78.1474343</c:v>
                </c:pt>
                <c:pt idx="706">
                  <c:v>-78.1541825</c:v>
                </c:pt>
                <c:pt idx="707">
                  <c:v>-78.16097203</c:v>
                </c:pt>
                <c:pt idx="708">
                  <c:v>-78.16749629</c:v>
                </c:pt>
                <c:pt idx="709">
                  <c:v>-78.17325979</c:v>
                </c:pt>
                <c:pt idx="710">
                  <c:v>-78.17782272</c:v>
                </c:pt>
                <c:pt idx="711">
                  <c:v>-78.18097221</c:v>
                </c:pt>
                <c:pt idx="712">
                  <c:v>-78.18268334</c:v>
                </c:pt>
                <c:pt idx="713">
                  <c:v>-78.18280374</c:v>
                </c:pt>
                <c:pt idx="714">
                  <c:v>-78.18147625</c:v>
                </c:pt>
                <c:pt idx="715">
                  <c:v>-78.17855055</c:v>
                </c:pt>
                <c:pt idx="716">
                  <c:v>-78.17329384</c:v>
                </c:pt>
                <c:pt idx="717">
                  <c:v>-78.16598921</c:v>
                </c:pt>
                <c:pt idx="718">
                  <c:v>-78.15806395</c:v>
                </c:pt>
                <c:pt idx="719">
                  <c:v>-78.15020938</c:v>
                </c:pt>
                <c:pt idx="720">
                  <c:v>-78.14291628</c:v>
                </c:pt>
                <c:pt idx="721">
                  <c:v>-78.13647852</c:v>
                </c:pt>
                <c:pt idx="722">
                  <c:v>-78.13080303</c:v>
                </c:pt>
                <c:pt idx="723">
                  <c:v>-78.12636756</c:v>
                </c:pt>
                <c:pt idx="724">
                  <c:v>-78.12308417</c:v>
                </c:pt>
                <c:pt idx="725">
                  <c:v>-78.12120173</c:v>
                </c:pt>
                <c:pt idx="726">
                  <c:v>-78.12055456</c:v>
                </c:pt>
                <c:pt idx="727">
                  <c:v>-78.1211237</c:v>
                </c:pt>
                <c:pt idx="728">
                  <c:v>-78.12366679</c:v>
                </c:pt>
                <c:pt idx="729">
                  <c:v>-78.1281288</c:v>
                </c:pt>
                <c:pt idx="730">
                  <c:v>-78.13450946</c:v>
                </c:pt>
                <c:pt idx="731">
                  <c:v>-78.14174321</c:v>
                </c:pt>
                <c:pt idx="732">
                  <c:v>-78.14899905</c:v>
                </c:pt>
                <c:pt idx="733">
                  <c:v>-78.15638122</c:v>
                </c:pt>
                <c:pt idx="734">
                  <c:v>-78.16392629</c:v>
                </c:pt>
                <c:pt idx="735">
                  <c:v>-78.17140441</c:v>
                </c:pt>
                <c:pt idx="736">
                  <c:v>-78.17874435</c:v>
                </c:pt>
                <c:pt idx="737">
                  <c:v>-78.18612935</c:v>
                </c:pt>
                <c:pt idx="738">
                  <c:v>-78.19344193</c:v>
                </c:pt>
                <c:pt idx="739">
                  <c:v>-78.20060207</c:v>
                </c:pt>
                <c:pt idx="740">
                  <c:v>-78.20764103</c:v>
                </c:pt>
                <c:pt idx="741">
                  <c:v>-78.21472433</c:v>
                </c:pt>
                <c:pt idx="742">
                  <c:v>-78.22174075</c:v>
                </c:pt>
                <c:pt idx="743">
                  <c:v>-78.22864952</c:v>
                </c:pt>
                <c:pt idx="744">
                  <c:v>-78.23563647</c:v>
                </c:pt>
                <c:pt idx="745">
                  <c:v>-78.242755</c:v>
                </c:pt>
                <c:pt idx="746">
                  <c:v>-78.2495309</c:v>
                </c:pt>
                <c:pt idx="747">
                  <c:v>-78.25591389</c:v>
                </c:pt>
                <c:pt idx="748">
                  <c:v>-78.26209197</c:v>
                </c:pt>
                <c:pt idx="749">
                  <c:v>-78.26837301</c:v>
                </c:pt>
                <c:pt idx="750">
                  <c:v>-78.27481668</c:v>
                </c:pt>
                <c:pt idx="751">
                  <c:v>-78.28130111</c:v>
                </c:pt>
                <c:pt idx="752">
                  <c:v>-78.2875906</c:v>
                </c:pt>
                <c:pt idx="753">
                  <c:v>-78.29399724</c:v>
                </c:pt>
                <c:pt idx="754">
                  <c:v>-78.30034684</c:v>
                </c:pt>
                <c:pt idx="755">
                  <c:v>-78.30655207</c:v>
                </c:pt>
                <c:pt idx="756">
                  <c:v>-78.31263064</c:v>
                </c:pt>
                <c:pt idx="757">
                  <c:v>-78.31877404</c:v>
                </c:pt>
                <c:pt idx="758">
                  <c:v>-78.32488526</c:v>
                </c:pt>
                <c:pt idx="759">
                  <c:v>-78.33107685</c:v>
                </c:pt>
                <c:pt idx="760">
                  <c:v>-78.33732282</c:v>
                </c:pt>
                <c:pt idx="761">
                  <c:v>-78.34367314</c:v>
                </c:pt>
                <c:pt idx="762">
                  <c:v>-78.35003271</c:v>
                </c:pt>
                <c:pt idx="763">
                  <c:v>-78.35634148</c:v>
                </c:pt>
                <c:pt idx="764">
                  <c:v>-78.36276801</c:v>
                </c:pt>
                <c:pt idx="765">
                  <c:v>-78.36919044</c:v>
                </c:pt>
                <c:pt idx="766">
                  <c:v>-78.37563176</c:v>
                </c:pt>
                <c:pt idx="767">
                  <c:v>-78.38219634</c:v>
                </c:pt>
                <c:pt idx="768">
                  <c:v>-78.38887307</c:v>
                </c:pt>
                <c:pt idx="769">
                  <c:v>-78.39549141</c:v>
                </c:pt>
                <c:pt idx="770">
                  <c:v>-78.4021119</c:v>
                </c:pt>
                <c:pt idx="771">
                  <c:v>-78.4087358</c:v>
                </c:pt>
                <c:pt idx="772">
                  <c:v>-78.41543342</c:v>
                </c:pt>
                <c:pt idx="773">
                  <c:v>-78.42212269</c:v>
                </c:pt>
                <c:pt idx="774">
                  <c:v>-78.4288547</c:v>
                </c:pt>
                <c:pt idx="775">
                  <c:v>-78.4356283</c:v>
                </c:pt>
                <c:pt idx="776">
                  <c:v>-78.44241833</c:v>
                </c:pt>
                <c:pt idx="777">
                  <c:v>-78.44913327</c:v>
                </c:pt>
                <c:pt idx="778">
                  <c:v>-78.45567688</c:v>
                </c:pt>
                <c:pt idx="779">
                  <c:v>-78.46211876</c:v>
                </c:pt>
                <c:pt idx="780">
                  <c:v>-78.46870459</c:v>
                </c:pt>
                <c:pt idx="781">
                  <c:v>-78.47534442</c:v>
                </c:pt>
                <c:pt idx="782">
                  <c:v>-78.48192947</c:v>
                </c:pt>
                <c:pt idx="783">
                  <c:v>-78.48840382</c:v>
                </c:pt>
                <c:pt idx="784">
                  <c:v>-78.49488201</c:v>
                </c:pt>
                <c:pt idx="785">
                  <c:v>-78.5012417</c:v>
                </c:pt>
                <c:pt idx="786">
                  <c:v>-78.5075224</c:v>
                </c:pt>
                <c:pt idx="787">
                  <c:v>-78.51374881</c:v>
                </c:pt>
                <c:pt idx="788">
                  <c:v>-78.52001013</c:v>
                </c:pt>
                <c:pt idx="789">
                  <c:v>-78.52629116</c:v>
                </c:pt>
                <c:pt idx="790">
                  <c:v>-78.53257095</c:v>
                </c:pt>
                <c:pt idx="791">
                  <c:v>-78.53893836</c:v>
                </c:pt>
                <c:pt idx="792">
                  <c:v>-78.54527231</c:v>
                </c:pt>
                <c:pt idx="793">
                  <c:v>-78.55153159</c:v>
                </c:pt>
                <c:pt idx="794">
                  <c:v>-78.5576508</c:v>
                </c:pt>
                <c:pt idx="795">
                  <c:v>-78.56371741</c:v>
                </c:pt>
                <c:pt idx="796">
                  <c:v>-78.56974798</c:v>
                </c:pt>
                <c:pt idx="797">
                  <c:v>-78.57588487</c:v>
                </c:pt>
                <c:pt idx="798">
                  <c:v>-78.58210177</c:v>
                </c:pt>
                <c:pt idx="799">
                  <c:v>-78.5883438</c:v>
                </c:pt>
                <c:pt idx="800">
                  <c:v>-78.59456814</c:v>
                </c:pt>
                <c:pt idx="801">
                  <c:v>-78.60083859</c:v>
                </c:pt>
                <c:pt idx="802">
                  <c:v>-78.60705612</c:v>
                </c:pt>
                <c:pt idx="803">
                  <c:v>-78.61328204</c:v>
                </c:pt>
                <c:pt idx="804">
                  <c:v>-78.61941116</c:v>
                </c:pt>
                <c:pt idx="805">
                  <c:v>-78.6255788</c:v>
                </c:pt>
                <c:pt idx="806">
                  <c:v>-78.63169805</c:v>
                </c:pt>
                <c:pt idx="807">
                  <c:v>-78.63787592</c:v>
                </c:pt>
                <c:pt idx="808">
                  <c:v>-78.64407356</c:v>
                </c:pt>
                <c:pt idx="809">
                  <c:v>-78.65005081</c:v>
                </c:pt>
                <c:pt idx="810">
                  <c:v>-78.65559902</c:v>
                </c:pt>
                <c:pt idx="811">
                  <c:v>-78.66129911</c:v>
                </c:pt>
                <c:pt idx="812">
                  <c:v>-78.66720843</c:v>
                </c:pt>
                <c:pt idx="813">
                  <c:v>-78.67323749</c:v>
                </c:pt>
                <c:pt idx="814">
                  <c:v>-78.67925255</c:v>
                </c:pt>
                <c:pt idx="815">
                  <c:v>-78.68537128</c:v>
                </c:pt>
                <c:pt idx="816">
                  <c:v>-78.6917492</c:v>
                </c:pt>
                <c:pt idx="817">
                  <c:v>-78.69822512</c:v>
                </c:pt>
                <c:pt idx="818">
                  <c:v>-78.70491171</c:v>
                </c:pt>
                <c:pt idx="819">
                  <c:v>-78.71191237</c:v>
                </c:pt>
                <c:pt idx="820">
                  <c:v>-78.71923377</c:v>
                </c:pt>
                <c:pt idx="821">
                  <c:v>-78.72654302</c:v>
                </c:pt>
                <c:pt idx="822">
                  <c:v>-78.73377595</c:v>
                </c:pt>
                <c:pt idx="823">
                  <c:v>-78.74070987</c:v>
                </c:pt>
                <c:pt idx="824">
                  <c:v>-78.74605888</c:v>
                </c:pt>
                <c:pt idx="825">
                  <c:v>-78.74995951</c:v>
                </c:pt>
                <c:pt idx="826">
                  <c:v>-78.75340711</c:v>
                </c:pt>
                <c:pt idx="827">
                  <c:v>-78.75533081</c:v>
                </c:pt>
                <c:pt idx="828">
                  <c:v>-78.75653036</c:v>
                </c:pt>
                <c:pt idx="829">
                  <c:v>-78.75825707</c:v>
                </c:pt>
                <c:pt idx="830">
                  <c:v>-78.7622821</c:v>
                </c:pt>
                <c:pt idx="831">
                  <c:v>-78.76874286</c:v>
                </c:pt>
                <c:pt idx="832">
                  <c:v>-78.77692789</c:v>
                </c:pt>
                <c:pt idx="833">
                  <c:v>-78.7855656</c:v>
                </c:pt>
                <c:pt idx="834">
                  <c:v>-78.79418869</c:v>
                </c:pt>
                <c:pt idx="835">
                  <c:v>-78.80189035</c:v>
                </c:pt>
                <c:pt idx="836">
                  <c:v>-78.80745109</c:v>
                </c:pt>
                <c:pt idx="837">
                  <c:v>-78.81072899</c:v>
                </c:pt>
                <c:pt idx="838">
                  <c:v>-78.81206322</c:v>
                </c:pt>
                <c:pt idx="839">
                  <c:v>-78.81072414</c:v>
                </c:pt>
                <c:pt idx="840">
                  <c:v>-78.80720665</c:v>
                </c:pt>
                <c:pt idx="841">
                  <c:v>-78.80184387</c:v>
                </c:pt>
                <c:pt idx="842">
                  <c:v>-78.79508909</c:v>
                </c:pt>
                <c:pt idx="843">
                  <c:v>-78.78701413</c:v>
                </c:pt>
                <c:pt idx="844">
                  <c:v>-78.77785958</c:v>
                </c:pt>
                <c:pt idx="845">
                  <c:v>-78.76929009</c:v>
                </c:pt>
                <c:pt idx="846">
                  <c:v>-78.76239382</c:v>
                </c:pt>
                <c:pt idx="847">
                  <c:v>-78.75710877</c:v>
                </c:pt>
                <c:pt idx="848">
                  <c:v>-78.75376341</c:v>
                </c:pt>
                <c:pt idx="849">
                  <c:v>-78.75269004</c:v>
                </c:pt>
                <c:pt idx="850">
                  <c:v>-78.7539075</c:v>
                </c:pt>
                <c:pt idx="851">
                  <c:v>-78.75713092</c:v>
                </c:pt>
                <c:pt idx="852">
                  <c:v>-78.76244063</c:v>
                </c:pt>
                <c:pt idx="853">
                  <c:v>-78.76969722</c:v>
                </c:pt>
                <c:pt idx="854">
                  <c:v>-78.77823585</c:v>
                </c:pt>
                <c:pt idx="855">
                  <c:v>-78.78719878</c:v>
                </c:pt>
                <c:pt idx="856">
                  <c:v>-78.7952178</c:v>
                </c:pt>
                <c:pt idx="857">
                  <c:v>-78.8022163</c:v>
                </c:pt>
                <c:pt idx="858">
                  <c:v>-78.80732063</c:v>
                </c:pt>
                <c:pt idx="859">
                  <c:v>-78.81052032</c:v>
                </c:pt>
                <c:pt idx="860">
                  <c:v>-78.81201769</c:v>
                </c:pt>
                <c:pt idx="861">
                  <c:v>-78.81088989</c:v>
                </c:pt>
                <c:pt idx="862">
                  <c:v>-78.80747172</c:v>
                </c:pt>
                <c:pt idx="863">
                  <c:v>-78.80226247</c:v>
                </c:pt>
                <c:pt idx="864">
                  <c:v>-78.7958393</c:v>
                </c:pt>
                <c:pt idx="865">
                  <c:v>-78.78802798</c:v>
                </c:pt>
                <c:pt idx="866">
                  <c:v>-78.77912781</c:v>
                </c:pt>
                <c:pt idx="867">
                  <c:v>-78.77035927</c:v>
                </c:pt>
                <c:pt idx="868">
                  <c:v>-78.76318942</c:v>
                </c:pt>
                <c:pt idx="869">
                  <c:v>-78.75850518</c:v>
                </c:pt>
                <c:pt idx="870">
                  <c:v>-78.75684508</c:v>
                </c:pt>
                <c:pt idx="871">
                  <c:v>-78.75874012</c:v>
                </c:pt>
                <c:pt idx="872">
                  <c:v>-78.76350762</c:v>
                </c:pt>
                <c:pt idx="873">
                  <c:v>-78.77031236</c:v>
                </c:pt>
                <c:pt idx="874">
                  <c:v>-78.77862547</c:v>
                </c:pt>
                <c:pt idx="875">
                  <c:v>-78.78725443</c:v>
                </c:pt>
                <c:pt idx="876">
                  <c:v>-78.79571667</c:v>
                </c:pt>
                <c:pt idx="877">
                  <c:v>-78.80334909</c:v>
                </c:pt>
                <c:pt idx="878">
                  <c:v>-78.80941855</c:v>
                </c:pt>
                <c:pt idx="879">
                  <c:v>-78.81371141</c:v>
                </c:pt>
                <c:pt idx="880">
                  <c:v>-78.81596165</c:v>
                </c:pt>
                <c:pt idx="881">
                  <c:v>-78.8154622</c:v>
                </c:pt>
                <c:pt idx="882">
                  <c:v>-78.81313595</c:v>
                </c:pt>
                <c:pt idx="883">
                  <c:v>-78.80836271</c:v>
                </c:pt>
                <c:pt idx="884">
                  <c:v>-78.80162942</c:v>
                </c:pt>
                <c:pt idx="885">
                  <c:v>-78.79369768</c:v>
                </c:pt>
                <c:pt idx="886">
                  <c:v>-78.78522541</c:v>
                </c:pt>
                <c:pt idx="887">
                  <c:v>-78.77657524</c:v>
                </c:pt>
                <c:pt idx="888">
                  <c:v>-78.76783005</c:v>
                </c:pt>
                <c:pt idx="889">
                  <c:v>-78.75930992</c:v>
                </c:pt>
                <c:pt idx="890">
                  <c:v>-78.75156787</c:v>
                </c:pt>
                <c:pt idx="891">
                  <c:v>-78.74498477</c:v>
                </c:pt>
                <c:pt idx="892">
                  <c:v>-78.73998807</c:v>
                </c:pt>
                <c:pt idx="893">
                  <c:v>-78.73731932</c:v>
                </c:pt>
                <c:pt idx="894">
                  <c:v>-78.73755</c:v>
                </c:pt>
                <c:pt idx="895">
                  <c:v>-78.74054574</c:v>
                </c:pt>
                <c:pt idx="896">
                  <c:v>-78.74635233</c:v>
                </c:pt>
                <c:pt idx="897">
                  <c:v>-78.75406223</c:v>
                </c:pt>
                <c:pt idx="898">
                  <c:v>-78.76249033</c:v>
                </c:pt>
                <c:pt idx="899">
                  <c:v>-78.77058266</c:v>
                </c:pt>
                <c:pt idx="900">
                  <c:v>-78.7773983</c:v>
                </c:pt>
                <c:pt idx="901">
                  <c:v>-78.78191317</c:v>
                </c:pt>
                <c:pt idx="902">
                  <c:v>-78.78369535</c:v>
                </c:pt>
                <c:pt idx="903">
                  <c:v>-78.78263618</c:v>
                </c:pt>
                <c:pt idx="904">
                  <c:v>-78.77908587</c:v>
                </c:pt>
                <c:pt idx="905">
                  <c:v>-78.77313361</c:v>
                </c:pt>
                <c:pt idx="906">
                  <c:v>-78.76553171</c:v>
                </c:pt>
                <c:pt idx="907">
                  <c:v>-78.75706129</c:v>
                </c:pt>
                <c:pt idx="908">
                  <c:v>-78.74834418</c:v>
                </c:pt>
                <c:pt idx="909">
                  <c:v>-78.74001056</c:v>
                </c:pt>
                <c:pt idx="910">
                  <c:v>-78.73271799</c:v>
                </c:pt>
                <c:pt idx="911">
                  <c:v>-78.72761216</c:v>
                </c:pt>
                <c:pt idx="912">
                  <c:v>-78.72504603</c:v>
                </c:pt>
                <c:pt idx="913">
                  <c:v>-78.72509012</c:v>
                </c:pt>
                <c:pt idx="914">
                  <c:v>-78.72777844</c:v>
                </c:pt>
                <c:pt idx="915">
                  <c:v>-78.73253982</c:v>
                </c:pt>
                <c:pt idx="916">
                  <c:v>-78.73919641</c:v>
                </c:pt>
                <c:pt idx="917">
                  <c:v>-78.74701558</c:v>
                </c:pt>
                <c:pt idx="918">
                  <c:v>-78.75526757</c:v>
                </c:pt>
                <c:pt idx="919">
                  <c:v>-78.76361658</c:v>
                </c:pt>
                <c:pt idx="920">
                  <c:v>-78.77166777</c:v>
                </c:pt>
                <c:pt idx="921">
                  <c:v>-78.77872225</c:v>
                </c:pt>
                <c:pt idx="922">
                  <c:v>-78.78367667</c:v>
                </c:pt>
                <c:pt idx="923">
                  <c:v>-78.78594032</c:v>
                </c:pt>
                <c:pt idx="924">
                  <c:v>-78.78465507</c:v>
                </c:pt>
                <c:pt idx="925">
                  <c:v>-78.78035442</c:v>
                </c:pt>
                <c:pt idx="926">
                  <c:v>-78.77377043</c:v>
                </c:pt>
                <c:pt idx="927">
                  <c:v>-78.76595843</c:v>
                </c:pt>
                <c:pt idx="928">
                  <c:v>-78.75760213</c:v>
                </c:pt>
                <c:pt idx="929">
                  <c:v>-78.7496604</c:v>
                </c:pt>
                <c:pt idx="930">
                  <c:v>-78.74219608</c:v>
                </c:pt>
                <c:pt idx="931">
                  <c:v>-78.7362064</c:v>
                </c:pt>
                <c:pt idx="932">
                  <c:v>-78.73141663</c:v>
                </c:pt>
                <c:pt idx="933">
                  <c:v>-78.73051607</c:v>
                </c:pt>
                <c:pt idx="934">
                  <c:v>-78.73300207</c:v>
                </c:pt>
                <c:pt idx="935">
                  <c:v>-78.73762996</c:v>
                </c:pt>
                <c:pt idx="936">
                  <c:v>-78.74400383</c:v>
                </c:pt>
                <c:pt idx="937">
                  <c:v>-78.75120911</c:v>
                </c:pt>
                <c:pt idx="938">
                  <c:v>-78.75906895</c:v>
                </c:pt>
                <c:pt idx="939">
                  <c:v>-78.76710441</c:v>
                </c:pt>
                <c:pt idx="940">
                  <c:v>-78.77440163</c:v>
                </c:pt>
                <c:pt idx="941">
                  <c:v>-78.7798909</c:v>
                </c:pt>
                <c:pt idx="942">
                  <c:v>-78.78297229</c:v>
                </c:pt>
                <c:pt idx="943">
                  <c:v>-78.7824895</c:v>
                </c:pt>
                <c:pt idx="944">
                  <c:v>-78.77867166</c:v>
                </c:pt>
                <c:pt idx="945">
                  <c:v>-78.77181924</c:v>
                </c:pt>
                <c:pt idx="946">
                  <c:v>-78.76326913</c:v>
                </c:pt>
                <c:pt idx="947">
                  <c:v>-78.75480436</c:v>
                </c:pt>
                <c:pt idx="948">
                  <c:v>-78.74805205</c:v>
                </c:pt>
                <c:pt idx="949">
                  <c:v>-78.74399216</c:v>
                </c:pt>
                <c:pt idx="950">
                  <c:v>-78.74305806</c:v>
                </c:pt>
                <c:pt idx="951">
                  <c:v>-78.74531962</c:v>
                </c:pt>
                <c:pt idx="952">
                  <c:v>-78.75014261</c:v>
                </c:pt>
                <c:pt idx="953">
                  <c:v>-78.75665231</c:v>
                </c:pt>
                <c:pt idx="954">
                  <c:v>-78.76426887</c:v>
                </c:pt>
                <c:pt idx="955">
                  <c:v>-78.77062616</c:v>
                </c:pt>
                <c:pt idx="956">
                  <c:v>-78.77540552</c:v>
                </c:pt>
                <c:pt idx="957">
                  <c:v>-78.77959402</c:v>
                </c:pt>
                <c:pt idx="958">
                  <c:v>-78.78151698</c:v>
                </c:pt>
                <c:pt idx="959">
                  <c:v>-78.77973095</c:v>
                </c:pt>
                <c:pt idx="960">
                  <c:v>-78.77573181</c:v>
                </c:pt>
                <c:pt idx="961">
                  <c:v>-78.770877</c:v>
                </c:pt>
                <c:pt idx="962">
                  <c:v>-78.76492058</c:v>
                </c:pt>
                <c:pt idx="963">
                  <c:v>-78.75792931</c:v>
                </c:pt>
                <c:pt idx="964">
                  <c:v>-78.75127611</c:v>
                </c:pt>
                <c:pt idx="965">
                  <c:v>-78.74618295</c:v>
                </c:pt>
                <c:pt idx="966">
                  <c:v>-78.74126605</c:v>
                </c:pt>
                <c:pt idx="967">
                  <c:v>-78.73691675</c:v>
                </c:pt>
                <c:pt idx="968">
                  <c:v>-78.73310729</c:v>
                </c:pt>
                <c:pt idx="969">
                  <c:v>-78.72977928</c:v>
                </c:pt>
                <c:pt idx="970">
                  <c:v>-78.7279846</c:v>
                </c:pt>
                <c:pt idx="971">
                  <c:v>-78.7289405</c:v>
                </c:pt>
                <c:pt idx="972">
                  <c:v>-78.73196292</c:v>
                </c:pt>
                <c:pt idx="973">
                  <c:v>-78.7365417</c:v>
                </c:pt>
                <c:pt idx="974">
                  <c:v>-78.74225605</c:v>
                </c:pt>
                <c:pt idx="975">
                  <c:v>-78.7473487</c:v>
                </c:pt>
                <c:pt idx="976">
                  <c:v>-78.75123013</c:v>
                </c:pt>
                <c:pt idx="977">
                  <c:v>-78.75499205</c:v>
                </c:pt>
                <c:pt idx="978">
                  <c:v>-78.75886449</c:v>
                </c:pt>
                <c:pt idx="979">
                  <c:v>-78.76297203</c:v>
                </c:pt>
                <c:pt idx="980">
                  <c:v>-78.7668362</c:v>
                </c:pt>
                <c:pt idx="981">
                  <c:v>-78.76901543</c:v>
                </c:pt>
                <c:pt idx="982">
                  <c:v>-78.76812253</c:v>
                </c:pt>
                <c:pt idx="983">
                  <c:v>-78.76378865</c:v>
                </c:pt>
                <c:pt idx="984">
                  <c:v>-78.75734706</c:v>
                </c:pt>
                <c:pt idx="985">
                  <c:v>-78.75176924</c:v>
                </c:pt>
                <c:pt idx="986">
                  <c:v>-78.74775708</c:v>
                </c:pt>
                <c:pt idx="987">
                  <c:v>-78.74459012</c:v>
                </c:pt>
                <c:pt idx="988">
                  <c:v>-78.74179264</c:v>
                </c:pt>
                <c:pt idx="989">
                  <c:v>-78.73939245</c:v>
                </c:pt>
                <c:pt idx="990">
                  <c:v>-78.73733521</c:v>
                </c:pt>
                <c:pt idx="991">
                  <c:v>-78.73469217</c:v>
                </c:pt>
                <c:pt idx="992">
                  <c:v>-78.73306929</c:v>
                </c:pt>
                <c:pt idx="993">
                  <c:v>-78.73460967</c:v>
                </c:pt>
                <c:pt idx="994">
                  <c:v>-78.73989106</c:v>
                </c:pt>
                <c:pt idx="995">
                  <c:v>-78.74662706</c:v>
                </c:pt>
                <c:pt idx="996">
                  <c:v>-78.75181886</c:v>
                </c:pt>
                <c:pt idx="997">
                  <c:v>-78.75691835</c:v>
                </c:pt>
                <c:pt idx="998">
                  <c:v>-78.76186914</c:v>
                </c:pt>
                <c:pt idx="999">
                  <c:v>-78.76687151</c:v>
                </c:pt>
                <c:pt idx="1000">
                  <c:v>-78.7704318</c:v>
                </c:pt>
                <c:pt idx="1001">
                  <c:v>-78.7703468</c:v>
                </c:pt>
                <c:pt idx="1002">
                  <c:v>-78.76637534</c:v>
                </c:pt>
                <c:pt idx="1003">
                  <c:v>-78.7599233</c:v>
                </c:pt>
                <c:pt idx="1004">
                  <c:v>-78.75211639</c:v>
                </c:pt>
                <c:pt idx="1005">
                  <c:v>-78.74538245</c:v>
                </c:pt>
                <c:pt idx="1006">
                  <c:v>-78.74165314</c:v>
                </c:pt>
                <c:pt idx="1007">
                  <c:v>-78.73766142</c:v>
                </c:pt>
                <c:pt idx="1008">
                  <c:v>-78.73374918</c:v>
                </c:pt>
                <c:pt idx="1009">
                  <c:v>-78.72989689</c:v>
                </c:pt>
                <c:pt idx="1010">
                  <c:v>-78.72618132</c:v>
                </c:pt>
                <c:pt idx="1011">
                  <c:v>-78.72389159</c:v>
                </c:pt>
                <c:pt idx="1012">
                  <c:v>-78.72524884</c:v>
                </c:pt>
                <c:pt idx="1013">
                  <c:v>-78.73152629</c:v>
                </c:pt>
                <c:pt idx="1014">
                  <c:v>-78.73940348</c:v>
                </c:pt>
                <c:pt idx="1015">
                  <c:v>-78.74774142</c:v>
                </c:pt>
                <c:pt idx="1016">
                  <c:v>-78.75408928</c:v>
                </c:pt>
                <c:pt idx="1017">
                  <c:v>-78.75931269</c:v>
                </c:pt>
                <c:pt idx="1018">
                  <c:v>-78.76458694</c:v>
                </c:pt>
                <c:pt idx="1019">
                  <c:v>-78.77002971</c:v>
                </c:pt>
                <c:pt idx="1020">
                  <c:v>-78.77467034</c:v>
                </c:pt>
                <c:pt idx="1021">
                  <c:v>-78.77712006</c:v>
                </c:pt>
                <c:pt idx="1022">
                  <c:v>-78.77451726</c:v>
                </c:pt>
                <c:pt idx="1023">
                  <c:v>-78.76923504</c:v>
                </c:pt>
                <c:pt idx="1024">
                  <c:v>-78.76287682</c:v>
                </c:pt>
                <c:pt idx="1025">
                  <c:v>-78.75596956</c:v>
                </c:pt>
                <c:pt idx="1026">
                  <c:v>-78.75005409</c:v>
                </c:pt>
                <c:pt idx="1027">
                  <c:v>-78.74486261</c:v>
                </c:pt>
                <c:pt idx="1028">
                  <c:v>-78.7402865</c:v>
                </c:pt>
                <c:pt idx="1029">
                  <c:v>-78.73622472</c:v>
                </c:pt>
                <c:pt idx="1030">
                  <c:v>-78.73252812</c:v>
                </c:pt>
                <c:pt idx="1031">
                  <c:v>-78.72928283</c:v>
                </c:pt>
                <c:pt idx="1032">
                  <c:v>-78.72741449</c:v>
                </c:pt>
                <c:pt idx="1033">
                  <c:v>-78.72927744</c:v>
                </c:pt>
                <c:pt idx="1034">
                  <c:v>-78.73362859</c:v>
                </c:pt>
                <c:pt idx="1035">
                  <c:v>-78.73891318</c:v>
                </c:pt>
                <c:pt idx="1036">
                  <c:v>-78.74398598</c:v>
                </c:pt>
                <c:pt idx="1037">
                  <c:v>-78.74787891</c:v>
                </c:pt>
                <c:pt idx="1038">
                  <c:v>-78.75127102</c:v>
                </c:pt>
                <c:pt idx="1039">
                  <c:v>-78.75490043</c:v>
                </c:pt>
                <c:pt idx="1040">
                  <c:v>-78.75790259</c:v>
                </c:pt>
                <c:pt idx="1041">
                  <c:v>-78.7602922</c:v>
                </c:pt>
                <c:pt idx="1042">
                  <c:v>-78.76203094</c:v>
                </c:pt>
                <c:pt idx="1043">
                  <c:v>-78.76293987</c:v>
                </c:pt>
                <c:pt idx="1044">
                  <c:v>-78.76355717</c:v>
                </c:pt>
              </c:numCache>
            </c:numRef>
          </c:xVal>
          <c:yVal>
            <c:numRef>
              <c:f>Data!$G$9:$G$1053</c:f>
              <c:numCache>
                <c:ptCount val="1045"/>
                <c:pt idx="0">
                  <c:v>38.98141799</c:v>
                </c:pt>
                <c:pt idx="1">
                  <c:v>38.98141799</c:v>
                </c:pt>
                <c:pt idx="2">
                  <c:v>38.98145028</c:v>
                </c:pt>
                <c:pt idx="3">
                  <c:v>38.98147162</c:v>
                </c:pt>
                <c:pt idx="4">
                  <c:v>38.98146412</c:v>
                </c:pt>
                <c:pt idx="5">
                  <c:v>38.9814642</c:v>
                </c:pt>
                <c:pt idx="6">
                  <c:v>38.98146683</c:v>
                </c:pt>
                <c:pt idx="7">
                  <c:v>38.98145567</c:v>
                </c:pt>
                <c:pt idx="8">
                  <c:v>38.98145672</c:v>
                </c:pt>
                <c:pt idx="9">
                  <c:v>38.98146003</c:v>
                </c:pt>
                <c:pt idx="10">
                  <c:v>38.98145867</c:v>
                </c:pt>
                <c:pt idx="11">
                  <c:v>38.98148772</c:v>
                </c:pt>
                <c:pt idx="12">
                  <c:v>38.98150381</c:v>
                </c:pt>
                <c:pt idx="13">
                  <c:v>38.98149939</c:v>
                </c:pt>
                <c:pt idx="14">
                  <c:v>38.98149461</c:v>
                </c:pt>
                <c:pt idx="15">
                  <c:v>38.98147618</c:v>
                </c:pt>
                <c:pt idx="16">
                  <c:v>38.98146633</c:v>
                </c:pt>
                <c:pt idx="17">
                  <c:v>38.98146099</c:v>
                </c:pt>
                <c:pt idx="18">
                  <c:v>38.9814517</c:v>
                </c:pt>
                <c:pt idx="19">
                  <c:v>38.98144627</c:v>
                </c:pt>
                <c:pt idx="20">
                  <c:v>38.98145309</c:v>
                </c:pt>
                <c:pt idx="21">
                  <c:v>38.9814688</c:v>
                </c:pt>
                <c:pt idx="22">
                  <c:v>38.98149325</c:v>
                </c:pt>
                <c:pt idx="23">
                  <c:v>38.98146884</c:v>
                </c:pt>
                <c:pt idx="24">
                  <c:v>38.98146633</c:v>
                </c:pt>
                <c:pt idx="25">
                  <c:v>38.98148091</c:v>
                </c:pt>
                <c:pt idx="26">
                  <c:v>38.98150178</c:v>
                </c:pt>
                <c:pt idx="27">
                  <c:v>38.98150383</c:v>
                </c:pt>
                <c:pt idx="28">
                  <c:v>38.98149608</c:v>
                </c:pt>
                <c:pt idx="29">
                  <c:v>38.98148568</c:v>
                </c:pt>
                <c:pt idx="30">
                  <c:v>38.98148621</c:v>
                </c:pt>
                <c:pt idx="31">
                  <c:v>38.98148783</c:v>
                </c:pt>
                <c:pt idx="32">
                  <c:v>38.98147813</c:v>
                </c:pt>
                <c:pt idx="33">
                  <c:v>38.9815099</c:v>
                </c:pt>
                <c:pt idx="34">
                  <c:v>38.98153164</c:v>
                </c:pt>
                <c:pt idx="35">
                  <c:v>38.98152</c:v>
                </c:pt>
                <c:pt idx="36">
                  <c:v>38.9815184</c:v>
                </c:pt>
                <c:pt idx="37">
                  <c:v>38.98150582</c:v>
                </c:pt>
                <c:pt idx="38">
                  <c:v>38.9814825</c:v>
                </c:pt>
                <c:pt idx="39">
                  <c:v>38.9814825</c:v>
                </c:pt>
                <c:pt idx="40">
                  <c:v>38.98146713</c:v>
                </c:pt>
                <c:pt idx="41">
                  <c:v>38.98146685</c:v>
                </c:pt>
                <c:pt idx="42">
                  <c:v>38.98146685</c:v>
                </c:pt>
                <c:pt idx="43">
                  <c:v>38.98146454</c:v>
                </c:pt>
                <c:pt idx="44">
                  <c:v>38.98147462</c:v>
                </c:pt>
                <c:pt idx="45">
                  <c:v>38.98148875</c:v>
                </c:pt>
                <c:pt idx="46">
                  <c:v>38.98149758</c:v>
                </c:pt>
                <c:pt idx="47">
                  <c:v>38.98148093</c:v>
                </c:pt>
                <c:pt idx="48">
                  <c:v>38.9814878</c:v>
                </c:pt>
                <c:pt idx="49">
                  <c:v>38.98149317</c:v>
                </c:pt>
                <c:pt idx="50">
                  <c:v>38.98149521</c:v>
                </c:pt>
                <c:pt idx="51">
                  <c:v>38.98150143</c:v>
                </c:pt>
                <c:pt idx="52">
                  <c:v>38.98151239</c:v>
                </c:pt>
                <c:pt idx="53">
                  <c:v>38.98148998</c:v>
                </c:pt>
                <c:pt idx="54">
                  <c:v>38.98147464</c:v>
                </c:pt>
                <c:pt idx="55">
                  <c:v>38.98149739</c:v>
                </c:pt>
                <c:pt idx="56">
                  <c:v>38.98160287</c:v>
                </c:pt>
                <c:pt idx="57">
                  <c:v>38.9815881</c:v>
                </c:pt>
                <c:pt idx="58">
                  <c:v>38.98134282</c:v>
                </c:pt>
                <c:pt idx="59">
                  <c:v>38.98093773</c:v>
                </c:pt>
                <c:pt idx="60">
                  <c:v>38.98043129</c:v>
                </c:pt>
                <c:pt idx="61">
                  <c:v>38.97988618</c:v>
                </c:pt>
                <c:pt idx="62">
                  <c:v>38.97932501</c:v>
                </c:pt>
                <c:pt idx="63">
                  <c:v>38.97871593</c:v>
                </c:pt>
                <c:pt idx="64">
                  <c:v>38.97814242</c:v>
                </c:pt>
                <c:pt idx="65">
                  <c:v>38.97762529</c:v>
                </c:pt>
                <c:pt idx="66">
                  <c:v>38.9774579</c:v>
                </c:pt>
                <c:pt idx="67">
                  <c:v>38.97768611</c:v>
                </c:pt>
                <c:pt idx="68">
                  <c:v>38.9788744</c:v>
                </c:pt>
                <c:pt idx="69">
                  <c:v>38.98115029</c:v>
                </c:pt>
                <c:pt idx="70">
                  <c:v>38.98417704</c:v>
                </c:pt>
                <c:pt idx="71">
                  <c:v>38.98757392</c:v>
                </c:pt>
                <c:pt idx="72">
                  <c:v>38.99123986</c:v>
                </c:pt>
                <c:pt idx="73">
                  <c:v>38.99504083</c:v>
                </c:pt>
                <c:pt idx="74">
                  <c:v>38.9987881</c:v>
                </c:pt>
                <c:pt idx="75">
                  <c:v>39.00220954</c:v>
                </c:pt>
                <c:pt idx="76">
                  <c:v>39.00530588</c:v>
                </c:pt>
                <c:pt idx="77">
                  <c:v>39.00657403</c:v>
                </c:pt>
                <c:pt idx="78">
                  <c:v>39.00428402</c:v>
                </c:pt>
                <c:pt idx="79">
                  <c:v>39.00193331</c:v>
                </c:pt>
                <c:pt idx="80">
                  <c:v>39.00062883</c:v>
                </c:pt>
                <c:pt idx="81">
                  <c:v>38.99952805</c:v>
                </c:pt>
                <c:pt idx="82">
                  <c:v>38.99820916</c:v>
                </c:pt>
                <c:pt idx="83">
                  <c:v>38.99663124</c:v>
                </c:pt>
                <c:pt idx="84">
                  <c:v>38.99493592</c:v>
                </c:pt>
                <c:pt idx="85">
                  <c:v>38.9932291</c:v>
                </c:pt>
                <c:pt idx="86">
                  <c:v>38.99145483</c:v>
                </c:pt>
                <c:pt idx="87">
                  <c:v>38.99164055</c:v>
                </c:pt>
                <c:pt idx="88">
                  <c:v>38.9923315</c:v>
                </c:pt>
                <c:pt idx="89">
                  <c:v>38.99312707</c:v>
                </c:pt>
                <c:pt idx="90">
                  <c:v>38.99379296</c:v>
                </c:pt>
                <c:pt idx="91">
                  <c:v>38.99419077</c:v>
                </c:pt>
                <c:pt idx="92">
                  <c:v>38.99460112</c:v>
                </c:pt>
                <c:pt idx="93">
                  <c:v>38.9955442</c:v>
                </c:pt>
                <c:pt idx="94">
                  <c:v>38.99713364</c:v>
                </c:pt>
                <c:pt idx="95">
                  <c:v>38.99935583</c:v>
                </c:pt>
                <c:pt idx="96">
                  <c:v>39.00168727</c:v>
                </c:pt>
                <c:pt idx="97">
                  <c:v>39.0040136</c:v>
                </c:pt>
                <c:pt idx="98">
                  <c:v>39.00623935</c:v>
                </c:pt>
                <c:pt idx="99">
                  <c:v>39.00857047</c:v>
                </c:pt>
                <c:pt idx="100">
                  <c:v>39.01125284</c:v>
                </c:pt>
                <c:pt idx="101">
                  <c:v>39.01453737</c:v>
                </c:pt>
                <c:pt idx="102">
                  <c:v>39.01805904</c:v>
                </c:pt>
                <c:pt idx="103">
                  <c:v>39.02190066</c:v>
                </c:pt>
                <c:pt idx="104">
                  <c:v>39.02494943</c:v>
                </c:pt>
                <c:pt idx="105">
                  <c:v>39.02690186</c:v>
                </c:pt>
                <c:pt idx="106">
                  <c:v>39.02779186</c:v>
                </c:pt>
                <c:pt idx="107">
                  <c:v>39.02763941</c:v>
                </c:pt>
                <c:pt idx="108">
                  <c:v>39.02678507</c:v>
                </c:pt>
                <c:pt idx="109">
                  <c:v>39.0256524</c:v>
                </c:pt>
                <c:pt idx="110">
                  <c:v>39.02419386</c:v>
                </c:pt>
                <c:pt idx="111">
                  <c:v>39.02225403</c:v>
                </c:pt>
                <c:pt idx="112">
                  <c:v>39.02026593</c:v>
                </c:pt>
                <c:pt idx="113">
                  <c:v>39.01870125</c:v>
                </c:pt>
                <c:pt idx="114">
                  <c:v>39.01779172</c:v>
                </c:pt>
                <c:pt idx="115">
                  <c:v>39.01649197</c:v>
                </c:pt>
                <c:pt idx="116">
                  <c:v>39.01468912</c:v>
                </c:pt>
                <c:pt idx="117">
                  <c:v>39.01287287</c:v>
                </c:pt>
                <c:pt idx="118">
                  <c:v>39.01105083</c:v>
                </c:pt>
                <c:pt idx="119">
                  <c:v>39.00911567</c:v>
                </c:pt>
                <c:pt idx="120">
                  <c:v>39.00701847</c:v>
                </c:pt>
                <c:pt idx="121">
                  <c:v>39.00485964</c:v>
                </c:pt>
                <c:pt idx="122">
                  <c:v>39.00268173</c:v>
                </c:pt>
                <c:pt idx="123">
                  <c:v>39.00049102</c:v>
                </c:pt>
                <c:pt idx="124">
                  <c:v>38.99826782</c:v>
                </c:pt>
                <c:pt idx="125">
                  <c:v>38.99609016</c:v>
                </c:pt>
                <c:pt idx="126">
                  <c:v>38.9939582</c:v>
                </c:pt>
                <c:pt idx="127">
                  <c:v>38.99187066</c:v>
                </c:pt>
                <c:pt idx="128">
                  <c:v>38.98974039</c:v>
                </c:pt>
                <c:pt idx="129">
                  <c:v>38.98746251</c:v>
                </c:pt>
                <c:pt idx="130">
                  <c:v>38.98521274</c:v>
                </c:pt>
                <c:pt idx="131">
                  <c:v>38.98301421</c:v>
                </c:pt>
                <c:pt idx="132">
                  <c:v>38.98076078</c:v>
                </c:pt>
                <c:pt idx="133">
                  <c:v>38.97835109</c:v>
                </c:pt>
                <c:pt idx="134">
                  <c:v>38.97513221</c:v>
                </c:pt>
                <c:pt idx="135">
                  <c:v>38.97195479</c:v>
                </c:pt>
                <c:pt idx="136">
                  <c:v>38.96950966</c:v>
                </c:pt>
                <c:pt idx="137">
                  <c:v>38.96778741</c:v>
                </c:pt>
                <c:pt idx="138">
                  <c:v>38.96616574</c:v>
                </c:pt>
                <c:pt idx="139">
                  <c:v>38.9645484</c:v>
                </c:pt>
                <c:pt idx="140">
                  <c:v>38.96288933</c:v>
                </c:pt>
                <c:pt idx="141">
                  <c:v>38.96134482</c:v>
                </c:pt>
                <c:pt idx="142">
                  <c:v>38.95975623</c:v>
                </c:pt>
                <c:pt idx="143">
                  <c:v>38.95815954</c:v>
                </c:pt>
                <c:pt idx="144">
                  <c:v>38.95654666</c:v>
                </c:pt>
                <c:pt idx="145">
                  <c:v>38.95492699</c:v>
                </c:pt>
                <c:pt idx="146">
                  <c:v>38.95335081</c:v>
                </c:pt>
                <c:pt idx="147">
                  <c:v>38.95176423</c:v>
                </c:pt>
                <c:pt idx="148">
                  <c:v>38.95013179</c:v>
                </c:pt>
                <c:pt idx="149">
                  <c:v>38.94846889</c:v>
                </c:pt>
                <c:pt idx="150">
                  <c:v>38.94691404</c:v>
                </c:pt>
                <c:pt idx="151">
                  <c:v>38.94543389</c:v>
                </c:pt>
                <c:pt idx="152">
                  <c:v>38.94398323</c:v>
                </c:pt>
                <c:pt idx="153">
                  <c:v>38.94250809</c:v>
                </c:pt>
                <c:pt idx="154">
                  <c:v>38.94103613</c:v>
                </c:pt>
                <c:pt idx="155">
                  <c:v>38.93960697</c:v>
                </c:pt>
                <c:pt idx="156">
                  <c:v>38.93818581</c:v>
                </c:pt>
                <c:pt idx="157">
                  <c:v>38.93679258</c:v>
                </c:pt>
                <c:pt idx="158">
                  <c:v>38.93542646</c:v>
                </c:pt>
                <c:pt idx="159">
                  <c:v>38.93405378</c:v>
                </c:pt>
                <c:pt idx="160">
                  <c:v>38.93269821</c:v>
                </c:pt>
                <c:pt idx="161">
                  <c:v>38.93137479</c:v>
                </c:pt>
                <c:pt idx="162">
                  <c:v>38.93012122</c:v>
                </c:pt>
                <c:pt idx="163">
                  <c:v>38.92886591</c:v>
                </c:pt>
                <c:pt idx="164">
                  <c:v>38.92753785</c:v>
                </c:pt>
                <c:pt idx="165">
                  <c:v>38.92618905</c:v>
                </c:pt>
                <c:pt idx="166">
                  <c:v>38.92485679</c:v>
                </c:pt>
                <c:pt idx="167">
                  <c:v>38.92353647</c:v>
                </c:pt>
                <c:pt idx="168">
                  <c:v>38.92221781</c:v>
                </c:pt>
                <c:pt idx="169">
                  <c:v>38.92086479</c:v>
                </c:pt>
                <c:pt idx="170">
                  <c:v>38.91945253</c:v>
                </c:pt>
                <c:pt idx="171">
                  <c:v>38.91796541</c:v>
                </c:pt>
                <c:pt idx="172">
                  <c:v>38.91647358</c:v>
                </c:pt>
                <c:pt idx="173">
                  <c:v>38.91483343</c:v>
                </c:pt>
                <c:pt idx="174">
                  <c:v>38.91298818</c:v>
                </c:pt>
                <c:pt idx="175">
                  <c:v>38.91111436</c:v>
                </c:pt>
                <c:pt idx="176">
                  <c:v>38.90933121</c:v>
                </c:pt>
                <c:pt idx="177">
                  <c:v>38.9075616</c:v>
                </c:pt>
                <c:pt idx="178">
                  <c:v>38.90580682</c:v>
                </c:pt>
                <c:pt idx="179">
                  <c:v>38.90401269</c:v>
                </c:pt>
                <c:pt idx="180">
                  <c:v>38.90231978</c:v>
                </c:pt>
                <c:pt idx="181">
                  <c:v>38.90067811</c:v>
                </c:pt>
                <c:pt idx="182">
                  <c:v>38.89896132</c:v>
                </c:pt>
                <c:pt idx="183">
                  <c:v>38.89726433</c:v>
                </c:pt>
                <c:pt idx="184">
                  <c:v>38.8956191</c:v>
                </c:pt>
                <c:pt idx="185">
                  <c:v>38.89398281</c:v>
                </c:pt>
                <c:pt idx="186">
                  <c:v>38.89238492</c:v>
                </c:pt>
                <c:pt idx="187">
                  <c:v>38.89079964</c:v>
                </c:pt>
                <c:pt idx="188">
                  <c:v>38.88912207</c:v>
                </c:pt>
                <c:pt idx="189">
                  <c:v>38.8874069</c:v>
                </c:pt>
                <c:pt idx="190">
                  <c:v>38.88558875</c:v>
                </c:pt>
                <c:pt idx="191">
                  <c:v>38.88370247</c:v>
                </c:pt>
                <c:pt idx="192">
                  <c:v>38.88178957</c:v>
                </c:pt>
                <c:pt idx="193">
                  <c:v>38.87984279</c:v>
                </c:pt>
                <c:pt idx="194">
                  <c:v>38.87785218</c:v>
                </c:pt>
                <c:pt idx="195">
                  <c:v>38.87583832</c:v>
                </c:pt>
                <c:pt idx="196">
                  <c:v>38.87381995</c:v>
                </c:pt>
                <c:pt idx="197">
                  <c:v>38.87178939</c:v>
                </c:pt>
                <c:pt idx="198">
                  <c:v>38.86989262</c:v>
                </c:pt>
                <c:pt idx="199">
                  <c:v>38.86791668</c:v>
                </c:pt>
                <c:pt idx="200">
                  <c:v>38.86582702</c:v>
                </c:pt>
                <c:pt idx="201">
                  <c:v>38.86367538</c:v>
                </c:pt>
                <c:pt idx="202">
                  <c:v>38.86159171</c:v>
                </c:pt>
                <c:pt idx="203">
                  <c:v>38.8595888</c:v>
                </c:pt>
                <c:pt idx="204">
                  <c:v>38.85762153</c:v>
                </c:pt>
                <c:pt idx="205">
                  <c:v>38.85564218</c:v>
                </c:pt>
                <c:pt idx="206">
                  <c:v>38.85366209</c:v>
                </c:pt>
                <c:pt idx="207">
                  <c:v>38.85166611</c:v>
                </c:pt>
                <c:pt idx="208">
                  <c:v>38.8497511</c:v>
                </c:pt>
                <c:pt idx="209">
                  <c:v>38.8479454</c:v>
                </c:pt>
                <c:pt idx="210">
                  <c:v>38.84608889</c:v>
                </c:pt>
                <c:pt idx="211">
                  <c:v>38.84421106</c:v>
                </c:pt>
                <c:pt idx="212">
                  <c:v>38.84237121</c:v>
                </c:pt>
                <c:pt idx="213">
                  <c:v>38.84046029</c:v>
                </c:pt>
                <c:pt idx="214">
                  <c:v>38.83851951</c:v>
                </c:pt>
                <c:pt idx="215">
                  <c:v>38.83655214</c:v>
                </c:pt>
                <c:pt idx="216">
                  <c:v>38.83460622</c:v>
                </c:pt>
                <c:pt idx="217">
                  <c:v>38.83267945</c:v>
                </c:pt>
                <c:pt idx="218">
                  <c:v>38.83076711</c:v>
                </c:pt>
                <c:pt idx="219">
                  <c:v>38.82890368</c:v>
                </c:pt>
                <c:pt idx="220">
                  <c:v>38.82707381</c:v>
                </c:pt>
                <c:pt idx="221">
                  <c:v>38.82521286</c:v>
                </c:pt>
                <c:pt idx="222">
                  <c:v>38.82310209</c:v>
                </c:pt>
                <c:pt idx="223">
                  <c:v>38.82032765</c:v>
                </c:pt>
                <c:pt idx="224">
                  <c:v>38.81748078</c:v>
                </c:pt>
                <c:pt idx="225">
                  <c:v>38.81536099</c:v>
                </c:pt>
                <c:pt idx="226">
                  <c:v>38.81421363</c:v>
                </c:pt>
                <c:pt idx="227">
                  <c:v>38.8139126</c:v>
                </c:pt>
                <c:pt idx="228">
                  <c:v>38.8128956</c:v>
                </c:pt>
                <c:pt idx="229">
                  <c:v>38.81191883</c:v>
                </c:pt>
                <c:pt idx="230">
                  <c:v>38.81060627</c:v>
                </c:pt>
                <c:pt idx="231">
                  <c:v>38.80900215</c:v>
                </c:pt>
                <c:pt idx="232">
                  <c:v>38.80728879</c:v>
                </c:pt>
                <c:pt idx="233">
                  <c:v>38.80565317</c:v>
                </c:pt>
                <c:pt idx="234">
                  <c:v>38.80403932</c:v>
                </c:pt>
                <c:pt idx="235">
                  <c:v>38.80241159</c:v>
                </c:pt>
                <c:pt idx="236">
                  <c:v>38.80074605</c:v>
                </c:pt>
                <c:pt idx="237">
                  <c:v>38.79908333</c:v>
                </c:pt>
                <c:pt idx="238">
                  <c:v>38.7975076</c:v>
                </c:pt>
                <c:pt idx="239">
                  <c:v>38.79609759</c:v>
                </c:pt>
                <c:pt idx="240">
                  <c:v>38.79466208</c:v>
                </c:pt>
                <c:pt idx="241">
                  <c:v>38.79326866</c:v>
                </c:pt>
                <c:pt idx="242">
                  <c:v>38.79196185</c:v>
                </c:pt>
                <c:pt idx="243">
                  <c:v>38.79057931</c:v>
                </c:pt>
                <c:pt idx="244">
                  <c:v>38.78910473</c:v>
                </c:pt>
                <c:pt idx="245">
                  <c:v>38.7876117</c:v>
                </c:pt>
                <c:pt idx="246">
                  <c:v>38.78623415</c:v>
                </c:pt>
                <c:pt idx="247">
                  <c:v>38.78471168</c:v>
                </c:pt>
                <c:pt idx="248">
                  <c:v>38.7830477</c:v>
                </c:pt>
                <c:pt idx="249">
                  <c:v>38.7813399</c:v>
                </c:pt>
                <c:pt idx="250">
                  <c:v>38.77965313</c:v>
                </c:pt>
                <c:pt idx="251">
                  <c:v>38.77795208</c:v>
                </c:pt>
                <c:pt idx="252">
                  <c:v>38.7762301</c:v>
                </c:pt>
                <c:pt idx="253">
                  <c:v>38.7745202</c:v>
                </c:pt>
                <c:pt idx="254">
                  <c:v>38.77282522</c:v>
                </c:pt>
                <c:pt idx="255">
                  <c:v>38.77100707</c:v>
                </c:pt>
                <c:pt idx="256">
                  <c:v>38.76913509</c:v>
                </c:pt>
                <c:pt idx="257">
                  <c:v>38.76714938</c:v>
                </c:pt>
                <c:pt idx="258">
                  <c:v>38.76518527</c:v>
                </c:pt>
                <c:pt idx="259">
                  <c:v>38.76319741</c:v>
                </c:pt>
                <c:pt idx="260">
                  <c:v>38.76116272</c:v>
                </c:pt>
                <c:pt idx="261">
                  <c:v>38.75900244</c:v>
                </c:pt>
                <c:pt idx="262">
                  <c:v>38.75704148</c:v>
                </c:pt>
                <c:pt idx="263">
                  <c:v>38.75485741</c:v>
                </c:pt>
                <c:pt idx="264">
                  <c:v>38.75261471</c:v>
                </c:pt>
                <c:pt idx="265">
                  <c:v>38.75034553</c:v>
                </c:pt>
                <c:pt idx="266">
                  <c:v>38.74809628</c:v>
                </c:pt>
                <c:pt idx="267">
                  <c:v>38.74584794</c:v>
                </c:pt>
                <c:pt idx="268">
                  <c:v>38.7436319</c:v>
                </c:pt>
                <c:pt idx="269">
                  <c:v>38.74148254</c:v>
                </c:pt>
                <c:pt idx="270">
                  <c:v>38.73944124</c:v>
                </c:pt>
                <c:pt idx="271">
                  <c:v>38.73735916</c:v>
                </c:pt>
                <c:pt idx="272">
                  <c:v>38.73534297</c:v>
                </c:pt>
                <c:pt idx="273">
                  <c:v>38.73340721</c:v>
                </c:pt>
                <c:pt idx="274">
                  <c:v>38.73156223</c:v>
                </c:pt>
                <c:pt idx="275">
                  <c:v>38.72970059</c:v>
                </c:pt>
                <c:pt idx="276">
                  <c:v>38.72784527</c:v>
                </c:pt>
                <c:pt idx="277">
                  <c:v>38.72605773</c:v>
                </c:pt>
                <c:pt idx="278">
                  <c:v>38.72425662</c:v>
                </c:pt>
                <c:pt idx="279">
                  <c:v>38.72241894</c:v>
                </c:pt>
                <c:pt idx="280">
                  <c:v>38.72059446</c:v>
                </c:pt>
                <c:pt idx="281">
                  <c:v>38.71873264</c:v>
                </c:pt>
                <c:pt idx="282">
                  <c:v>38.71684448</c:v>
                </c:pt>
                <c:pt idx="283">
                  <c:v>38.7149491</c:v>
                </c:pt>
                <c:pt idx="284">
                  <c:v>38.71305768</c:v>
                </c:pt>
                <c:pt idx="285">
                  <c:v>38.7111618</c:v>
                </c:pt>
                <c:pt idx="286">
                  <c:v>38.70918998</c:v>
                </c:pt>
                <c:pt idx="287">
                  <c:v>38.70726724</c:v>
                </c:pt>
                <c:pt idx="288">
                  <c:v>38.70532721</c:v>
                </c:pt>
                <c:pt idx="289">
                  <c:v>38.70341662</c:v>
                </c:pt>
                <c:pt idx="290">
                  <c:v>38.70149092</c:v>
                </c:pt>
                <c:pt idx="291">
                  <c:v>38.69964037</c:v>
                </c:pt>
                <c:pt idx="292">
                  <c:v>38.69785189</c:v>
                </c:pt>
                <c:pt idx="293">
                  <c:v>38.69612132</c:v>
                </c:pt>
                <c:pt idx="294">
                  <c:v>38.69441545</c:v>
                </c:pt>
                <c:pt idx="295">
                  <c:v>38.69273217</c:v>
                </c:pt>
                <c:pt idx="296">
                  <c:v>38.69106223</c:v>
                </c:pt>
                <c:pt idx="297">
                  <c:v>38.68949382</c:v>
                </c:pt>
                <c:pt idx="298">
                  <c:v>38.68811752</c:v>
                </c:pt>
                <c:pt idx="299">
                  <c:v>38.68675873</c:v>
                </c:pt>
                <c:pt idx="300">
                  <c:v>38.68541282</c:v>
                </c:pt>
                <c:pt idx="301">
                  <c:v>38.68398428</c:v>
                </c:pt>
                <c:pt idx="302">
                  <c:v>38.6825137</c:v>
                </c:pt>
                <c:pt idx="303">
                  <c:v>38.68106794</c:v>
                </c:pt>
                <c:pt idx="304">
                  <c:v>38.67959637</c:v>
                </c:pt>
                <c:pt idx="305">
                  <c:v>38.67799236</c:v>
                </c:pt>
                <c:pt idx="306">
                  <c:v>38.67584912</c:v>
                </c:pt>
                <c:pt idx="307">
                  <c:v>38.67269619</c:v>
                </c:pt>
                <c:pt idx="308">
                  <c:v>38.66849025</c:v>
                </c:pt>
                <c:pt idx="309">
                  <c:v>38.66338594</c:v>
                </c:pt>
                <c:pt idx="310">
                  <c:v>38.65776139</c:v>
                </c:pt>
                <c:pt idx="311">
                  <c:v>38.65185705</c:v>
                </c:pt>
                <c:pt idx="312">
                  <c:v>38.64668627</c:v>
                </c:pt>
                <c:pt idx="313">
                  <c:v>38.64323296</c:v>
                </c:pt>
                <c:pt idx="314">
                  <c:v>38.64221854</c:v>
                </c:pt>
                <c:pt idx="315">
                  <c:v>38.64399576</c:v>
                </c:pt>
                <c:pt idx="316">
                  <c:v>38.64760468</c:v>
                </c:pt>
                <c:pt idx="317">
                  <c:v>38.65343812</c:v>
                </c:pt>
                <c:pt idx="318">
                  <c:v>38.65984657</c:v>
                </c:pt>
                <c:pt idx="319">
                  <c:v>38.66618958</c:v>
                </c:pt>
                <c:pt idx="320">
                  <c:v>38.67144848</c:v>
                </c:pt>
                <c:pt idx="321">
                  <c:v>38.67538958</c:v>
                </c:pt>
                <c:pt idx="322">
                  <c:v>38.67839621</c:v>
                </c:pt>
                <c:pt idx="323">
                  <c:v>38.68054338</c:v>
                </c:pt>
                <c:pt idx="324">
                  <c:v>38.6814385</c:v>
                </c:pt>
                <c:pt idx="325">
                  <c:v>38.68088996</c:v>
                </c:pt>
                <c:pt idx="326">
                  <c:v>38.67827768</c:v>
                </c:pt>
                <c:pt idx="327">
                  <c:v>38.67416459</c:v>
                </c:pt>
                <c:pt idx="328">
                  <c:v>38.66862597</c:v>
                </c:pt>
                <c:pt idx="329">
                  <c:v>38.66302956</c:v>
                </c:pt>
                <c:pt idx="330">
                  <c:v>38.65804923</c:v>
                </c:pt>
                <c:pt idx="331">
                  <c:v>38.65477107</c:v>
                </c:pt>
                <c:pt idx="332">
                  <c:v>38.65330006</c:v>
                </c:pt>
                <c:pt idx="333">
                  <c:v>38.65382852</c:v>
                </c:pt>
                <c:pt idx="334">
                  <c:v>38.65657</c:v>
                </c:pt>
                <c:pt idx="335">
                  <c:v>38.66146449</c:v>
                </c:pt>
                <c:pt idx="336">
                  <c:v>38.66760007</c:v>
                </c:pt>
                <c:pt idx="337">
                  <c:v>38.67385142</c:v>
                </c:pt>
                <c:pt idx="338">
                  <c:v>38.67945802</c:v>
                </c:pt>
                <c:pt idx="339">
                  <c:v>38.6834377</c:v>
                </c:pt>
                <c:pt idx="340">
                  <c:v>38.68559616</c:v>
                </c:pt>
                <c:pt idx="341">
                  <c:v>38.68664149</c:v>
                </c:pt>
                <c:pt idx="342">
                  <c:v>38.686198</c:v>
                </c:pt>
                <c:pt idx="343">
                  <c:v>38.68368408</c:v>
                </c:pt>
                <c:pt idx="344">
                  <c:v>38.67964512</c:v>
                </c:pt>
                <c:pt idx="345">
                  <c:v>38.67467383</c:v>
                </c:pt>
                <c:pt idx="346">
                  <c:v>38.66909845</c:v>
                </c:pt>
                <c:pt idx="347">
                  <c:v>38.6635579</c:v>
                </c:pt>
                <c:pt idx="348">
                  <c:v>38.65873997</c:v>
                </c:pt>
                <c:pt idx="349">
                  <c:v>38.65554573</c:v>
                </c:pt>
                <c:pt idx="350">
                  <c:v>38.65464009</c:v>
                </c:pt>
                <c:pt idx="351">
                  <c:v>38.65567454</c:v>
                </c:pt>
                <c:pt idx="352">
                  <c:v>38.65826867</c:v>
                </c:pt>
                <c:pt idx="353">
                  <c:v>38.66282557</c:v>
                </c:pt>
                <c:pt idx="354">
                  <c:v>38.66885577</c:v>
                </c:pt>
                <c:pt idx="355">
                  <c:v>38.67469154</c:v>
                </c:pt>
                <c:pt idx="356">
                  <c:v>38.67995676</c:v>
                </c:pt>
                <c:pt idx="357">
                  <c:v>38.68415614</c:v>
                </c:pt>
                <c:pt idx="358">
                  <c:v>38.68676503</c:v>
                </c:pt>
                <c:pt idx="359">
                  <c:v>38.68801081</c:v>
                </c:pt>
                <c:pt idx="360">
                  <c:v>38.68722261</c:v>
                </c:pt>
                <c:pt idx="361">
                  <c:v>38.6844897</c:v>
                </c:pt>
                <c:pt idx="362">
                  <c:v>38.68031688</c:v>
                </c:pt>
                <c:pt idx="363">
                  <c:v>38.67499882</c:v>
                </c:pt>
                <c:pt idx="364">
                  <c:v>38.66900908</c:v>
                </c:pt>
                <c:pt idx="365">
                  <c:v>38.66276407</c:v>
                </c:pt>
                <c:pt idx="366">
                  <c:v>38.6567038</c:v>
                </c:pt>
                <c:pt idx="367">
                  <c:v>38.65184325</c:v>
                </c:pt>
                <c:pt idx="368">
                  <c:v>38.6497282</c:v>
                </c:pt>
                <c:pt idx="369">
                  <c:v>38.64997013</c:v>
                </c:pt>
                <c:pt idx="370">
                  <c:v>38.65316468</c:v>
                </c:pt>
                <c:pt idx="371">
                  <c:v>38.65780946</c:v>
                </c:pt>
                <c:pt idx="372">
                  <c:v>38.66343319</c:v>
                </c:pt>
                <c:pt idx="373">
                  <c:v>38.66943056</c:v>
                </c:pt>
                <c:pt idx="374">
                  <c:v>38.67518703</c:v>
                </c:pt>
                <c:pt idx="375">
                  <c:v>38.68044128</c:v>
                </c:pt>
                <c:pt idx="376">
                  <c:v>38.68459187</c:v>
                </c:pt>
                <c:pt idx="377">
                  <c:v>38.68767431</c:v>
                </c:pt>
                <c:pt idx="378">
                  <c:v>38.68902446</c:v>
                </c:pt>
                <c:pt idx="379">
                  <c:v>38.6868436</c:v>
                </c:pt>
                <c:pt idx="380">
                  <c:v>38.68277778</c:v>
                </c:pt>
                <c:pt idx="381">
                  <c:v>38.67750693</c:v>
                </c:pt>
                <c:pt idx="382">
                  <c:v>38.67159029</c:v>
                </c:pt>
                <c:pt idx="383">
                  <c:v>38.66570061</c:v>
                </c:pt>
                <c:pt idx="384">
                  <c:v>38.66049924</c:v>
                </c:pt>
                <c:pt idx="385">
                  <c:v>38.65700989</c:v>
                </c:pt>
                <c:pt idx="386">
                  <c:v>38.65627674</c:v>
                </c:pt>
                <c:pt idx="387">
                  <c:v>38.6588072</c:v>
                </c:pt>
                <c:pt idx="388">
                  <c:v>38.66332021</c:v>
                </c:pt>
                <c:pt idx="389">
                  <c:v>38.6687171</c:v>
                </c:pt>
                <c:pt idx="390">
                  <c:v>38.67436292</c:v>
                </c:pt>
                <c:pt idx="391">
                  <c:v>38.67958122</c:v>
                </c:pt>
                <c:pt idx="392">
                  <c:v>38.68382052</c:v>
                </c:pt>
                <c:pt idx="393">
                  <c:v>38.68609035</c:v>
                </c:pt>
                <c:pt idx="394">
                  <c:v>38.68634876</c:v>
                </c:pt>
                <c:pt idx="395">
                  <c:v>38.68433058</c:v>
                </c:pt>
                <c:pt idx="396">
                  <c:v>38.68056956</c:v>
                </c:pt>
                <c:pt idx="397">
                  <c:v>38.675435</c:v>
                </c:pt>
                <c:pt idx="398">
                  <c:v>38.66933036</c:v>
                </c:pt>
                <c:pt idx="399">
                  <c:v>38.66323539</c:v>
                </c:pt>
                <c:pt idx="400">
                  <c:v>38.6577917</c:v>
                </c:pt>
                <c:pt idx="401">
                  <c:v>38.65370202</c:v>
                </c:pt>
                <c:pt idx="402">
                  <c:v>38.65126231</c:v>
                </c:pt>
                <c:pt idx="403">
                  <c:v>38.65145718</c:v>
                </c:pt>
                <c:pt idx="404">
                  <c:v>38.6542508</c:v>
                </c:pt>
                <c:pt idx="405">
                  <c:v>38.65915934</c:v>
                </c:pt>
                <c:pt idx="406">
                  <c:v>38.66486056</c:v>
                </c:pt>
                <c:pt idx="407">
                  <c:v>38.6702415</c:v>
                </c:pt>
                <c:pt idx="408">
                  <c:v>38.67396023</c:v>
                </c:pt>
                <c:pt idx="409">
                  <c:v>38.67554604</c:v>
                </c:pt>
                <c:pt idx="410">
                  <c:v>38.67503283</c:v>
                </c:pt>
                <c:pt idx="411">
                  <c:v>38.6726229</c:v>
                </c:pt>
                <c:pt idx="412">
                  <c:v>38.66859037</c:v>
                </c:pt>
                <c:pt idx="413">
                  <c:v>38.66343758</c:v>
                </c:pt>
                <c:pt idx="414">
                  <c:v>38.65740518</c:v>
                </c:pt>
                <c:pt idx="415">
                  <c:v>38.65127618</c:v>
                </c:pt>
                <c:pt idx="416">
                  <c:v>38.64608886</c:v>
                </c:pt>
                <c:pt idx="417">
                  <c:v>38.64251903</c:v>
                </c:pt>
                <c:pt idx="418">
                  <c:v>38.64088302</c:v>
                </c:pt>
                <c:pt idx="419">
                  <c:v>38.64125888</c:v>
                </c:pt>
                <c:pt idx="420">
                  <c:v>38.64384386</c:v>
                </c:pt>
                <c:pt idx="421">
                  <c:v>38.64832505</c:v>
                </c:pt>
                <c:pt idx="422">
                  <c:v>38.65413175</c:v>
                </c:pt>
                <c:pt idx="423">
                  <c:v>38.66018917</c:v>
                </c:pt>
                <c:pt idx="424">
                  <c:v>38.66570872</c:v>
                </c:pt>
                <c:pt idx="425">
                  <c:v>38.67054356</c:v>
                </c:pt>
                <c:pt idx="426">
                  <c:v>38.67412818</c:v>
                </c:pt>
                <c:pt idx="427">
                  <c:v>38.67615775</c:v>
                </c:pt>
                <c:pt idx="428">
                  <c:v>38.67637589</c:v>
                </c:pt>
                <c:pt idx="429">
                  <c:v>38.67443156</c:v>
                </c:pt>
                <c:pt idx="430">
                  <c:v>38.67075697</c:v>
                </c:pt>
                <c:pt idx="431">
                  <c:v>38.66590603</c:v>
                </c:pt>
                <c:pt idx="432">
                  <c:v>38.66037724</c:v>
                </c:pt>
                <c:pt idx="433">
                  <c:v>38.65531719</c:v>
                </c:pt>
                <c:pt idx="434">
                  <c:v>38.65156911</c:v>
                </c:pt>
                <c:pt idx="435">
                  <c:v>38.64990774</c:v>
                </c:pt>
                <c:pt idx="436">
                  <c:v>38.65083589</c:v>
                </c:pt>
                <c:pt idx="437">
                  <c:v>38.65439286</c:v>
                </c:pt>
                <c:pt idx="438">
                  <c:v>38.65948468</c:v>
                </c:pt>
                <c:pt idx="439">
                  <c:v>38.66526159</c:v>
                </c:pt>
                <c:pt idx="440">
                  <c:v>38.6706095</c:v>
                </c:pt>
                <c:pt idx="441">
                  <c:v>38.67490787</c:v>
                </c:pt>
                <c:pt idx="442">
                  <c:v>38.67707369</c:v>
                </c:pt>
                <c:pt idx="443">
                  <c:v>38.6774657</c:v>
                </c:pt>
                <c:pt idx="444">
                  <c:v>38.67588911</c:v>
                </c:pt>
                <c:pt idx="445">
                  <c:v>38.67245239</c:v>
                </c:pt>
                <c:pt idx="446">
                  <c:v>38.66800136</c:v>
                </c:pt>
                <c:pt idx="447">
                  <c:v>38.66276467</c:v>
                </c:pt>
                <c:pt idx="448">
                  <c:v>38.65726594</c:v>
                </c:pt>
                <c:pt idx="449">
                  <c:v>38.65258587</c:v>
                </c:pt>
                <c:pt idx="450">
                  <c:v>38.64951276</c:v>
                </c:pt>
                <c:pt idx="451">
                  <c:v>38.64741476</c:v>
                </c:pt>
                <c:pt idx="452">
                  <c:v>38.6480218</c:v>
                </c:pt>
                <c:pt idx="453">
                  <c:v>38.65056416</c:v>
                </c:pt>
                <c:pt idx="454">
                  <c:v>38.65590732</c:v>
                </c:pt>
                <c:pt idx="455">
                  <c:v>38.65990371</c:v>
                </c:pt>
                <c:pt idx="456">
                  <c:v>38.66003828</c:v>
                </c:pt>
                <c:pt idx="457">
                  <c:v>38.65690041</c:v>
                </c:pt>
                <c:pt idx="458">
                  <c:v>38.6531786</c:v>
                </c:pt>
                <c:pt idx="459">
                  <c:v>38.64965683</c:v>
                </c:pt>
                <c:pt idx="460">
                  <c:v>38.6472738</c:v>
                </c:pt>
                <c:pt idx="461">
                  <c:v>38.64737911</c:v>
                </c:pt>
                <c:pt idx="462">
                  <c:v>38.64968122</c:v>
                </c:pt>
                <c:pt idx="463">
                  <c:v>38.65302231</c:v>
                </c:pt>
                <c:pt idx="464">
                  <c:v>38.65773589</c:v>
                </c:pt>
                <c:pt idx="465">
                  <c:v>38.66265936</c:v>
                </c:pt>
                <c:pt idx="466">
                  <c:v>38.66711298</c:v>
                </c:pt>
                <c:pt idx="467">
                  <c:v>38.67180888</c:v>
                </c:pt>
                <c:pt idx="468">
                  <c:v>38.67672931</c:v>
                </c:pt>
                <c:pt idx="469">
                  <c:v>38.68169978</c:v>
                </c:pt>
                <c:pt idx="470">
                  <c:v>38.68655226</c:v>
                </c:pt>
                <c:pt idx="471">
                  <c:v>38.69112507</c:v>
                </c:pt>
                <c:pt idx="472">
                  <c:v>38.69463779</c:v>
                </c:pt>
                <c:pt idx="473">
                  <c:v>38.69654331</c:v>
                </c:pt>
                <c:pt idx="474">
                  <c:v>38.69640347</c:v>
                </c:pt>
                <c:pt idx="475">
                  <c:v>38.69408663</c:v>
                </c:pt>
                <c:pt idx="476">
                  <c:v>38.69053981</c:v>
                </c:pt>
                <c:pt idx="477">
                  <c:v>38.68620405</c:v>
                </c:pt>
                <c:pt idx="478">
                  <c:v>38.68217698</c:v>
                </c:pt>
                <c:pt idx="479">
                  <c:v>38.6785664</c:v>
                </c:pt>
                <c:pt idx="480">
                  <c:v>38.67498657</c:v>
                </c:pt>
                <c:pt idx="481">
                  <c:v>38.67134484</c:v>
                </c:pt>
                <c:pt idx="482">
                  <c:v>38.66781482</c:v>
                </c:pt>
                <c:pt idx="483">
                  <c:v>38.66420417</c:v>
                </c:pt>
                <c:pt idx="484">
                  <c:v>38.66041821</c:v>
                </c:pt>
                <c:pt idx="485">
                  <c:v>38.65649245</c:v>
                </c:pt>
                <c:pt idx="486">
                  <c:v>38.65280697</c:v>
                </c:pt>
                <c:pt idx="487">
                  <c:v>38.65161254</c:v>
                </c:pt>
                <c:pt idx="488">
                  <c:v>38.65175799</c:v>
                </c:pt>
                <c:pt idx="489">
                  <c:v>38.6508463</c:v>
                </c:pt>
                <c:pt idx="490">
                  <c:v>38.6481355</c:v>
                </c:pt>
                <c:pt idx="491">
                  <c:v>38.64388083</c:v>
                </c:pt>
                <c:pt idx="492">
                  <c:v>38.63968115</c:v>
                </c:pt>
                <c:pt idx="493">
                  <c:v>38.63696942</c:v>
                </c:pt>
                <c:pt idx="494">
                  <c:v>38.6367813</c:v>
                </c:pt>
                <c:pt idx="495">
                  <c:v>38.63963531</c:v>
                </c:pt>
                <c:pt idx="496">
                  <c:v>38.64366055</c:v>
                </c:pt>
                <c:pt idx="497">
                  <c:v>38.64794616</c:v>
                </c:pt>
                <c:pt idx="498">
                  <c:v>38.65214738</c:v>
                </c:pt>
                <c:pt idx="499">
                  <c:v>38.65638801</c:v>
                </c:pt>
                <c:pt idx="500">
                  <c:v>38.66080524</c:v>
                </c:pt>
                <c:pt idx="501">
                  <c:v>38.66542469</c:v>
                </c:pt>
                <c:pt idx="502">
                  <c:v>38.67029761</c:v>
                </c:pt>
                <c:pt idx="503">
                  <c:v>38.67519681</c:v>
                </c:pt>
                <c:pt idx="504">
                  <c:v>38.68010723</c:v>
                </c:pt>
                <c:pt idx="505">
                  <c:v>38.68476687</c:v>
                </c:pt>
                <c:pt idx="506">
                  <c:v>38.6892756</c:v>
                </c:pt>
                <c:pt idx="507">
                  <c:v>38.69412308</c:v>
                </c:pt>
                <c:pt idx="508">
                  <c:v>38.69885008</c:v>
                </c:pt>
                <c:pt idx="509">
                  <c:v>38.70358366</c:v>
                </c:pt>
                <c:pt idx="510">
                  <c:v>38.70818301</c:v>
                </c:pt>
                <c:pt idx="511">
                  <c:v>38.71276572</c:v>
                </c:pt>
                <c:pt idx="512">
                  <c:v>38.71752608</c:v>
                </c:pt>
                <c:pt idx="513">
                  <c:v>38.72230442</c:v>
                </c:pt>
                <c:pt idx="514">
                  <c:v>38.72693491</c:v>
                </c:pt>
                <c:pt idx="515">
                  <c:v>38.73166203</c:v>
                </c:pt>
                <c:pt idx="516">
                  <c:v>38.73631029</c:v>
                </c:pt>
                <c:pt idx="517">
                  <c:v>38.74072272</c:v>
                </c:pt>
                <c:pt idx="518">
                  <c:v>38.74561878</c:v>
                </c:pt>
                <c:pt idx="519">
                  <c:v>38.75108895</c:v>
                </c:pt>
                <c:pt idx="520">
                  <c:v>38.75649061</c:v>
                </c:pt>
                <c:pt idx="521">
                  <c:v>38.76155009</c:v>
                </c:pt>
                <c:pt idx="522">
                  <c:v>38.76659624</c:v>
                </c:pt>
                <c:pt idx="523">
                  <c:v>38.7719692</c:v>
                </c:pt>
                <c:pt idx="524">
                  <c:v>38.7774471</c:v>
                </c:pt>
                <c:pt idx="525">
                  <c:v>38.78294901</c:v>
                </c:pt>
                <c:pt idx="526">
                  <c:v>38.78828624</c:v>
                </c:pt>
                <c:pt idx="527">
                  <c:v>38.7936296</c:v>
                </c:pt>
                <c:pt idx="528">
                  <c:v>38.79887515</c:v>
                </c:pt>
                <c:pt idx="529">
                  <c:v>38.80414994</c:v>
                </c:pt>
                <c:pt idx="530">
                  <c:v>38.80940419</c:v>
                </c:pt>
                <c:pt idx="531">
                  <c:v>38.81476965</c:v>
                </c:pt>
                <c:pt idx="532">
                  <c:v>38.82028539</c:v>
                </c:pt>
                <c:pt idx="533">
                  <c:v>38.82584189</c:v>
                </c:pt>
                <c:pt idx="534">
                  <c:v>38.83140655</c:v>
                </c:pt>
                <c:pt idx="535">
                  <c:v>38.83695579</c:v>
                </c:pt>
                <c:pt idx="536">
                  <c:v>38.84242767</c:v>
                </c:pt>
                <c:pt idx="537">
                  <c:v>38.84792688</c:v>
                </c:pt>
                <c:pt idx="538">
                  <c:v>38.85342312</c:v>
                </c:pt>
                <c:pt idx="539">
                  <c:v>38.85903041</c:v>
                </c:pt>
                <c:pt idx="540">
                  <c:v>38.86476473</c:v>
                </c:pt>
                <c:pt idx="541">
                  <c:v>38.87072729</c:v>
                </c:pt>
                <c:pt idx="542">
                  <c:v>38.87704775</c:v>
                </c:pt>
                <c:pt idx="543">
                  <c:v>38.88349057</c:v>
                </c:pt>
                <c:pt idx="544">
                  <c:v>38.88988667</c:v>
                </c:pt>
                <c:pt idx="545">
                  <c:v>38.89642425</c:v>
                </c:pt>
                <c:pt idx="546">
                  <c:v>38.90312656</c:v>
                </c:pt>
                <c:pt idx="547">
                  <c:v>38.90987048</c:v>
                </c:pt>
                <c:pt idx="548">
                  <c:v>38.91654405</c:v>
                </c:pt>
                <c:pt idx="549">
                  <c:v>38.92325572</c:v>
                </c:pt>
                <c:pt idx="550">
                  <c:v>38.92988827</c:v>
                </c:pt>
                <c:pt idx="551">
                  <c:v>38.93652191</c:v>
                </c:pt>
                <c:pt idx="552">
                  <c:v>38.94321536</c:v>
                </c:pt>
                <c:pt idx="553">
                  <c:v>38.94984582</c:v>
                </c:pt>
                <c:pt idx="554">
                  <c:v>38.95645995</c:v>
                </c:pt>
                <c:pt idx="555">
                  <c:v>38.96300147</c:v>
                </c:pt>
                <c:pt idx="556">
                  <c:v>38.96949113</c:v>
                </c:pt>
                <c:pt idx="557">
                  <c:v>38.97575917</c:v>
                </c:pt>
                <c:pt idx="558">
                  <c:v>38.98245576</c:v>
                </c:pt>
                <c:pt idx="559">
                  <c:v>38.98903902</c:v>
                </c:pt>
                <c:pt idx="560">
                  <c:v>38.99548539</c:v>
                </c:pt>
                <c:pt idx="561">
                  <c:v>39.00193278</c:v>
                </c:pt>
                <c:pt idx="562">
                  <c:v>39.00852338</c:v>
                </c:pt>
                <c:pt idx="563">
                  <c:v>39.01507545</c:v>
                </c:pt>
                <c:pt idx="564">
                  <c:v>39.02157148</c:v>
                </c:pt>
                <c:pt idx="565">
                  <c:v>39.02806691</c:v>
                </c:pt>
                <c:pt idx="566">
                  <c:v>39.03469163</c:v>
                </c:pt>
                <c:pt idx="567">
                  <c:v>39.04125004</c:v>
                </c:pt>
                <c:pt idx="568">
                  <c:v>39.04784356</c:v>
                </c:pt>
                <c:pt idx="569">
                  <c:v>39.05444943</c:v>
                </c:pt>
                <c:pt idx="570">
                  <c:v>39.06095351</c:v>
                </c:pt>
                <c:pt idx="571">
                  <c:v>39.06745772</c:v>
                </c:pt>
                <c:pt idx="572">
                  <c:v>39.07393544</c:v>
                </c:pt>
                <c:pt idx="573">
                  <c:v>39.08037372</c:v>
                </c:pt>
                <c:pt idx="574">
                  <c:v>39.08667371</c:v>
                </c:pt>
                <c:pt idx="575">
                  <c:v>39.09311156</c:v>
                </c:pt>
                <c:pt idx="576">
                  <c:v>39.09971051</c:v>
                </c:pt>
                <c:pt idx="577">
                  <c:v>39.10622195</c:v>
                </c:pt>
                <c:pt idx="578">
                  <c:v>39.11248032</c:v>
                </c:pt>
                <c:pt idx="579">
                  <c:v>39.1186391</c:v>
                </c:pt>
                <c:pt idx="580">
                  <c:v>39.12454135</c:v>
                </c:pt>
                <c:pt idx="581">
                  <c:v>39.12966238</c:v>
                </c:pt>
                <c:pt idx="582">
                  <c:v>39.12988093</c:v>
                </c:pt>
                <c:pt idx="583">
                  <c:v>39.12724545</c:v>
                </c:pt>
                <c:pt idx="584">
                  <c:v>39.12389814</c:v>
                </c:pt>
                <c:pt idx="585">
                  <c:v>39.12047364</c:v>
                </c:pt>
                <c:pt idx="586">
                  <c:v>39.11793465</c:v>
                </c:pt>
                <c:pt idx="587">
                  <c:v>39.11743451</c:v>
                </c:pt>
                <c:pt idx="588">
                  <c:v>39.12094742</c:v>
                </c:pt>
                <c:pt idx="589">
                  <c:v>39.12584002</c:v>
                </c:pt>
                <c:pt idx="590">
                  <c:v>39.12939765</c:v>
                </c:pt>
                <c:pt idx="591">
                  <c:v>39.13258097</c:v>
                </c:pt>
                <c:pt idx="592">
                  <c:v>39.13556099</c:v>
                </c:pt>
                <c:pt idx="593">
                  <c:v>39.13864275</c:v>
                </c:pt>
                <c:pt idx="594">
                  <c:v>39.14177535</c:v>
                </c:pt>
                <c:pt idx="595">
                  <c:v>39.14491733</c:v>
                </c:pt>
                <c:pt idx="596">
                  <c:v>39.14806441</c:v>
                </c:pt>
                <c:pt idx="597">
                  <c:v>39.15122583</c:v>
                </c:pt>
                <c:pt idx="598">
                  <c:v>39.15426881</c:v>
                </c:pt>
                <c:pt idx="599">
                  <c:v>39.15535839</c:v>
                </c:pt>
                <c:pt idx="600">
                  <c:v>39.15336335</c:v>
                </c:pt>
                <c:pt idx="601">
                  <c:v>39.15074638</c:v>
                </c:pt>
                <c:pt idx="602">
                  <c:v>39.14826024</c:v>
                </c:pt>
                <c:pt idx="603">
                  <c:v>39.14517102</c:v>
                </c:pt>
                <c:pt idx="604">
                  <c:v>39.14088746</c:v>
                </c:pt>
                <c:pt idx="605">
                  <c:v>39.13637917</c:v>
                </c:pt>
                <c:pt idx="606">
                  <c:v>39.13219801</c:v>
                </c:pt>
                <c:pt idx="607">
                  <c:v>39.12864419</c:v>
                </c:pt>
                <c:pt idx="608">
                  <c:v>39.126168</c:v>
                </c:pt>
                <c:pt idx="609">
                  <c:v>39.12494201</c:v>
                </c:pt>
                <c:pt idx="610">
                  <c:v>39.12522785</c:v>
                </c:pt>
                <c:pt idx="611">
                  <c:v>39.12659684</c:v>
                </c:pt>
                <c:pt idx="612">
                  <c:v>39.12944893</c:v>
                </c:pt>
                <c:pt idx="613">
                  <c:v>39.13329808</c:v>
                </c:pt>
                <c:pt idx="614">
                  <c:v>39.13781018</c:v>
                </c:pt>
                <c:pt idx="615">
                  <c:v>39.14237099</c:v>
                </c:pt>
                <c:pt idx="616">
                  <c:v>39.14652016</c:v>
                </c:pt>
                <c:pt idx="617">
                  <c:v>39.14981241</c:v>
                </c:pt>
                <c:pt idx="618">
                  <c:v>39.15185278</c:v>
                </c:pt>
                <c:pt idx="619">
                  <c:v>39.15187074</c:v>
                </c:pt>
                <c:pt idx="620">
                  <c:v>39.15031214</c:v>
                </c:pt>
                <c:pt idx="621">
                  <c:v>39.14707626</c:v>
                </c:pt>
                <c:pt idx="622">
                  <c:v>39.14254094</c:v>
                </c:pt>
                <c:pt idx="623">
                  <c:v>39.13731644</c:v>
                </c:pt>
                <c:pt idx="624">
                  <c:v>39.13223974</c:v>
                </c:pt>
                <c:pt idx="625">
                  <c:v>39.12829631</c:v>
                </c:pt>
                <c:pt idx="626">
                  <c:v>39.12588621</c:v>
                </c:pt>
                <c:pt idx="627">
                  <c:v>39.12533878</c:v>
                </c:pt>
                <c:pt idx="628">
                  <c:v>39.1267387</c:v>
                </c:pt>
                <c:pt idx="629">
                  <c:v>39.12964864</c:v>
                </c:pt>
                <c:pt idx="630">
                  <c:v>39.13338613</c:v>
                </c:pt>
                <c:pt idx="631">
                  <c:v>39.13781916</c:v>
                </c:pt>
                <c:pt idx="632">
                  <c:v>39.14270363</c:v>
                </c:pt>
                <c:pt idx="633">
                  <c:v>39.14757758</c:v>
                </c:pt>
                <c:pt idx="634">
                  <c:v>39.15181933</c:v>
                </c:pt>
                <c:pt idx="635">
                  <c:v>39.15511646</c:v>
                </c:pt>
                <c:pt idx="636">
                  <c:v>39.15721296</c:v>
                </c:pt>
                <c:pt idx="637">
                  <c:v>39.15805066</c:v>
                </c:pt>
                <c:pt idx="638">
                  <c:v>39.15724626</c:v>
                </c:pt>
                <c:pt idx="639">
                  <c:v>39.15536934</c:v>
                </c:pt>
                <c:pt idx="640">
                  <c:v>39.15256572</c:v>
                </c:pt>
                <c:pt idx="641">
                  <c:v>39.14884186</c:v>
                </c:pt>
                <c:pt idx="642">
                  <c:v>39.14402325</c:v>
                </c:pt>
                <c:pt idx="643">
                  <c:v>39.13878445</c:v>
                </c:pt>
                <c:pt idx="644">
                  <c:v>39.1340976</c:v>
                </c:pt>
                <c:pt idx="645">
                  <c:v>39.1305844</c:v>
                </c:pt>
                <c:pt idx="646">
                  <c:v>39.12877949</c:v>
                </c:pt>
                <c:pt idx="647">
                  <c:v>39.12825081</c:v>
                </c:pt>
                <c:pt idx="648">
                  <c:v>39.12882198</c:v>
                </c:pt>
                <c:pt idx="649">
                  <c:v>39.13046448</c:v>
                </c:pt>
                <c:pt idx="650">
                  <c:v>39.13304971</c:v>
                </c:pt>
                <c:pt idx="651">
                  <c:v>39.13667976</c:v>
                </c:pt>
                <c:pt idx="652">
                  <c:v>39.14104694</c:v>
                </c:pt>
                <c:pt idx="653">
                  <c:v>39.14590983</c:v>
                </c:pt>
                <c:pt idx="654">
                  <c:v>39.15111185</c:v>
                </c:pt>
                <c:pt idx="655">
                  <c:v>39.15607196</c:v>
                </c:pt>
                <c:pt idx="656">
                  <c:v>39.16036472</c:v>
                </c:pt>
                <c:pt idx="657">
                  <c:v>39.16363539</c:v>
                </c:pt>
                <c:pt idx="658">
                  <c:v>39.1660353</c:v>
                </c:pt>
                <c:pt idx="659">
                  <c:v>39.16768566</c:v>
                </c:pt>
                <c:pt idx="660">
                  <c:v>39.16812748</c:v>
                </c:pt>
                <c:pt idx="661">
                  <c:v>39.16732261</c:v>
                </c:pt>
                <c:pt idx="662">
                  <c:v>39.16548929</c:v>
                </c:pt>
                <c:pt idx="663">
                  <c:v>39.16287053</c:v>
                </c:pt>
                <c:pt idx="664">
                  <c:v>39.15940528</c:v>
                </c:pt>
                <c:pt idx="665">
                  <c:v>39.15511053</c:v>
                </c:pt>
                <c:pt idx="666">
                  <c:v>39.15018452</c:v>
                </c:pt>
                <c:pt idx="667">
                  <c:v>39.14494356</c:v>
                </c:pt>
                <c:pt idx="668">
                  <c:v>39.13974315</c:v>
                </c:pt>
                <c:pt idx="669">
                  <c:v>39.13482341</c:v>
                </c:pt>
                <c:pt idx="670">
                  <c:v>39.13057597</c:v>
                </c:pt>
                <c:pt idx="671">
                  <c:v>39.12767562</c:v>
                </c:pt>
                <c:pt idx="672">
                  <c:v>39.12638367</c:v>
                </c:pt>
                <c:pt idx="673">
                  <c:v>39.12659438</c:v>
                </c:pt>
                <c:pt idx="674">
                  <c:v>39.12818359</c:v>
                </c:pt>
                <c:pt idx="675">
                  <c:v>39.13050085</c:v>
                </c:pt>
                <c:pt idx="676">
                  <c:v>39.13381478</c:v>
                </c:pt>
                <c:pt idx="677">
                  <c:v>39.13855537</c:v>
                </c:pt>
                <c:pt idx="678">
                  <c:v>39.14366345</c:v>
                </c:pt>
                <c:pt idx="679">
                  <c:v>39.14878312</c:v>
                </c:pt>
                <c:pt idx="680">
                  <c:v>39.15340123</c:v>
                </c:pt>
                <c:pt idx="681">
                  <c:v>39.15688938</c:v>
                </c:pt>
                <c:pt idx="682">
                  <c:v>39.15890296</c:v>
                </c:pt>
                <c:pt idx="683">
                  <c:v>39.1595307</c:v>
                </c:pt>
                <c:pt idx="684">
                  <c:v>39.15876009</c:v>
                </c:pt>
                <c:pt idx="685">
                  <c:v>39.15668437</c:v>
                </c:pt>
                <c:pt idx="686">
                  <c:v>39.15359025</c:v>
                </c:pt>
                <c:pt idx="687">
                  <c:v>39.14983228</c:v>
                </c:pt>
                <c:pt idx="688">
                  <c:v>39.14538729</c:v>
                </c:pt>
                <c:pt idx="689">
                  <c:v>39.14033552</c:v>
                </c:pt>
                <c:pt idx="690">
                  <c:v>39.13505196</c:v>
                </c:pt>
                <c:pt idx="691">
                  <c:v>39.12990409</c:v>
                </c:pt>
                <c:pt idx="692">
                  <c:v>39.12542031</c:v>
                </c:pt>
                <c:pt idx="693">
                  <c:v>39.12187329</c:v>
                </c:pt>
                <c:pt idx="694">
                  <c:v>39.11953254</c:v>
                </c:pt>
                <c:pt idx="695">
                  <c:v>39.11921802</c:v>
                </c:pt>
                <c:pt idx="696">
                  <c:v>39.12147951</c:v>
                </c:pt>
                <c:pt idx="697">
                  <c:v>39.12522077</c:v>
                </c:pt>
                <c:pt idx="698">
                  <c:v>39.1298448</c:v>
                </c:pt>
                <c:pt idx="699">
                  <c:v>39.13506763</c:v>
                </c:pt>
                <c:pt idx="700">
                  <c:v>39.14056347</c:v>
                </c:pt>
                <c:pt idx="701">
                  <c:v>39.14616048</c:v>
                </c:pt>
                <c:pt idx="702">
                  <c:v>39.15160878</c:v>
                </c:pt>
                <c:pt idx="703">
                  <c:v>39.15667738</c:v>
                </c:pt>
                <c:pt idx="704">
                  <c:v>39.16026387</c:v>
                </c:pt>
                <c:pt idx="705">
                  <c:v>39.1623494</c:v>
                </c:pt>
                <c:pt idx="706">
                  <c:v>39.16374235</c:v>
                </c:pt>
                <c:pt idx="707">
                  <c:v>39.16462467</c:v>
                </c:pt>
                <c:pt idx="708">
                  <c:v>39.16397717</c:v>
                </c:pt>
                <c:pt idx="709">
                  <c:v>39.16189071</c:v>
                </c:pt>
                <c:pt idx="710">
                  <c:v>39.15853626</c:v>
                </c:pt>
                <c:pt idx="711">
                  <c:v>39.15398436</c:v>
                </c:pt>
                <c:pt idx="712">
                  <c:v>39.14886411</c:v>
                </c:pt>
                <c:pt idx="713">
                  <c:v>39.14360998</c:v>
                </c:pt>
                <c:pt idx="714">
                  <c:v>39.13823265</c:v>
                </c:pt>
                <c:pt idx="715">
                  <c:v>39.13311608</c:v>
                </c:pt>
                <c:pt idx="716">
                  <c:v>39.12878691</c:v>
                </c:pt>
                <c:pt idx="717">
                  <c:v>39.12606186</c:v>
                </c:pt>
                <c:pt idx="718">
                  <c:v>39.1246018</c:v>
                </c:pt>
                <c:pt idx="719">
                  <c:v>39.12474324</c:v>
                </c:pt>
                <c:pt idx="720">
                  <c:v>39.12660836</c:v>
                </c:pt>
                <c:pt idx="721">
                  <c:v>39.12977157</c:v>
                </c:pt>
                <c:pt idx="722">
                  <c:v>39.13394001</c:v>
                </c:pt>
                <c:pt idx="723">
                  <c:v>39.13872501</c:v>
                </c:pt>
                <c:pt idx="724">
                  <c:v>39.14415775</c:v>
                </c:pt>
                <c:pt idx="725">
                  <c:v>39.14987421</c:v>
                </c:pt>
                <c:pt idx="726">
                  <c:v>39.1557598</c:v>
                </c:pt>
                <c:pt idx="727">
                  <c:v>39.16160095</c:v>
                </c:pt>
                <c:pt idx="728">
                  <c:v>39.1670334</c:v>
                </c:pt>
                <c:pt idx="729">
                  <c:v>39.17176968</c:v>
                </c:pt>
                <c:pt idx="730">
                  <c:v>39.17556324</c:v>
                </c:pt>
                <c:pt idx="731">
                  <c:v>39.17845726</c:v>
                </c:pt>
                <c:pt idx="732">
                  <c:v>39.18114524</c:v>
                </c:pt>
                <c:pt idx="733">
                  <c:v>39.18385032</c:v>
                </c:pt>
                <c:pt idx="734">
                  <c:v>39.18591939</c:v>
                </c:pt>
                <c:pt idx="735">
                  <c:v>39.18839088</c:v>
                </c:pt>
                <c:pt idx="736">
                  <c:v>39.19131528</c:v>
                </c:pt>
                <c:pt idx="737">
                  <c:v>39.19441706</c:v>
                </c:pt>
                <c:pt idx="738">
                  <c:v>39.19759342</c:v>
                </c:pt>
                <c:pt idx="739">
                  <c:v>39.20092477</c:v>
                </c:pt>
                <c:pt idx="740">
                  <c:v>39.20432481</c:v>
                </c:pt>
                <c:pt idx="741">
                  <c:v>39.20782004</c:v>
                </c:pt>
                <c:pt idx="742">
                  <c:v>39.21135802</c:v>
                </c:pt>
                <c:pt idx="743">
                  <c:v>39.21493337</c:v>
                </c:pt>
                <c:pt idx="744">
                  <c:v>39.21868999</c:v>
                </c:pt>
                <c:pt idx="745">
                  <c:v>39.22256331</c:v>
                </c:pt>
                <c:pt idx="746">
                  <c:v>39.22673812</c:v>
                </c:pt>
                <c:pt idx="747">
                  <c:v>39.23110025</c:v>
                </c:pt>
                <c:pt idx="748">
                  <c:v>39.23542971</c:v>
                </c:pt>
                <c:pt idx="749">
                  <c:v>39.23989986</c:v>
                </c:pt>
                <c:pt idx="750">
                  <c:v>39.24454196</c:v>
                </c:pt>
                <c:pt idx="751">
                  <c:v>39.24929287</c:v>
                </c:pt>
                <c:pt idx="752">
                  <c:v>39.25400268</c:v>
                </c:pt>
                <c:pt idx="753">
                  <c:v>39.25875191</c:v>
                </c:pt>
                <c:pt idx="754">
                  <c:v>39.26354411</c:v>
                </c:pt>
                <c:pt idx="755">
                  <c:v>39.26832148</c:v>
                </c:pt>
                <c:pt idx="756">
                  <c:v>39.27309047</c:v>
                </c:pt>
                <c:pt idx="757">
                  <c:v>39.27795078</c:v>
                </c:pt>
                <c:pt idx="758">
                  <c:v>39.28283614</c:v>
                </c:pt>
                <c:pt idx="759">
                  <c:v>39.28777678</c:v>
                </c:pt>
                <c:pt idx="760">
                  <c:v>39.29272019</c:v>
                </c:pt>
                <c:pt idx="761">
                  <c:v>39.29767955</c:v>
                </c:pt>
                <c:pt idx="762">
                  <c:v>39.3026182</c:v>
                </c:pt>
                <c:pt idx="763">
                  <c:v>39.30752194</c:v>
                </c:pt>
                <c:pt idx="764">
                  <c:v>39.31251243</c:v>
                </c:pt>
                <c:pt idx="765">
                  <c:v>39.3174941</c:v>
                </c:pt>
                <c:pt idx="766">
                  <c:v>39.32245538</c:v>
                </c:pt>
                <c:pt idx="767">
                  <c:v>39.32735479</c:v>
                </c:pt>
                <c:pt idx="768">
                  <c:v>39.33225131</c:v>
                </c:pt>
                <c:pt idx="769">
                  <c:v>39.33713687</c:v>
                </c:pt>
                <c:pt idx="770">
                  <c:v>39.3420744</c:v>
                </c:pt>
                <c:pt idx="771">
                  <c:v>39.34702097</c:v>
                </c:pt>
                <c:pt idx="772">
                  <c:v>39.35201256</c:v>
                </c:pt>
                <c:pt idx="773">
                  <c:v>39.35698526</c:v>
                </c:pt>
                <c:pt idx="774">
                  <c:v>39.36205691</c:v>
                </c:pt>
                <c:pt idx="775">
                  <c:v>39.36702726</c:v>
                </c:pt>
                <c:pt idx="776">
                  <c:v>39.37196123</c:v>
                </c:pt>
                <c:pt idx="777">
                  <c:v>39.37689326</c:v>
                </c:pt>
                <c:pt idx="778">
                  <c:v>39.38176326</c:v>
                </c:pt>
                <c:pt idx="779">
                  <c:v>39.38661057</c:v>
                </c:pt>
                <c:pt idx="780">
                  <c:v>39.39158363</c:v>
                </c:pt>
                <c:pt idx="781">
                  <c:v>39.39650296</c:v>
                </c:pt>
                <c:pt idx="782">
                  <c:v>39.40132961</c:v>
                </c:pt>
                <c:pt idx="783">
                  <c:v>39.40612464</c:v>
                </c:pt>
                <c:pt idx="784">
                  <c:v>39.41099764</c:v>
                </c:pt>
                <c:pt idx="785">
                  <c:v>39.41590919</c:v>
                </c:pt>
                <c:pt idx="786">
                  <c:v>39.42081637</c:v>
                </c:pt>
                <c:pt idx="787">
                  <c:v>39.4256814</c:v>
                </c:pt>
                <c:pt idx="788">
                  <c:v>39.43052313</c:v>
                </c:pt>
                <c:pt idx="789">
                  <c:v>39.43532289</c:v>
                </c:pt>
                <c:pt idx="790">
                  <c:v>39.44002935</c:v>
                </c:pt>
                <c:pt idx="791">
                  <c:v>39.44474192</c:v>
                </c:pt>
                <c:pt idx="792">
                  <c:v>39.44950356</c:v>
                </c:pt>
                <c:pt idx="793">
                  <c:v>39.45435673</c:v>
                </c:pt>
                <c:pt idx="794">
                  <c:v>39.45922066</c:v>
                </c:pt>
                <c:pt idx="795">
                  <c:v>39.46412246</c:v>
                </c:pt>
                <c:pt idx="796">
                  <c:v>39.46901952</c:v>
                </c:pt>
                <c:pt idx="797">
                  <c:v>39.47403144</c:v>
                </c:pt>
                <c:pt idx="798">
                  <c:v>39.47903167</c:v>
                </c:pt>
                <c:pt idx="799">
                  <c:v>39.48391296</c:v>
                </c:pt>
                <c:pt idx="800">
                  <c:v>39.48878935</c:v>
                </c:pt>
                <c:pt idx="801">
                  <c:v>39.49381421</c:v>
                </c:pt>
                <c:pt idx="802">
                  <c:v>39.49885913</c:v>
                </c:pt>
                <c:pt idx="803">
                  <c:v>39.50388069</c:v>
                </c:pt>
                <c:pt idx="804">
                  <c:v>39.50876273</c:v>
                </c:pt>
                <c:pt idx="805">
                  <c:v>39.51374376</c:v>
                </c:pt>
                <c:pt idx="806">
                  <c:v>39.51864397</c:v>
                </c:pt>
                <c:pt idx="807">
                  <c:v>39.52355662</c:v>
                </c:pt>
                <c:pt idx="808">
                  <c:v>39.52842477</c:v>
                </c:pt>
                <c:pt idx="809">
                  <c:v>39.53310204</c:v>
                </c:pt>
                <c:pt idx="810">
                  <c:v>39.53787163</c:v>
                </c:pt>
                <c:pt idx="811">
                  <c:v>39.54286331</c:v>
                </c:pt>
                <c:pt idx="812">
                  <c:v>39.54791513</c:v>
                </c:pt>
                <c:pt idx="813">
                  <c:v>39.55288297</c:v>
                </c:pt>
                <c:pt idx="814">
                  <c:v>39.55774324</c:v>
                </c:pt>
                <c:pt idx="815">
                  <c:v>39.56268177</c:v>
                </c:pt>
                <c:pt idx="816">
                  <c:v>39.56778036</c:v>
                </c:pt>
                <c:pt idx="817">
                  <c:v>39.57256855</c:v>
                </c:pt>
                <c:pt idx="818">
                  <c:v>39.5770451</c:v>
                </c:pt>
                <c:pt idx="819">
                  <c:v>39.58123112</c:v>
                </c:pt>
                <c:pt idx="820">
                  <c:v>39.585479050000004</c:v>
                </c:pt>
                <c:pt idx="821">
                  <c:v>39.58961738</c:v>
                </c:pt>
                <c:pt idx="822">
                  <c:v>39.59373952</c:v>
                </c:pt>
                <c:pt idx="823">
                  <c:v>39.59801191</c:v>
                </c:pt>
                <c:pt idx="824">
                  <c:v>39.60344093</c:v>
                </c:pt>
                <c:pt idx="825">
                  <c:v>39.60983701</c:v>
                </c:pt>
                <c:pt idx="826">
                  <c:v>39.61640068</c:v>
                </c:pt>
                <c:pt idx="827">
                  <c:v>39.62340991</c:v>
                </c:pt>
                <c:pt idx="828">
                  <c:v>39.63063531</c:v>
                </c:pt>
                <c:pt idx="829">
                  <c:v>39.63773896</c:v>
                </c:pt>
                <c:pt idx="830">
                  <c:v>39.6440148</c:v>
                </c:pt>
                <c:pt idx="831">
                  <c:v>39.64880829</c:v>
                </c:pt>
                <c:pt idx="832">
                  <c:v>39.65156921</c:v>
                </c:pt>
                <c:pt idx="833">
                  <c:v>39.65230427</c:v>
                </c:pt>
                <c:pt idx="834">
                  <c:v>39.65108897</c:v>
                </c:pt>
                <c:pt idx="835">
                  <c:v>39.64793484</c:v>
                </c:pt>
                <c:pt idx="836">
                  <c:v>39.64301462</c:v>
                </c:pt>
                <c:pt idx="837">
                  <c:v>39.6369662</c:v>
                </c:pt>
                <c:pt idx="838">
                  <c:v>39.63031639</c:v>
                </c:pt>
                <c:pt idx="839">
                  <c:v>39.62362728</c:v>
                </c:pt>
                <c:pt idx="840">
                  <c:v>39.61741452</c:v>
                </c:pt>
                <c:pt idx="841">
                  <c:v>39.61185559</c:v>
                </c:pt>
                <c:pt idx="842">
                  <c:v>39.60729053</c:v>
                </c:pt>
                <c:pt idx="843">
                  <c:v>39.60461566</c:v>
                </c:pt>
                <c:pt idx="844">
                  <c:v>39.60464011</c:v>
                </c:pt>
                <c:pt idx="845">
                  <c:v>39.6074874</c:v>
                </c:pt>
                <c:pt idx="846">
                  <c:v>39.61211683</c:v>
                </c:pt>
                <c:pt idx="847">
                  <c:v>39.61788834</c:v>
                </c:pt>
                <c:pt idx="848">
                  <c:v>39.62426412</c:v>
                </c:pt>
                <c:pt idx="849">
                  <c:v>39.63096456</c:v>
                </c:pt>
                <c:pt idx="850">
                  <c:v>39.63765974</c:v>
                </c:pt>
                <c:pt idx="851">
                  <c:v>39.64395431</c:v>
                </c:pt>
                <c:pt idx="852">
                  <c:v>39.64931519</c:v>
                </c:pt>
                <c:pt idx="853">
                  <c:v>39.65319976</c:v>
                </c:pt>
                <c:pt idx="854">
                  <c:v>39.65506195</c:v>
                </c:pt>
                <c:pt idx="855">
                  <c:v>39.65476422</c:v>
                </c:pt>
                <c:pt idx="856">
                  <c:v>39.65218069</c:v>
                </c:pt>
                <c:pt idx="857">
                  <c:v>39.64817322</c:v>
                </c:pt>
                <c:pt idx="858">
                  <c:v>39.64265989</c:v>
                </c:pt>
                <c:pt idx="859">
                  <c:v>39.63637033</c:v>
                </c:pt>
                <c:pt idx="860">
                  <c:v>39.62983737</c:v>
                </c:pt>
                <c:pt idx="861">
                  <c:v>39.62308765</c:v>
                </c:pt>
                <c:pt idx="862">
                  <c:v>39.61667657</c:v>
                </c:pt>
                <c:pt idx="863">
                  <c:v>39.61095103</c:v>
                </c:pt>
                <c:pt idx="864">
                  <c:v>39.60616603</c:v>
                </c:pt>
                <c:pt idx="865">
                  <c:v>39.60285695</c:v>
                </c:pt>
                <c:pt idx="866">
                  <c:v>39.60196722</c:v>
                </c:pt>
                <c:pt idx="867">
                  <c:v>39.60353618</c:v>
                </c:pt>
                <c:pt idx="868">
                  <c:v>39.60761202</c:v>
                </c:pt>
                <c:pt idx="869">
                  <c:v>39.61334552</c:v>
                </c:pt>
                <c:pt idx="870">
                  <c:v>39.61988456</c:v>
                </c:pt>
                <c:pt idx="871">
                  <c:v>39.62635948</c:v>
                </c:pt>
                <c:pt idx="872">
                  <c:v>39.63202732</c:v>
                </c:pt>
                <c:pt idx="873">
                  <c:v>39.63642803</c:v>
                </c:pt>
                <c:pt idx="874">
                  <c:v>39.63861616</c:v>
                </c:pt>
                <c:pt idx="875">
                  <c:v>39.63882286</c:v>
                </c:pt>
                <c:pt idx="876">
                  <c:v>39.63742933</c:v>
                </c:pt>
                <c:pt idx="877">
                  <c:v>39.63433346</c:v>
                </c:pt>
                <c:pt idx="878">
                  <c:v>39.62951451</c:v>
                </c:pt>
                <c:pt idx="879">
                  <c:v>39.62368004</c:v>
                </c:pt>
                <c:pt idx="880">
                  <c:v>39.61715185</c:v>
                </c:pt>
                <c:pt idx="881">
                  <c:v>39.61049906</c:v>
                </c:pt>
                <c:pt idx="882">
                  <c:v>39.60412388</c:v>
                </c:pt>
                <c:pt idx="883">
                  <c:v>39.59867589</c:v>
                </c:pt>
                <c:pt idx="884">
                  <c:v>39.59434495</c:v>
                </c:pt>
                <c:pt idx="885">
                  <c:v>39.59138393</c:v>
                </c:pt>
                <c:pt idx="886">
                  <c:v>39.5894574</c:v>
                </c:pt>
                <c:pt idx="887">
                  <c:v>39.58901184</c:v>
                </c:pt>
                <c:pt idx="888">
                  <c:v>39.58883971</c:v>
                </c:pt>
                <c:pt idx="889">
                  <c:v>39.59010526</c:v>
                </c:pt>
                <c:pt idx="890">
                  <c:v>39.59284476</c:v>
                </c:pt>
                <c:pt idx="891">
                  <c:v>39.59704954</c:v>
                </c:pt>
                <c:pt idx="892">
                  <c:v>39.60232276</c:v>
                </c:pt>
                <c:pt idx="893">
                  <c:v>39.60837431</c:v>
                </c:pt>
                <c:pt idx="894">
                  <c:v>39.61477631</c:v>
                </c:pt>
                <c:pt idx="895">
                  <c:v>39.62073593</c:v>
                </c:pt>
                <c:pt idx="896">
                  <c:v>39.62558817</c:v>
                </c:pt>
                <c:pt idx="897">
                  <c:v>39.62857735</c:v>
                </c:pt>
                <c:pt idx="898">
                  <c:v>39.62929914</c:v>
                </c:pt>
                <c:pt idx="899">
                  <c:v>39.62797392</c:v>
                </c:pt>
                <c:pt idx="900">
                  <c:v>39.62475501</c:v>
                </c:pt>
                <c:pt idx="901">
                  <c:v>39.61974461</c:v>
                </c:pt>
                <c:pt idx="902">
                  <c:v>39.61358011</c:v>
                </c:pt>
                <c:pt idx="903">
                  <c:v>39.60712661</c:v>
                </c:pt>
                <c:pt idx="904">
                  <c:v>39.60123433</c:v>
                </c:pt>
                <c:pt idx="905">
                  <c:v>39.59655575</c:v>
                </c:pt>
                <c:pt idx="906">
                  <c:v>39.59346752</c:v>
                </c:pt>
                <c:pt idx="907">
                  <c:v>39.59183537</c:v>
                </c:pt>
                <c:pt idx="908">
                  <c:v>39.59201527</c:v>
                </c:pt>
                <c:pt idx="909">
                  <c:v>39.59383908</c:v>
                </c:pt>
                <c:pt idx="910">
                  <c:v>39.59717276</c:v>
                </c:pt>
                <c:pt idx="911">
                  <c:v>39.60230164</c:v>
                </c:pt>
                <c:pt idx="912">
                  <c:v>39.60838891</c:v>
                </c:pt>
                <c:pt idx="913">
                  <c:v>39.61477597</c:v>
                </c:pt>
                <c:pt idx="914">
                  <c:v>39.62071774</c:v>
                </c:pt>
                <c:pt idx="915">
                  <c:v>39.62592669</c:v>
                </c:pt>
                <c:pt idx="916">
                  <c:v>39.62999235</c:v>
                </c:pt>
                <c:pt idx="917">
                  <c:v>39.63263262</c:v>
                </c:pt>
                <c:pt idx="918">
                  <c:v>39.63373751</c:v>
                </c:pt>
                <c:pt idx="919">
                  <c:v>39.63343051</c:v>
                </c:pt>
                <c:pt idx="920">
                  <c:v>39.63175482</c:v>
                </c:pt>
                <c:pt idx="921">
                  <c:v>39.62842356</c:v>
                </c:pt>
                <c:pt idx="922">
                  <c:v>39.62344454</c:v>
                </c:pt>
                <c:pt idx="923">
                  <c:v>39.61737524</c:v>
                </c:pt>
                <c:pt idx="924">
                  <c:v>39.61093231</c:v>
                </c:pt>
                <c:pt idx="925">
                  <c:v>39.60521109</c:v>
                </c:pt>
                <c:pt idx="926">
                  <c:v>39.60102189</c:v>
                </c:pt>
                <c:pt idx="927">
                  <c:v>39.59861898</c:v>
                </c:pt>
                <c:pt idx="928">
                  <c:v>39.5979077</c:v>
                </c:pt>
                <c:pt idx="929">
                  <c:v>39.59904843</c:v>
                </c:pt>
                <c:pt idx="930">
                  <c:v>39.60142304</c:v>
                </c:pt>
                <c:pt idx="931">
                  <c:v>39.60558934</c:v>
                </c:pt>
                <c:pt idx="932">
                  <c:v>39.61075359</c:v>
                </c:pt>
                <c:pt idx="933">
                  <c:v>39.61686357</c:v>
                </c:pt>
                <c:pt idx="934">
                  <c:v>39.62263235</c:v>
                </c:pt>
                <c:pt idx="935">
                  <c:v>39.6276389</c:v>
                </c:pt>
                <c:pt idx="936">
                  <c:v>39.63138537</c:v>
                </c:pt>
                <c:pt idx="937">
                  <c:v>39.63387699</c:v>
                </c:pt>
                <c:pt idx="938">
                  <c:v>39.63479639</c:v>
                </c:pt>
                <c:pt idx="939">
                  <c:v>39.63359097</c:v>
                </c:pt>
                <c:pt idx="940">
                  <c:v>39.63066322</c:v>
                </c:pt>
                <c:pt idx="941">
                  <c:v>39.62594516</c:v>
                </c:pt>
                <c:pt idx="942">
                  <c:v>39.61958602</c:v>
                </c:pt>
                <c:pt idx="943">
                  <c:v>39.61270342</c:v>
                </c:pt>
                <c:pt idx="944">
                  <c:v>39.60640504</c:v>
                </c:pt>
                <c:pt idx="945">
                  <c:v>39.60195217</c:v>
                </c:pt>
                <c:pt idx="946">
                  <c:v>39.60076369</c:v>
                </c:pt>
                <c:pt idx="947">
                  <c:v>39.60241772</c:v>
                </c:pt>
                <c:pt idx="948">
                  <c:v>39.60643833</c:v>
                </c:pt>
                <c:pt idx="949">
                  <c:v>39.61176673</c:v>
                </c:pt>
                <c:pt idx="950">
                  <c:v>39.61754291</c:v>
                </c:pt>
                <c:pt idx="951">
                  <c:v>39.62301194</c:v>
                </c:pt>
                <c:pt idx="952">
                  <c:v>39.62718678</c:v>
                </c:pt>
                <c:pt idx="953">
                  <c:v>39.6296637</c:v>
                </c:pt>
                <c:pt idx="954">
                  <c:v>39.629545</c:v>
                </c:pt>
                <c:pt idx="955">
                  <c:v>39.62625938</c:v>
                </c:pt>
                <c:pt idx="956">
                  <c:v>39.62117367</c:v>
                </c:pt>
                <c:pt idx="957">
                  <c:v>39.6158183</c:v>
                </c:pt>
                <c:pt idx="958">
                  <c:v>39.61001139</c:v>
                </c:pt>
                <c:pt idx="959">
                  <c:v>39.60403699</c:v>
                </c:pt>
                <c:pt idx="960">
                  <c:v>39.5986686</c:v>
                </c:pt>
                <c:pt idx="961">
                  <c:v>39.59370892</c:v>
                </c:pt>
                <c:pt idx="962">
                  <c:v>39.58999829</c:v>
                </c:pt>
                <c:pt idx="963">
                  <c:v>39.58954476</c:v>
                </c:pt>
                <c:pt idx="964">
                  <c:v>39.59225063</c:v>
                </c:pt>
                <c:pt idx="965">
                  <c:v>39.59669403</c:v>
                </c:pt>
                <c:pt idx="966">
                  <c:v>39.60118574</c:v>
                </c:pt>
                <c:pt idx="967">
                  <c:v>39.60545241</c:v>
                </c:pt>
                <c:pt idx="968">
                  <c:v>39.60972187</c:v>
                </c:pt>
                <c:pt idx="969">
                  <c:v>39.61393146</c:v>
                </c:pt>
                <c:pt idx="970">
                  <c:v>39.61856694</c:v>
                </c:pt>
                <c:pt idx="971">
                  <c:v>39.62330467</c:v>
                </c:pt>
                <c:pt idx="972">
                  <c:v>39.62742824</c:v>
                </c:pt>
                <c:pt idx="973">
                  <c:v>39.62993581</c:v>
                </c:pt>
                <c:pt idx="974">
                  <c:v>39.63010427</c:v>
                </c:pt>
                <c:pt idx="975">
                  <c:v>39.62774447</c:v>
                </c:pt>
                <c:pt idx="976">
                  <c:v>39.62406994</c:v>
                </c:pt>
                <c:pt idx="977">
                  <c:v>39.62040268</c:v>
                </c:pt>
                <c:pt idx="978">
                  <c:v>39.61670595</c:v>
                </c:pt>
                <c:pt idx="979">
                  <c:v>39.612742</c:v>
                </c:pt>
                <c:pt idx="980">
                  <c:v>39.60857936</c:v>
                </c:pt>
                <c:pt idx="981">
                  <c:v>39.60384056</c:v>
                </c:pt>
                <c:pt idx="982">
                  <c:v>39.59899989</c:v>
                </c:pt>
                <c:pt idx="983">
                  <c:v>39.59570976</c:v>
                </c:pt>
                <c:pt idx="984">
                  <c:v>39.59514766</c:v>
                </c:pt>
                <c:pt idx="985">
                  <c:v>39.59790889</c:v>
                </c:pt>
                <c:pt idx="986">
                  <c:v>39.60202945</c:v>
                </c:pt>
                <c:pt idx="987">
                  <c:v>39.60624466</c:v>
                </c:pt>
                <c:pt idx="988">
                  <c:v>39.61074237</c:v>
                </c:pt>
                <c:pt idx="989">
                  <c:v>39.61530785</c:v>
                </c:pt>
                <c:pt idx="990">
                  <c:v>39.61997681</c:v>
                </c:pt>
                <c:pt idx="991">
                  <c:v>39.62448916</c:v>
                </c:pt>
                <c:pt idx="992">
                  <c:v>39.62921758</c:v>
                </c:pt>
                <c:pt idx="993">
                  <c:v>39.63381921</c:v>
                </c:pt>
                <c:pt idx="994">
                  <c:v>39.6362399</c:v>
                </c:pt>
                <c:pt idx="995">
                  <c:v>39.63453209</c:v>
                </c:pt>
                <c:pt idx="996">
                  <c:v>39.62962384</c:v>
                </c:pt>
                <c:pt idx="997">
                  <c:v>39.62454538</c:v>
                </c:pt>
                <c:pt idx="998">
                  <c:v>39.61938858</c:v>
                </c:pt>
                <c:pt idx="999">
                  <c:v>39.61466269</c:v>
                </c:pt>
                <c:pt idx="1000">
                  <c:v>39.60937418</c:v>
                </c:pt>
                <c:pt idx="1001">
                  <c:v>39.60351743</c:v>
                </c:pt>
                <c:pt idx="1002">
                  <c:v>39.59818771</c:v>
                </c:pt>
                <c:pt idx="1003">
                  <c:v>39.59463813</c:v>
                </c:pt>
                <c:pt idx="1004">
                  <c:v>39.59438864</c:v>
                </c:pt>
                <c:pt idx="1005">
                  <c:v>39.59809846</c:v>
                </c:pt>
                <c:pt idx="1006">
                  <c:v>39.60398584</c:v>
                </c:pt>
                <c:pt idx="1007">
                  <c:v>39.60960413</c:v>
                </c:pt>
                <c:pt idx="1008">
                  <c:v>39.61494781</c:v>
                </c:pt>
                <c:pt idx="1009">
                  <c:v>39.62018918</c:v>
                </c:pt>
                <c:pt idx="1010">
                  <c:v>39.62546082</c:v>
                </c:pt>
                <c:pt idx="1011">
                  <c:v>39.6311157</c:v>
                </c:pt>
                <c:pt idx="1012">
                  <c:v>39.63710646</c:v>
                </c:pt>
                <c:pt idx="1013">
                  <c:v>39.64170709</c:v>
                </c:pt>
                <c:pt idx="1014">
                  <c:v>39.64359099</c:v>
                </c:pt>
                <c:pt idx="1015">
                  <c:v>39.64236339</c:v>
                </c:pt>
                <c:pt idx="1016">
                  <c:v>39.63787186</c:v>
                </c:pt>
                <c:pt idx="1017">
                  <c:v>39.63267726</c:v>
                </c:pt>
                <c:pt idx="1018">
                  <c:v>39.62751134</c:v>
                </c:pt>
                <c:pt idx="1019">
                  <c:v>39.62230616</c:v>
                </c:pt>
                <c:pt idx="1020">
                  <c:v>39.61692637</c:v>
                </c:pt>
                <c:pt idx="1021">
                  <c:v>39.61127765</c:v>
                </c:pt>
                <c:pt idx="1022">
                  <c:v>39.60571048</c:v>
                </c:pt>
                <c:pt idx="1023">
                  <c:v>39.60127933</c:v>
                </c:pt>
                <c:pt idx="1024">
                  <c:v>39.5983409</c:v>
                </c:pt>
                <c:pt idx="1025">
                  <c:v>39.59848082</c:v>
                </c:pt>
                <c:pt idx="1026">
                  <c:v>39.60099072</c:v>
                </c:pt>
                <c:pt idx="1027">
                  <c:v>39.60463299</c:v>
                </c:pt>
                <c:pt idx="1028">
                  <c:v>39.60843931</c:v>
                </c:pt>
                <c:pt idx="1029">
                  <c:v>39.61220543</c:v>
                </c:pt>
                <c:pt idx="1030">
                  <c:v>39.61614086</c:v>
                </c:pt>
                <c:pt idx="1031">
                  <c:v>39.62048117</c:v>
                </c:pt>
                <c:pt idx="1032">
                  <c:v>39.62533785</c:v>
                </c:pt>
                <c:pt idx="1033">
                  <c:v>39.62983573</c:v>
                </c:pt>
                <c:pt idx="1034">
                  <c:v>39.63268336</c:v>
                </c:pt>
                <c:pt idx="1035">
                  <c:v>39.63327748</c:v>
                </c:pt>
                <c:pt idx="1036">
                  <c:v>39.63131492</c:v>
                </c:pt>
                <c:pt idx="1037">
                  <c:v>39.62767894</c:v>
                </c:pt>
                <c:pt idx="1038">
                  <c:v>39.6238742</c:v>
                </c:pt>
                <c:pt idx="1039">
                  <c:v>39.62056357</c:v>
                </c:pt>
                <c:pt idx="1040">
                  <c:v>39.61775975</c:v>
                </c:pt>
                <c:pt idx="1041">
                  <c:v>39.6155167</c:v>
                </c:pt>
                <c:pt idx="1042">
                  <c:v>39.6138753</c:v>
                </c:pt>
                <c:pt idx="1043">
                  <c:v>39.61326957</c:v>
                </c:pt>
                <c:pt idx="1044">
                  <c:v>39.61327323</c:v>
                </c:pt>
              </c:numCache>
            </c:numRef>
          </c:yVal>
          <c:smooth val="0"/>
        </c:ser>
        <c:axId val="592173"/>
        <c:axId val="5329558"/>
      </c:scatterChart>
      <c:valAx>
        <c:axId val="592173"/>
        <c:scaling>
          <c:orientation val="minMax"/>
          <c:max val="-76.5"/>
          <c:min val="-79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329558"/>
        <c:crosses val="autoZero"/>
        <c:crossBetween val="midCat"/>
        <c:dispUnits/>
      </c:valAx>
      <c:valAx>
        <c:axId val="5329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92173"/>
        <c:crossesAt val="-79.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CBE Profile 1434-1500 UT 06/27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Data!$Q$833:$Q$986</c:f>
              <c:numCache>
                <c:ptCount val="154"/>
                <c:pt idx="0">
                  <c:v>53.1</c:v>
                </c:pt>
                <c:pt idx="1">
                  <c:v>55.9</c:v>
                </c:pt>
                <c:pt idx="2">
                  <c:v>52.4</c:v>
                </c:pt>
                <c:pt idx="3">
                  <c:v>47.8</c:v>
                </c:pt>
                <c:pt idx="4">
                  <c:v>54.1</c:v>
                </c:pt>
                <c:pt idx="5">
                  <c:v>51.9</c:v>
                </c:pt>
                <c:pt idx="6">
                  <c:v>51.5</c:v>
                </c:pt>
                <c:pt idx="7">
                  <c:v>49.8</c:v>
                </c:pt>
                <c:pt idx="8">
                  <c:v>48.4</c:v>
                </c:pt>
                <c:pt idx="9">
                  <c:v>50.1</c:v>
                </c:pt>
                <c:pt idx="10">
                  <c:v>49.4</c:v>
                </c:pt>
                <c:pt idx="11">
                  <c:v>50.4</c:v>
                </c:pt>
                <c:pt idx="12">
                  <c:v>50.7</c:v>
                </c:pt>
                <c:pt idx="13">
                  <c:v>50.4</c:v>
                </c:pt>
                <c:pt idx="14">
                  <c:v>49.5</c:v>
                </c:pt>
                <c:pt idx="15">
                  <c:v>49.8</c:v>
                </c:pt>
                <c:pt idx="16">
                  <c:v>48.4</c:v>
                </c:pt>
                <c:pt idx="17">
                  <c:v>47.4</c:v>
                </c:pt>
                <c:pt idx="18">
                  <c:v>48.5</c:v>
                </c:pt>
                <c:pt idx="19">
                  <c:v>49.5</c:v>
                </c:pt>
                <c:pt idx="20">
                  <c:v>47.9</c:v>
                </c:pt>
                <c:pt idx="21">
                  <c:v>48.4</c:v>
                </c:pt>
                <c:pt idx="22">
                  <c:v>48.9</c:v>
                </c:pt>
                <c:pt idx="23">
                  <c:v>48.9</c:v>
                </c:pt>
                <c:pt idx="24">
                  <c:v>48.4</c:v>
                </c:pt>
                <c:pt idx="25">
                  <c:v>54.4</c:v>
                </c:pt>
                <c:pt idx="26">
                  <c:v>51</c:v>
                </c:pt>
                <c:pt idx="27">
                  <c:v>51.9</c:v>
                </c:pt>
                <c:pt idx="28">
                  <c:v>45.8</c:v>
                </c:pt>
                <c:pt idx="29">
                  <c:v>48.1</c:v>
                </c:pt>
                <c:pt idx="30">
                  <c:v>58</c:v>
                </c:pt>
                <c:pt idx="31">
                  <c:v>48.5</c:v>
                </c:pt>
                <c:pt idx="32">
                  <c:v>52.6</c:v>
                </c:pt>
                <c:pt idx="33">
                  <c:v>48.9</c:v>
                </c:pt>
                <c:pt idx="34">
                  <c:v>54.9</c:v>
                </c:pt>
                <c:pt idx="35">
                  <c:v>55.9</c:v>
                </c:pt>
                <c:pt idx="36">
                  <c:v>54.4</c:v>
                </c:pt>
                <c:pt idx="37">
                  <c:v>62.8</c:v>
                </c:pt>
                <c:pt idx="38">
                  <c:v>55.4</c:v>
                </c:pt>
                <c:pt idx="39">
                  <c:v>55.9</c:v>
                </c:pt>
                <c:pt idx="40">
                  <c:v>53.1</c:v>
                </c:pt>
                <c:pt idx="41">
                  <c:v>53.3</c:v>
                </c:pt>
                <c:pt idx="42">
                  <c:v>50.9</c:v>
                </c:pt>
                <c:pt idx="43">
                  <c:v>52.4</c:v>
                </c:pt>
                <c:pt idx="44">
                  <c:v>52.9</c:v>
                </c:pt>
                <c:pt idx="45">
                  <c:v>52.1</c:v>
                </c:pt>
                <c:pt idx="46">
                  <c:v>59.8</c:v>
                </c:pt>
                <c:pt idx="47">
                  <c:v>62.3</c:v>
                </c:pt>
                <c:pt idx="48">
                  <c:v>57.9</c:v>
                </c:pt>
                <c:pt idx="49">
                  <c:v>57.5</c:v>
                </c:pt>
                <c:pt idx="50">
                  <c:v>56</c:v>
                </c:pt>
                <c:pt idx="51">
                  <c:v>57.4</c:v>
                </c:pt>
                <c:pt idx="52">
                  <c:v>57.4</c:v>
                </c:pt>
                <c:pt idx="53">
                  <c:v>59.9</c:v>
                </c:pt>
                <c:pt idx="54">
                  <c:v>66.9</c:v>
                </c:pt>
                <c:pt idx="55">
                  <c:v>67.9</c:v>
                </c:pt>
                <c:pt idx="56">
                  <c:v>56.9</c:v>
                </c:pt>
                <c:pt idx="57">
                  <c:v>54.9</c:v>
                </c:pt>
                <c:pt idx="58">
                  <c:v>51</c:v>
                </c:pt>
                <c:pt idx="59">
                  <c:v>46</c:v>
                </c:pt>
                <c:pt idx="60">
                  <c:v>49.4</c:v>
                </c:pt>
                <c:pt idx="61">
                  <c:v>55.4</c:v>
                </c:pt>
                <c:pt idx="62">
                  <c:v>47.9</c:v>
                </c:pt>
                <c:pt idx="63">
                  <c:v>54.1</c:v>
                </c:pt>
                <c:pt idx="64">
                  <c:v>51.9</c:v>
                </c:pt>
                <c:pt idx="65">
                  <c:v>52.9</c:v>
                </c:pt>
                <c:pt idx="66">
                  <c:v>50.9</c:v>
                </c:pt>
                <c:pt idx="67">
                  <c:v>51.9</c:v>
                </c:pt>
                <c:pt idx="68">
                  <c:v>53</c:v>
                </c:pt>
                <c:pt idx="69">
                  <c:v>50.6</c:v>
                </c:pt>
                <c:pt idx="70">
                  <c:v>47.9</c:v>
                </c:pt>
                <c:pt idx="71">
                  <c:v>51.5</c:v>
                </c:pt>
                <c:pt idx="72">
                  <c:v>52.9</c:v>
                </c:pt>
                <c:pt idx="73">
                  <c:v>54.9</c:v>
                </c:pt>
                <c:pt idx="74">
                  <c:v>56.6</c:v>
                </c:pt>
                <c:pt idx="75">
                  <c:v>53.4</c:v>
                </c:pt>
                <c:pt idx="76">
                  <c:v>53.4</c:v>
                </c:pt>
                <c:pt idx="77">
                  <c:v>56.9</c:v>
                </c:pt>
                <c:pt idx="78">
                  <c:v>56.9</c:v>
                </c:pt>
                <c:pt idx="79">
                  <c:v>58.4</c:v>
                </c:pt>
                <c:pt idx="80">
                  <c:v>57</c:v>
                </c:pt>
                <c:pt idx="81">
                  <c:v>62.5</c:v>
                </c:pt>
                <c:pt idx="82">
                  <c:v>56.9</c:v>
                </c:pt>
                <c:pt idx="83">
                  <c:v>61</c:v>
                </c:pt>
                <c:pt idx="84">
                  <c:v>57.9</c:v>
                </c:pt>
                <c:pt idx="85">
                  <c:v>58.9</c:v>
                </c:pt>
                <c:pt idx="86">
                  <c:v>60.4</c:v>
                </c:pt>
                <c:pt idx="87">
                  <c:v>61.9</c:v>
                </c:pt>
                <c:pt idx="88">
                  <c:v>59.4</c:v>
                </c:pt>
                <c:pt idx="89">
                  <c:v>62.6</c:v>
                </c:pt>
                <c:pt idx="90">
                  <c:v>62.3</c:v>
                </c:pt>
                <c:pt idx="91">
                  <c:v>51.9</c:v>
                </c:pt>
                <c:pt idx="92">
                  <c:v>59.4</c:v>
                </c:pt>
                <c:pt idx="93">
                  <c:v>62.9</c:v>
                </c:pt>
                <c:pt idx="94">
                  <c:v>50.4</c:v>
                </c:pt>
                <c:pt idx="95">
                  <c:v>65.9</c:v>
                </c:pt>
                <c:pt idx="96">
                  <c:v>62.4</c:v>
                </c:pt>
                <c:pt idx="97">
                  <c:v>63.9</c:v>
                </c:pt>
                <c:pt idx="98">
                  <c:v>63.4</c:v>
                </c:pt>
                <c:pt idx="99">
                  <c:v>65.9</c:v>
                </c:pt>
                <c:pt idx="100">
                  <c:v>63.3</c:v>
                </c:pt>
                <c:pt idx="101">
                  <c:v>65.4</c:v>
                </c:pt>
                <c:pt idx="102">
                  <c:v>66.8</c:v>
                </c:pt>
                <c:pt idx="103">
                  <c:v>67</c:v>
                </c:pt>
                <c:pt idx="104">
                  <c:v>65.3</c:v>
                </c:pt>
                <c:pt idx="105">
                  <c:v>68.4</c:v>
                </c:pt>
                <c:pt idx="106">
                  <c:v>67.9</c:v>
                </c:pt>
                <c:pt idx="107">
                  <c:v>69.9</c:v>
                </c:pt>
                <c:pt idx="108">
                  <c:v>68.4</c:v>
                </c:pt>
                <c:pt idx="109">
                  <c:v>67.8</c:v>
                </c:pt>
                <c:pt idx="110">
                  <c:v>67.5</c:v>
                </c:pt>
                <c:pt idx="111">
                  <c:v>69.1</c:v>
                </c:pt>
                <c:pt idx="112">
                  <c:v>66.9</c:v>
                </c:pt>
                <c:pt idx="113">
                  <c:v>67.9</c:v>
                </c:pt>
                <c:pt idx="114">
                  <c:v>68.5</c:v>
                </c:pt>
                <c:pt idx="115">
                  <c:v>69.4</c:v>
                </c:pt>
                <c:pt idx="116">
                  <c:v>66.2</c:v>
                </c:pt>
                <c:pt idx="117">
                  <c:v>68</c:v>
                </c:pt>
                <c:pt idx="118">
                  <c:v>67.5</c:v>
                </c:pt>
                <c:pt idx="119">
                  <c:v>58.2</c:v>
                </c:pt>
                <c:pt idx="120">
                  <c:v>65.9</c:v>
                </c:pt>
                <c:pt idx="121">
                  <c:v>68.8</c:v>
                </c:pt>
                <c:pt idx="122">
                  <c:v>72.4</c:v>
                </c:pt>
                <c:pt idx="123">
                  <c:v>71.3</c:v>
                </c:pt>
                <c:pt idx="124">
                  <c:v>64.9</c:v>
                </c:pt>
                <c:pt idx="125">
                  <c:v>63.4</c:v>
                </c:pt>
                <c:pt idx="126">
                  <c:v>64</c:v>
                </c:pt>
                <c:pt idx="127">
                  <c:v>68.4</c:v>
                </c:pt>
                <c:pt idx="128">
                  <c:v>65.6</c:v>
                </c:pt>
                <c:pt idx="129">
                  <c:v>62.9</c:v>
                </c:pt>
                <c:pt idx="130">
                  <c:v>57.9</c:v>
                </c:pt>
                <c:pt idx="131">
                  <c:v>61.6</c:v>
                </c:pt>
                <c:pt idx="132">
                  <c:v>59.9</c:v>
                </c:pt>
                <c:pt idx="133">
                  <c:v>56.5</c:v>
                </c:pt>
                <c:pt idx="134">
                  <c:v>55.5</c:v>
                </c:pt>
                <c:pt idx="135">
                  <c:v>55.9</c:v>
                </c:pt>
                <c:pt idx="136">
                  <c:v>54.9</c:v>
                </c:pt>
                <c:pt idx="137">
                  <c:v>56.5</c:v>
                </c:pt>
                <c:pt idx="138">
                  <c:v>56.1</c:v>
                </c:pt>
                <c:pt idx="139">
                  <c:v>55.5</c:v>
                </c:pt>
                <c:pt idx="140">
                  <c:v>55.9</c:v>
                </c:pt>
                <c:pt idx="141">
                  <c:v>53.9</c:v>
                </c:pt>
                <c:pt idx="142">
                  <c:v>46</c:v>
                </c:pt>
                <c:pt idx="143">
                  <c:v>45.9</c:v>
                </c:pt>
                <c:pt idx="144">
                  <c:v>44.4</c:v>
                </c:pt>
                <c:pt idx="145">
                  <c:v>41.6</c:v>
                </c:pt>
                <c:pt idx="146">
                  <c:v>45.5</c:v>
                </c:pt>
                <c:pt idx="147">
                  <c:v>44.5</c:v>
                </c:pt>
                <c:pt idx="148">
                  <c:v>43.9</c:v>
                </c:pt>
                <c:pt idx="149">
                  <c:v>45.4</c:v>
                </c:pt>
                <c:pt idx="150">
                  <c:v>41.6</c:v>
                </c:pt>
                <c:pt idx="151">
                  <c:v>46.5</c:v>
                </c:pt>
                <c:pt idx="152">
                  <c:v>44.9</c:v>
                </c:pt>
                <c:pt idx="153">
                  <c:v>44.1</c:v>
                </c:pt>
              </c:numCache>
            </c:numRef>
          </c:xVal>
          <c:yVal>
            <c:numRef>
              <c:f>Data!$AG$833:$AG$986</c:f>
              <c:numCache>
                <c:ptCount val="154"/>
                <c:pt idx="0">
                  <c:v>2977.0213593605777</c:v>
                </c:pt>
                <c:pt idx="1">
                  <c:v>2969.061500672597</c:v>
                </c:pt>
                <c:pt idx="2">
                  <c:v>2950.89613857259</c:v>
                </c:pt>
                <c:pt idx="3">
                  <c:v>2919.2020612460533</c:v>
                </c:pt>
                <c:pt idx="4">
                  <c:v>2905.6558290629723</c:v>
                </c:pt>
                <c:pt idx="5">
                  <c:v>2885.3778245625003</c:v>
                </c:pt>
                <c:pt idx="6">
                  <c:v>2865.149217748142</c:v>
                </c:pt>
                <c:pt idx="7">
                  <c:v>2860.6606559318507</c:v>
                </c:pt>
                <c:pt idx="8">
                  <c:v>2846.089563480531</c:v>
                </c:pt>
                <c:pt idx="9">
                  <c:v>2819.2560744541156</c:v>
                </c:pt>
                <c:pt idx="10">
                  <c:v>2821.4888896682255</c:v>
                </c:pt>
                <c:pt idx="11">
                  <c:v>2796.9608807787877</c:v>
                </c:pt>
                <c:pt idx="12">
                  <c:v>2770.285424110904</c:v>
                </c:pt>
                <c:pt idx="13">
                  <c:v>2749.227959330281</c:v>
                </c:pt>
                <c:pt idx="14">
                  <c:v>2731.536680624779</c:v>
                </c:pt>
                <c:pt idx="15">
                  <c:v>2700.6673472149155</c:v>
                </c:pt>
                <c:pt idx="16">
                  <c:v>2679.7854636833335</c:v>
                </c:pt>
                <c:pt idx="17">
                  <c:v>2669.912343419104</c:v>
                </c:pt>
                <c:pt idx="18">
                  <c:v>2646.9206114602775</c:v>
                </c:pt>
                <c:pt idx="19">
                  <c:v>2618.542574132403</c:v>
                </c:pt>
                <c:pt idx="20">
                  <c:v>2613.0963599621546</c:v>
                </c:pt>
                <c:pt idx="21">
                  <c:v>2596.779116373392</c:v>
                </c:pt>
                <c:pt idx="22">
                  <c:v>2585.9187397687815</c:v>
                </c:pt>
                <c:pt idx="23">
                  <c:v>2577.240653653375</c:v>
                </c:pt>
                <c:pt idx="24">
                  <c:v>2565.3230740314193</c:v>
                </c:pt>
                <c:pt idx="25">
                  <c:v>2552.341555192696</c:v>
                </c:pt>
                <c:pt idx="26">
                  <c:v>2530.750686508852</c:v>
                </c:pt>
                <c:pt idx="27">
                  <c:v>2517.8230601690557</c:v>
                </c:pt>
                <c:pt idx="28">
                  <c:v>2505.990390011557</c:v>
                </c:pt>
                <c:pt idx="29">
                  <c:v>2481.3037030662044</c:v>
                </c:pt>
                <c:pt idx="30">
                  <c:v>2473.8049075202307</c:v>
                </c:pt>
                <c:pt idx="31">
                  <c:v>2455.621689717939</c:v>
                </c:pt>
                <c:pt idx="32">
                  <c:v>2446.0113753530945</c:v>
                </c:pt>
                <c:pt idx="33">
                  <c:v>2425.759385227699</c:v>
                </c:pt>
                <c:pt idx="34">
                  <c:v>2421.502094726995</c:v>
                </c:pt>
                <c:pt idx="35">
                  <c:v>2402.371251552436</c:v>
                </c:pt>
                <c:pt idx="36">
                  <c:v>2369.5266526786536</c:v>
                </c:pt>
                <c:pt idx="37">
                  <c:v>2362.1280752470298</c:v>
                </c:pt>
                <c:pt idx="38">
                  <c:v>2344.1874977320304</c:v>
                </c:pt>
                <c:pt idx="39">
                  <c:v>2319.9764822346187</c:v>
                </c:pt>
                <c:pt idx="40">
                  <c:v>2305.2738289763324</c:v>
                </c:pt>
                <c:pt idx="41">
                  <c:v>2289.549820215743</c:v>
                </c:pt>
                <c:pt idx="42">
                  <c:v>2276.992015593901</c:v>
                </c:pt>
                <c:pt idx="43">
                  <c:v>2263.4091236636077</c:v>
                </c:pt>
                <c:pt idx="44">
                  <c:v>2256.1044509793433</c:v>
                </c:pt>
                <c:pt idx="45">
                  <c:v>2251.933235474525</c:v>
                </c:pt>
                <c:pt idx="46">
                  <c:v>2221.7544226464256</c:v>
                </c:pt>
                <c:pt idx="47">
                  <c:v>2206.187622624255</c:v>
                </c:pt>
                <c:pt idx="48">
                  <c:v>2203.077761389496</c:v>
                </c:pt>
                <c:pt idx="49">
                  <c:v>2190.649949929969</c:v>
                </c:pt>
                <c:pt idx="50">
                  <c:v>2181.341282145522</c:v>
                </c:pt>
                <c:pt idx="51">
                  <c:v>2173.0756619017798</c:v>
                </c:pt>
                <c:pt idx="52">
                  <c:v>2158.6305943052334</c:v>
                </c:pt>
                <c:pt idx="53">
                  <c:v>2151.417472514982</c:v>
                </c:pt>
                <c:pt idx="54">
                  <c:v>2141.1238695655566</c:v>
                </c:pt>
                <c:pt idx="55">
                  <c:v>2133.925932168513</c:v>
                </c:pt>
                <c:pt idx="56">
                  <c:v>2125.707350634359</c:v>
                </c:pt>
                <c:pt idx="57">
                  <c:v>2110.3193998740962</c:v>
                </c:pt>
                <c:pt idx="58">
                  <c:v>2098.02953731036</c:v>
                </c:pt>
                <c:pt idx="59">
                  <c:v>2074.524687320756</c:v>
                </c:pt>
                <c:pt idx="60">
                  <c:v>2052.103872508992</c:v>
                </c:pt>
                <c:pt idx="61">
                  <c:v>2031.773712467425</c:v>
                </c:pt>
                <c:pt idx="62">
                  <c:v>2006.4308068770852</c:v>
                </c:pt>
                <c:pt idx="63">
                  <c:v>1980.1559756346237</c:v>
                </c:pt>
                <c:pt idx="64">
                  <c:v>1965.035151001569</c:v>
                </c:pt>
                <c:pt idx="65">
                  <c:v>1933.872427392765</c:v>
                </c:pt>
                <c:pt idx="66">
                  <c:v>1912.8284440776092</c:v>
                </c:pt>
                <c:pt idx="67">
                  <c:v>1905.8256174085832</c:v>
                </c:pt>
                <c:pt idx="68">
                  <c:v>1882.8578215412008</c:v>
                </c:pt>
                <c:pt idx="69">
                  <c:v>1853.9886798493103</c:v>
                </c:pt>
                <c:pt idx="70">
                  <c:v>1840.0876926128826</c:v>
                </c:pt>
                <c:pt idx="71">
                  <c:v>1804.4487865129167</c:v>
                </c:pt>
                <c:pt idx="72">
                  <c:v>1771.9136137836795</c:v>
                </c:pt>
                <c:pt idx="73">
                  <c:v>1763.0624638685017</c:v>
                </c:pt>
                <c:pt idx="74">
                  <c:v>1751.275587300369</c:v>
                </c:pt>
                <c:pt idx="75">
                  <c:v>1731.667896174601</c:v>
                </c:pt>
                <c:pt idx="76">
                  <c:v>1701.3671783723967</c:v>
                </c:pt>
                <c:pt idx="77">
                  <c:v>1659.5193635570804</c:v>
                </c:pt>
                <c:pt idx="78">
                  <c:v>1653.6968640802374</c:v>
                </c:pt>
                <c:pt idx="79">
                  <c:v>1636.2538210936314</c:v>
                </c:pt>
                <c:pt idx="80">
                  <c:v>1614.0186767713435</c:v>
                </c:pt>
                <c:pt idx="81">
                  <c:v>1588.9547815783949</c:v>
                </c:pt>
                <c:pt idx="82">
                  <c:v>1568.7659484871956</c:v>
                </c:pt>
                <c:pt idx="83">
                  <c:v>1552.458481503315</c:v>
                </c:pt>
                <c:pt idx="84">
                  <c:v>1540.966579395426</c:v>
                </c:pt>
                <c:pt idx="85">
                  <c:v>1529.4905590428093</c:v>
                </c:pt>
                <c:pt idx="86">
                  <c:v>1518.030376609017</c:v>
                </c:pt>
                <c:pt idx="87">
                  <c:v>1497.0610319890948</c:v>
                </c:pt>
                <c:pt idx="88">
                  <c:v>1481.8437902746036</c:v>
                </c:pt>
                <c:pt idx="89">
                  <c:v>1460.0177450308247</c:v>
                </c:pt>
                <c:pt idx="90">
                  <c:v>1433.5241048436105</c:v>
                </c:pt>
                <c:pt idx="91">
                  <c:v>1408.998324991177</c:v>
                </c:pt>
                <c:pt idx="92">
                  <c:v>1394.8817171919168</c:v>
                </c:pt>
                <c:pt idx="93">
                  <c:v>1383.605684129504</c:v>
                </c:pt>
                <c:pt idx="94">
                  <c:v>1368.5947523659875</c:v>
                </c:pt>
                <c:pt idx="95">
                  <c:v>1352.6753134468554</c:v>
                </c:pt>
                <c:pt idx="96">
                  <c:v>1347.0639665617082</c:v>
                </c:pt>
                <c:pt idx="97">
                  <c:v>1336.786335170515</c:v>
                </c:pt>
                <c:pt idx="98">
                  <c:v>1305.0992958287438</c:v>
                </c:pt>
                <c:pt idx="99">
                  <c:v>1276.3131765435842</c:v>
                </c:pt>
                <c:pt idx="100">
                  <c:v>1269.8268724729403</c:v>
                </c:pt>
                <c:pt idx="101">
                  <c:v>1245.7791467224813</c:v>
                </c:pt>
                <c:pt idx="102">
                  <c:v>1231.0150862106752</c:v>
                </c:pt>
                <c:pt idx="103">
                  <c:v>1229.1714229728982</c:v>
                </c:pt>
                <c:pt idx="104">
                  <c:v>1213.5167903508154</c:v>
                </c:pt>
                <c:pt idx="105">
                  <c:v>1208.9180975389581</c:v>
                </c:pt>
                <c:pt idx="106">
                  <c:v>1164.8997433295249</c:v>
                </c:pt>
                <c:pt idx="107">
                  <c:v>1144.8023825351147</c:v>
                </c:pt>
                <c:pt idx="108">
                  <c:v>1155.7585491434525</c:v>
                </c:pt>
                <c:pt idx="109">
                  <c:v>1120.2037330060841</c:v>
                </c:pt>
                <c:pt idx="110">
                  <c:v>1102.029375783555</c:v>
                </c:pt>
                <c:pt idx="111">
                  <c:v>1091.143823874166</c:v>
                </c:pt>
                <c:pt idx="112">
                  <c:v>1078.462022453476</c:v>
                </c:pt>
                <c:pt idx="113">
                  <c:v>1063.0886844398551</c:v>
                </c:pt>
                <c:pt idx="114">
                  <c:v>1048.6456133300233</c:v>
                </c:pt>
                <c:pt idx="115">
                  <c:v>1044.1373004956063</c:v>
                </c:pt>
                <c:pt idx="116">
                  <c:v>1020.7334481158641</c:v>
                </c:pt>
                <c:pt idx="117">
                  <c:v>992.9147901575666</c:v>
                </c:pt>
                <c:pt idx="118">
                  <c:v>966.0819514414173</c:v>
                </c:pt>
                <c:pt idx="119">
                  <c:v>948.2414414756847</c:v>
                </c:pt>
                <c:pt idx="120">
                  <c:v>943.7872964946213</c:v>
                </c:pt>
                <c:pt idx="121">
                  <c:v>903.8071396920838</c:v>
                </c:pt>
                <c:pt idx="122">
                  <c:v>864.0185491782399</c:v>
                </c:pt>
                <c:pt idx="123">
                  <c:v>853.4403780400096</c:v>
                </c:pt>
                <c:pt idx="124">
                  <c:v>841.9958786524394</c:v>
                </c:pt>
                <c:pt idx="125">
                  <c:v>829.6886470448409</c:v>
                </c:pt>
                <c:pt idx="126">
                  <c:v>810.3854895920797</c:v>
                </c:pt>
                <c:pt idx="127">
                  <c:v>798.1249839733617</c:v>
                </c:pt>
                <c:pt idx="128">
                  <c:v>776.2761475600018</c:v>
                </c:pt>
                <c:pt idx="129">
                  <c:v>754.4846476085593</c:v>
                </c:pt>
                <c:pt idx="130">
                  <c:v>718.0031758060961</c:v>
                </c:pt>
                <c:pt idx="131">
                  <c:v>692.0427602145216</c:v>
                </c:pt>
                <c:pt idx="132">
                  <c:v>675.6430421772432</c:v>
                </c:pt>
                <c:pt idx="133">
                  <c:v>665.3019882921758</c:v>
                </c:pt>
                <c:pt idx="134">
                  <c:v>648.954944587447</c:v>
                </c:pt>
                <c:pt idx="135">
                  <c:v>615.500970502377</c:v>
                </c:pt>
                <c:pt idx="136">
                  <c:v>603.5246501430963</c:v>
                </c:pt>
                <c:pt idx="137">
                  <c:v>593.2729624937641</c:v>
                </c:pt>
                <c:pt idx="138">
                  <c:v>577.9191225455971</c:v>
                </c:pt>
                <c:pt idx="139">
                  <c:v>560.042116193434</c:v>
                </c:pt>
                <c:pt idx="140">
                  <c:v>520.170585606347</c:v>
                </c:pt>
                <c:pt idx="141">
                  <c:v>522.709864988864</c:v>
                </c:pt>
                <c:pt idx="142">
                  <c:v>504.95119403748924</c:v>
                </c:pt>
                <c:pt idx="143">
                  <c:v>510.02122586577815</c:v>
                </c:pt>
                <c:pt idx="144">
                  <c:v>495.664167865934</c:v>
                </c:pt>
                <c:pt idx="145">
                  <c:v>475.43754563909204</c:v>
                </c:pt>
                <c:pt idx="146">
                  <c:v>447.70614081051383</c:v>
                </c:pt>
                <c:pt idx="147">
                  <c:v>410.87440933871164</c:v>
                </c:pt>
                <c:pt idx="148">
                  <c:v>380.86039594103556</c:v>
                </c:pt>
                <c:pt idx="149">
                  <c:v>341.0097214997204</c:v>
                </c:pt>
                <c:pt idx="150">
                  <c:v>288.99426582452463</c:v>
                </c:pt>
                <c:pt idx="151">
                  <c:v>252.03884546763638</c:v>
                </c:pt>
                <c:pt idx="152">
                  <c:v>237.3026046810407</c:v>
                </c:pt>
                <c:pt idx="153">
                  <c:v>230.76154911729623</c:v>
                </c:pt>
              </c:numCache>
            </c:numRef>
          </c:yVal>
          <c:smooth val="0"/>
        </c:ser>
        <c:axId val="47858209"/>
        <c:axId val="28070698"/>
      </c:scatterChart>
      <c:valAx>
        <c:axId val="4785820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070698"/>
        <c:crosses val="autoZero"/>
        <c:crossBetween val="midCat"/>
        <c:dispUnits/>
      </c:valAx>
      <c:valAx>
        <c:axId val="28070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8582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CBE Profile 1434-1500 UT 06/27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Data!$AB$833:$AB$986</c:f>
              <c:numCache>
                <c:ptCount val="154"/>
                <c:pt idx="0">
                  <c:v>228.38666666666668</c:v>
                </c:pt>
                <c:pt idx="1">
                  <c:v>264.4425</c:v>
                </c:pt>
                <c:pt idx="2">
                  <c:v>256.74833333333333</c:v>
                </c:pt>
                <c:pt idx="3">
                  <c:v>292.84</c:v>
                </c:pt>
                <c:pt idx="4">
                  <c:v>302.6816666666667</c:v>
                </c:pt>
                <c:pt idx="5">
                  <c:v>312.4875</c:v>
                </c:pt>
                <c:pt idx="6">
                  <c:v>287.29333333333335</c:v>
                </c:pt>
                <c:pt idx="7">
                  <c:v>270.885</c:v>
                </c:pt>
                <c:pt idx="8">
                  <c:v>263.2266666666667</c:v>
                </c:pt>
                <c:pt idx="9">
                  <c:v>238.0325</c:v>
                </c:pt>
                <c:pt idx="10">
                  <c:v>265.3383333333333</c:v>
                </c:pt>
                <c:pt idx="11">
                  <c:v>222.68000000000004</c:v>
                </c:pt>
                <c:pt idx="12">
                  <c:v>267.52125</c:v>
                </c:pt>
                <c:pt idx="13">
                  <c:v>277.32708333333335</c:v>
                </c:pt>
                <c:pt idx="14">
                  <c:v>243.38249999999996</c:v>
                </c:pt>
                <c:pt idx="15">
                  <c:v>235.72416666666666</c:v>
                </c:pt>
                <c:pt idx="16">
                  <c:v>263.0475</c:v>
                </c:pt>
                <c:pt idx="17">
                  <c:v>237.85333333333332</c:v>
                </c:pt>
                <c:pt idx="18">
                  <c:v>221.42708333333334</c:v>
                </c:pt>
                <c:pt idx="19">
                  <c:v>213.76875000000004</c:v>
                </c:pt>
                <c:pt idx="20">
                  <c:v>284.86041666666665</c:v>
                </c:pt>
                <c:pt idx="21">
                  <c:v>259.66624999999993</c:v>
                </c:pt>
                <c:pt idx="22">
                  <c:v>217.00791666666666</c:v>
                </c:pt>
                <c:pt idx="23">
                  <c:v>235.5995833333333</c:v>
                </c:pt>
                <c:pt idx="24">
                  <c:v>219.15541666666664</c:v>
                </c:pt>
                <c:pt idx="25">
                  <c:v>202.71125000000004</c:v>
                </c:pt>
                <c:pt idx="26">
                  <c:v>125.03500000000001</c:v>
                </c:pt>
                <c:pt idx="27">
                  <c:v>152.37625</c:v>
                </c:pt>
                <c:pt idx="28">
                  <c:v>223.43208333333337</c:v>
                </c:pt>
                <c:pt idx="29">
                  <c:v>276.9875</c:v>
                </c:pt>
                <c:pt idx="30">
                  <c:v>216.82916666666665</c:v>
                </c:pt>
                <c:pt idx="31">
                  <c:v>209.17041666666668</c:v>
                </c:pt>
                <c:pt idx="32">
                  <c:v>245.22625000000002</c:v>
                </c:pt>
                <c:pt idx="33">
                  <c:v>255.03208333333336</c:v>
                </c:pt>
                <c:pt idx="34">
                  <c:v>194.87375</c:v>
                </c:pt>
                <c:pt idx="35">
                  <c:v>134.71541666666667</c:v>
                </c:pt>
                <c:pt idx="36">
                  <c:v>232.02124999999998</c:v>
                </c:pt>
                <c:pt idx="37">
                  <c:v>259.32708333333335</c:v>
                </c:pt>
                <c:pt idx="38">
                  <c:v>260.41875</c:v>
                </c:pt>
                <c:pt idx="39">
                  <c:v>244.0104166666667</c:v>
                </c:pt>
                <c:pt idx="40">
                  <c:v>218.81625</c:v>
                </c:pt>
                <c:pt idx="41">
                  <c:v>254.87208333333334</c:v>
                </c:pt>
                <c:pt idx="42">
                  <c:v>159.71333333333334</c:v>
                </c:pt>
                <c:pt idx="43">
                  <c:v>187.05499999999998</c:v>
                </c:pt>
                <c:pt idx="44">
                  <c:v>153.11041666666665</c:v>
                </c:pt>
                <c:pt idx="45">
                  <c:v>154.18416666666664</c:v>
                </c:pt>
                <c:pt idx="46">
                  <c:v>207.77541666666664</c:v>
                </c:pt>
                <c:pt idx="47">
                  <c:v>200.09916666666666</c:v>
                </c:pt>
                <c:pt idx="48">
                  <c:v>244.905</c:v>
                </c:pt>
                <c:pt idx="49">
                  <c:v>219.72875</c:v>
                </c:pt>
                <c:pt idx="50">
                  <c:v>264.57041666666663</c:v>
                </c:pt>
                <c:pt idx="51">
                  <c:v>248.12625</c:v>
                </c:pt>
                <c:pt idx="52">
                  <c:v>205.43208333333328</c:v>
                </c:pt>
                <c:pt idx="53">
                  <c:v>215.27375000000004</c:v>
                </c:pt>
                <c:pt idx="54">
                  <c:v>233.86541666666668</c:v>
                </c:pt>
                <c:pt idx="55">
                  <c:v>199.92083333333335</c:v>
                </c:pt>
                <c:pt idx="56">
                  <c:v>174.7266666666667</c:v>
                </c:pt>
                <c:pt idx="57">
                  <c:v>184.56791666666666</c:v>
                </c:pt>
                <c:pt idx="58">
                  <c:v>211.90958333333333</c:v>
                </c:pt>
                <c:pt idx="59">
                  <c:v>195.465</c:v>
                </c:pt>
                <c:pt idx="60">
                  <c:v>170.27083333333334</c:v>
                </c:pt>
                <c:pt idx="61">
                  <c:v>188.86249999999998</c:v>
                </c:pt>
                <c:pt idx="62">
                  <c:v>198.70416666666665</c:v>
                </c:pt>
                <c:pt idx="63">
                  <c:v>226.01</c:v>
                </c:pt>
                <c:pt idx="64">
                  <c:v>218.3158333333333</c:v>
                </c:pt>
                <c:pt idx="65">
                  <c:v>166.9075</c:v>
                </c:pt>
                <c:pt idx="66">
                  <c:v>202.99916666666664</c:v>
                </c:pt>
                <c:pt idx="67">
                  <c:v>160.30499999999998</c:v>
                </c:pt>
                <c:pt idx="68">
                  <c:v>178.86083333333332</c:v>
                </c:pt>
                <c:pt idx="69">
                  <c:v>144.95250000000001</c:v>
                </c:pt>
                <c:pt idx="70">
                  <c:v>146.04375000000002</c:v>
                </c:pt>
                <c:pt idx="71">
                  <c:v>182.09958333333336</c:v>
                </c:pt>
                <c:pt idx="72">
                  <c:v>174.42291666666668</c:v>
                </c:pt>
                <c:pt idx="73">
                  <c:v>175.51458333333332</c:v>
                </c:pt>
                <c:pt idx="74">
                  <c:v>141.58791666666664</c:v>
                </c:pt>
                <c:pt idx="75">
                  <c:v>212.64375000000004</c:v>
                </c:pt>
                <c:pt idx="76">
                  <c:v>178.7175</c:v>
                </c:pt>
                <c:pt idx="77">
                  <c:v>188.55916666666667</c:v>
                </c:pt>
                <c:pt idx="78">
                  <c:v>180.865</c:v>
                </c:pt>
                <c:pt idx="79">
                  <c:v>190.67083333333332</c:v>
                </c:pt>
                <c:pt idx="80">
                  <c:v>200.51250000000002</c:v>
                </c:pt>
                <c:pt idx="81">
                  <c:v>157.85416666666666</c:v>
                </c:pt>
                <c:pt idx="82">
                  <c:v>202.66</c:v>
                </c:pt>
                <c:pt idx="83">
                  <c:v>177.46583333333334</c:v>
                </c:pt>
                <c:pt idx="84">
                  <c:v>187.3075</c:v>
                </c:pt>
                <c:pt idx="85">
                  <c:v>205.89875000000004</c:v>
                </c:pt>
                <c:pt idx="86">
                  <c:v>180.70458333333337</c:v>
                </c:pt>
                <c:pt idx="87">
                  <c:v>208.01000000000002</c:v>
                </c:pt>
                <c:pt idx="88">
                  <c:v>156.6016666666667</c:v>
                </c:pt>
                <c:pt idx="89">
                  <c:v>201.44291666666672</c:v>
                </c:pt>
                <c:pt idx="90">
                  <c:v>167.49875</c:v>
                </c:pt>
                <c:pt idx="91">
                  <c:v>151.05458333333334</c:v>
                </c:pt>
                <c:pt idx="92">
                  <c:v>178.39625</c:v>
                </c:pt>
                <c:pt idx="93">
                  <c:v>170.73791666666668</c:v>
                </c:pt>
                <c:pt idx="94">
                  <c:v>154.29375</c:v>
                </c:pt>
                <c:pt idx="95">
                  <c:v>146.5995833333333</c:v>
                </c:pt>
                <c:pt idx="96">
                  <c:v>200.19125</c:v>
                </c:pt>
                <c:pt idx="97">
                  <c:v>227.53291666666667</c:v>
                </c:pt>
                <c:pt idx="98">
                  <c:v>219.83875</c:v>
                </c:pt>
                <c:pt idx="99">
                  <c:v>159.64458333333334</c:v>
                </c:pt>
                <c:pt idx="100">
                  <c:v>143.23583333333335</c:v>
                </c:pt>
                <c:pt idx="101">
                  <c:v>223.05958333333334</c:v>
                </c:pt>
                <c:pt idx="102">
                  <c:v>162.865</c:v>
                </c:pt>
                <c:pt idx="103">
                  <c:v>172.68875000000003</c:v>
                </c:pt>
                <c:pt idx="104">
                  <c:v>138.78000000000003</c:v>
                </c:pt>
                <c:pt idx="105">
                  <c:v>227.35375000000002</c:v>
                </c:pt>
                <c:pt idx="106">
                  <c:v>245.90958333333333</c:v>
                </c:pt>
                <c:pt idx="107">
                  <c:v>212.00125000000003</c:v>
                </c:pt>
                <c:pt idx="108">
                  <c:v>178.09291666666664</c:v>
                </c:pt>
                <c:pt idx="109">
                  <c:v>179.14874999999998</c:v>
                </c:pt>
                <c:pt idx="110">
                  <c:v>293.95458333333335</c:v>
                </c:pt>
                <c:pt idx="111">
                  <c:v>146.29625</c:v>
                </c:pt>
                <c:pt idx="112">
                  <c:v>191.13791666666668</c:v>
                </c:pt>
                <c:pt idx="113">
                  <c:v>165.94375</c:v>
                </c:pt>
                <c:pt idx="114">
                  <c:v>184.49958333333333</c:v>
                </c:pt>
                <c:pt idx="115">
                  <c:v>203.09083333333334</c:v>
                </c:pt>
                <c:pt idx="116">
                  <c:v>125.4325</c:v>
                </c:pt>
                <c:pt idx="117">
                  <c:v>205.23791666666668</c:v>
                </c:pt>
                <c:pt idx="118">
                  <c:v>215.04374999999996</c:v>
                </c:pt>
                <c:pt idx="119">
                  <c:v>172.385</c:v>
                </c:pt>
                <c:pt idx="120">
                  <c:v>217.2266666666667</c:v>
                </c:pt>
                <c:pt idx="121">
                  <c:v>305.7825</c:v>
                </c:pt>
                <c:pt idx="122">
                  <c:v>315.5883333333333</c:v>
                </c:pt>
                <c:pt idx="123">
                  <c:v>264.18</c:v>
                </c:pt>
                <c:pt idx="124">
                  <c:v>256.5216666666667</c:v>
                </c:pt>
                <c:pt idx="125">
                  <c:v>336.32750000000004</c:v>
                </c:pt>
                <c:pt idx="126">
                  <c:v>319.8833333333334</c:v>
                </c:pt>
                <c:pt idx="127">
                  <c:v>198.47500000000002</c:v>
                </c:pt>
                <c:pt idx="128">
                  <c:v>173.29875</c:v>
                </c:pt>
                <c:pt idx="129">
                  <c:v>786.8545833333333</c:v>
                </c:pt>
                <c:pt idx="130">
                  <c:v>814.1779166666665</c:v>
                </c:pt>
                <c:pt idx="131">
                  <c:v>754.0195833333332</c:v>
                </c:pt>
                <c:pt idx="132">
                  <c:v>746.3429166666665</c:v>
                </c:pt>
                <c:pt idx="133">
                  <c:v>721.1487499999998</c:v>
                </c:pt>
                <c:pt idx="134">
                  <c:v>949.7399999999999</c:v>
                </c:pt>
                <c:pt idx="135">
                  <c:v>417.08166666666665</c:v>
                </c:pt>
                <c:pt idx="136">
                  <c:v>426.8875</c:v>
                </c:pt>
                <c:pt idx="137">
                  <c:v>594.1933333333333</c:v>
                </c:pt>
                <c:pt idx="138">
                  <c:v>674.035</c:v>
                </c:pt>
                <c:pt idx="139">
                  <c:v>701.3766666666667</c:v>
                </c:pt>
                <c:pt idx="140">
                  <c:v>466.18249999999995</c:v>
                </c:pt>
                <c:pt idx="141">
                  <c:v>458.48833333333323</c:v>
                </c:pt>
                <c:pt idx="142">
                  <c:v>442.08</c:v>
                </c:pt>
                <c:pt idx="143">
                  <c:v>276.92124999999993</c:v>
                </c:pt>
                <c:pt idx="144">
                  <c:v>251.72708333333333</c:v>
                </c:pt>
                <c:pt idx="145">
                  <c:v>270.28249999999997</c:v>
                </c:pt>
                <c:pt idx="146">
                  <c:v>315.12416666666667</c:v>
                </c:pt>
                <c:pt idx="147">
                  <c:v>394.96541666666667</c:v>
                </c:pt>
                <c:pt idx="148">
                  <c:v>413.52125</c:v>
                </c:pt>
                <c:pt idx="149">
                  <c:v>957.0770833333335</c:v>
                </c:pt>
                <c:pt idx="150">
                  <c:v>1080.66875</c:v>
                </c:pt>
                <c:pt idx="151">
                  <c:v>1204.2425</c:v>
                </c:pt>
                <c:pt idx="152">
                  <c:v>1362.7983333333334</c:v>
                </c:pt>
                <c:pt idx="153">
                  <c:v>1477.6220833333336</c:v>
                </c:pt>
              </c:numCache>
            </c:numRef>
          </c:xVal>
          <c:yVal>
            <c:numRef>
              <c:f>Data!$AG$833:$AG$986</c:f>
              <c:numCache>
                <c:ptCount val="154"/>
                <c:pt idx="0">
                  <c:v>2977.0213593605777</c:v>
                </c:pt>
                <c:pt idx="1">
                  <c:v>2969.061500672597</c:v>
                </c:pt>
                <c:pt idx="2">
                  <c:v>2950.89613857259</c:v>
                </c:pt>
                <c:pt idx="3">
                  <c:v>2919.2020612460533</c:v>
                </c:pt>
                <c:pt idx="4">
                  <c:v>2905.6558290629723</c:v>
                </c:pt>
                <c:pt idx="5">
                  <c:v>2885.3778245625003</c:v>
                </c:pt>
                <c:pt idx="6">
                  <c:v>2865.149217748142</c:v>
                </c:pt>
                <c:pt idx="7">
                  <c:v>2860.6606559318507</c:v>
                </c:pt>
                <c:pt idx="8">
                  <c:v>2846.089563480531</c:v>
                </c:pt>
                <c:pt idx="9">
                  <c:v>2819.2560744541156</c:v>
                </c:pt>
                <c:pt idx="10">
                  <c:v>2821.4888896682255</c:v>
                </c:pt>
                <c:pt idx="11">
                  <c:v>2796.9608807787877</c:v>
                </c:pt>
                <c:pt idx="12">
                  <c:v>2770.285424110904</c:v>
                </c:pt>
                <c:pt idx="13">
                  <c:v>2749.227959330281</c:v>
                </c:pt>
                <c:pt idx="14">
                  <c:v>2731.536680624779</c:v>
                </c:pt>
                <c:pt idx="15">
                  <c:v>2700.6673472149155</c:v>
                </c:pt>
                <c:pt idx="16">
                  <c:v>2679.7854636833335</c:v>
                </c:pt>
                <c:pt idx="17">
                  <c:v>2669.912343419104</c:v>
                </c:pt>
                <c:pt idx="18">
                  <c:v>2646.9206114602775</c:v>
                </c:pt>
                <c:pt idx="19">
                  <c:v>2618.542574132403</c:v>
                </c:pt>
                <c:pt idx="20">
                  <c:v>2613.0963599621546</c:v>
                </c:pt>
                <c:pt idx="21">
                  <c:v>2596.779116373392</c:v>
                </c:pt>
                <c:pt idx="22">
                  <c:v>2585.9187397687815</c:v>
                </c:pt>
                <c:pt idx="23">
                  <c:v>2577.240653653375</c:v>
                </c:pt>
                <c:pt idx="24">
                  <c:v>2565.3230740314193</c:v>
                </c:pt>
                <c:pt idx="25">
                  <c:v>2552.341555192696</c:v>
                </c:pt>
                <c:pt idx="26">
                  <c:v>2530.750686508852</c:v>
                </c:pt>
                <c:pt idx="27">
                  <c:v>2517.8230601690557</c:v>
                </c:pt>
                <c:pt idx="28">
                  <c:v>2505.990390011557</c:v>
                </c:pt>
                <c:pt idx="29">
                  <c:v>2481.3037030662044</c:v>
                </c:pt>
                <c:pt idx="30">
                  <c:v>2473.8049075202307</c:v>
                </c:pt>
                <c:pt idx="31">
                  <c:v>2455.621689717939</c:v>
                </c:pt>
                <c:pt idx="32">
                  <c:v>2446.0113753530945</c:v>
                </c:pt>
                <c:pt idx="33">
                  <c:v>2425.759385227699</c:v>
                </c:pt>
                <c:pt idx="34">
                  <c:v>2421.502094726995</c:v>
                </c:pt>
                <c:pt idx="35">
                  <c:v>2402.371251552436</c:v>
                </c:pt>
                <c:pt idx="36">
                  <c:v>2369.5266526786536</c:v>
                </c:pt>
                <c:pt idx="37">
                  <c:v>2362.1280752470298</c:v>
                </c:pt>
                <c:pt idx="38">
                  <c:v>2344.1874977320304</c:v>
                </c:pt>
                <c:pt idx="39">
                  <c:v>2319.9764822346187</c:v>
                </c:pt>
                <c:pt idx="40">
                  <c:v>2305.2738289763324</c:v>
                </c:pt>
                <c:pt idx="41">
                  <c:v>2289.549820215743</c:v>
                </c:pt>
                <c:pt idx="42">
                  <c:v>2276.992015593901</c:v>
                </c:pt>
                <c:pt idx="43">
                  <c:v>2263.4091236636077</c:v>
                </c:pt>
                <c:pt idx="44">
                  <c:v>2256.1044509793433</c:v>
                </c:pt>
                <c:pt idx="45">
                  <c:v>2251.933235474525</c:v>
                </c:pt>
                <c:pt idx="46">
                  <c:v>2221.7544226464256</c:v>
                </c:pt>
                <c:pt idx="47">
                  <c:v>2206.187622624255</c:v>
                </c:pt>
                <c:pt idx="48">
                  <c:v>2203.077761389496</c:v>
                </c:pt>
                <c:pt idx="49">
                  <c:v>2190.649949929969</c:v>
                </c:pt>
                <c:pt idx="50">
                  <c:v>2181.341282145522</c:v>
                </c:pt>
                <c:pt idx="51">
                  <c:v>2173.0756619017798</c:v>
                </c:pt>
                <c:pt idx="52">
                  <c:v>2158.6305943052334</c:v>
                </c:pt>
                <c:pt idx="53">
                  <c:v>2151.417472514982</c:v>
                </c:pt>
                <c:pt idx="54">
                  <c:v>2141.1238695655566</c:v>
                </c:pt>
                <c:pt idx="55">
                  <c:v>2133.925932168513</c:v>
                </c:pt>
                <c:pt idx="56">
                  <c:v>2125.707350634359</c:v>
                </c:pt>
                <c:pt idx="57">
                  <c:v>2110.3193998740962</c:v>
                </c:pt>
                <c:pt idx="58">
                  <c:v>2098.02953731036</c:v>
                </c:pt>
                <c:pt idx="59">
                  <c:v>2074.524687320756</c:v>
                </c:pt>
                <c:pt idx="60">
                  <c:v>2052.103872508992</c:v>
                </c:pt>
                <c:pt idx="61">
                  <c:v>2031.773712467425</c:v>
                </c:pt>
                <c:pt idx="62">
                  <c:v>2006.4308068770852</c:v>
                </c:pt>
                <c:pt idx="63">
                  <c:v>1980.1559756346237</c:v>
                </c:pt>
                <c:pt idx="64">
                  <c:v>1965.035151001569</c:v>
                </c:pt>
                <c:pt idx="65">
                  <c:v>1933.872427392765</c:v>
                </c:pt>
                <c:pt idx="66">
                  <c:v>1912.8284440776092</c:v>
                </c:pt>
                <c:pt idx="67">
                  <c:v>1905.8256174085832</c:v>
                </c:pt>
                <c:pt idx="68">
                  <c:v>1882.8578215412008</c:v>
                </c:pt>
                <c:pt idx="69">
                  <c:v>1853.9886798493103</c:v>
                </c:pt>
                <c:pt idx="70">
                  <c:v>1840.0876926128826</c:v>
                </c:pt>
                <c:pt idx="71">
                  <c:v>1804.4487865129167</c:v>
                </c:pt>
                <c:pt idx="72">
                  <c:v>1771.9136137836795</c:v>
                </c:pt>
                <c:pt idx="73">
                  <c:v>1763.0624638685017</c:v>
                </c:pt>
                <c:pt idx="74">
                  <c:v>1751.275587300369</c:v>
                </c:pt>
                <c:pt idx="75">
                  <c:v>1731.667896174601</c:v>
                </c:pt>
                <c:pt idx="76">
                  <c:v>1701.3671783723967</c:v>
                </c:pt>
                <c:pt idx="77">
                  <c:v>1659.5193635570804</c:v>
                </c:pt>
                <c:pt idx="78">
                  <c:v>1653.6968640802374</c:v>
                </c:pt>
                <c:pt idx="79">
                  <c:v>1636.2538210936314</c:v>
                </c:pt>
                <c:pt idx="80">
                  <c:v>1614.0186767713435</c:v>
                </c:pt>
                <c:pt idx="81">
                  <c:v>1588.9547815783949</c:v>
                </c:pt>
                <c:pt idx="82">
                  <c:v>1568.7659484871956</c:v>
                </c:pt>
                <c:pt idx="83">
                  <c:v>1552.458481503315</c:v>
                </c:pt>
                <c:pt idx="84">
                  <c:v>1540.966579395426</c:v>
                </c:pt>
                <c:pt idx="85">
                  <c:v>1529.4905590428093</c:v>
                </c:pt>
                <c:pt idx="86">
                  <c:v>1518.030376609017</c:v>
                </c:pt>
                <c:pt idx="87">
                  <c:v>1497.0610319890948</c:v>
                </c:pt>
                <c:pt idx="88">
                  <c:v>1481.8437902746036</c:v>
                </c:pt>
                <c:pt idx="89">
                  <c:v>1460.0177450308247</c:v>
                </c:pt>
                <c:pt idx="90">
                  <c:v>1433.5241048436105</c:v>
                </c:pt>
                <c:pt idx="91">
                  <c:v>1408.998324991177</c:v>
                </c:pt>
                <c:pt idx="92">
                  <c:v>1394.8817171919168</c:v>
                </c:pt>
                <c:pt idx="93">
                  <c:v>1383.605684129504</c:v>
                </c:pt>
                <c:pt idx="94">
                  <c:v>1368.5947523659875</c:v>
                </c:pt>
                <c:pt idx="95">
                  <c:v>1352.6753134468554</c:v>
                </c:pt>
                <c:pt idx="96">
                  <c:v>1347.0639665617082</c:v>
                </c:pt>
                <c:pt idx="97">
                  <c:v>1336.786335170515</c:v>
                </c:pt>
                <c:pt idx="98">
                  <c:v>1305.0992958287438</c:v>
                </c:pt>
                <c:pt idx="99">
                  <c:v>1276.3131765435842</c:v>
                </c:pt>
                <c:pt idx="100">
                  <c:v>1269.8268724729403</c:v>
                </c:pt>
                <c:pt idx="101">
                  <c:v>1245.7791467224813</c:v>
                </c:pt>
                <c:pt idx="102">
                  <c:v>1231.0150862106752</c:v>
                </c:pt>
                <c:pt idx="103">
                  <c:v>1229.1714229728982</c:v>
                </c:pt>
                <c:pt idx="104">
                  <c:v>1213.5167903508154</c:v>
                </c:pt>
                <c:pt idx="105">
                  <c:v>1208.9180975389581</c:v>
                </c:pt>
                <c:pt idx="106">
                  <c:v>1164.8997433295249</c:v>
                </c:pt>
                <c:pt idx="107">
                  <c:v>1144.8023825351147</c:v>
                </c:pt>
                <c:pt idx="108">
                  <c:v>1155.7585491434525</c:v>
                </c:pt>
                <c:pt idx="109">
                  <c:v>1120.2037330060841</c:v>
                </c:pt>
                <c:pt idx="110">
                  <c:v>1102.029375783555</c:v>
                </c:pt>
                <c:pt idx="111">
                  <c:v>1091.143823874166</c:v>
                </c:pt>
                <c:pt idx="112">
                  <c:v>1078.462022453476</c:v>
                </c:pt>
                <c:pt idx="113">
                  <c:v>1063.0886844398551</c:v>
                </c:pt>
                <c:pt idx="114">
                  <c:v>1048.6456133300233</c:v>
                </c:pt>
                <c:pt idx="115">
                  <c:v>1044.1373004956063</c:v>
                </c:pt>
                <c:pt idx="116">
                  <c:v>1020.7334481158641</c:v>
                </c:pt>
                <c:pt idx="117">
                  <c:v>992.9147901575666</c:v>
                </c:pt>
                <c:pt idx="118">
                  <c:v>966.0819514414173</c:v>
                </c:pt>
                <c:pt idx="119">
                  <c:v>948.2414414756847</c:v>
                </c:pt>
                <c:pt idx="120">
                  <c:v>943.7872964946213</c:v>
                </c:pt>
                <c:pt idx="121">
                  <c:v>903.8071396920838</c:v>
                </c:pt>
                <c:pt idx="122">
                  <c:v>864.0185491782399</c:v>
                </c:pt>
                <c:pt idx="123">
                  <c:v>853.4403780400096</c:v>
                </c:pt>
                <c:pt idx="124">
                  <c:v>841.9958786524394</c:v>
                </c:pt>
                <c:pt idx="125">
                  <c:v>829.6886470448409</c:v>
                </c:pt>
                <c:pt idx="126">
                  <c:v>810.3854895920797</c:v>
                </c:pt>
                <c:pt idx="127">
                  <c:v>798.1249839733617</c:v>
                </c:pt>
                <c:pt idx="128">
                  <c:v>776.2761475600018</c:v>
                </c:pt>
                <c:pt idx="129">
                  <c:v>754.4846476085593</c:v>
                </c:pt>
                <c:pt idx="130">
                  <c:v>718.0031758060961</c:v>
                </c:pt>
                <c:pt idx="131">
                  <c:v>692.0427602145216</c:v>
                </c:pt>
                <c:pt idx="132">
                  <c:v>675.6430421772432</c:v>
                </c:pt>
                <c:pt idx="133">
                  <c:v>665.3019882921758</c:v>
                </c:pt>
                <c:pt idx="134">
                  <c:v>648.954944587447</c:v>
                </c:pt>
                <c:pt idx="135">
                  <c:v>615.500970502377</c:v>
                </c:pt>
                <c:pt idx="136">
                  <c:v>603.5246501430963</c:v>
                </c:pt>
                <c:pt idx="137">
                  <c:v>593.2729624937641</c:v>
                </c:pt>
                <c:pt idx="138">
                  <c:v>577.9191225455971</c:v>
                </c:pt>
                <c:pt idx="139">
                  <c:v>560.042116193434</c:v>
                </c:pt>
                <c:pt idx="140">
                  <c:v>520.170585606347</c:v>
                </c:pt>
                <c:pt idx="141">
                  <c:v>522.709864988864</c:v>
                </c:pt>
                <c:pt idx="142">
                  <c:v>504.95119403748924</c:v>
                </c:pt>
                <c:pt idx="143">
                  <c:v>510.02122586577815</c:v>
                </c:pt>
                <c:pt idx="144">
                  <c:v>495.664167865934</c:v>
                </c:pt>
                <c:pt idx="145">
                  <c:v>475.43754563909204</c:v>
                </c:pt>
                <c:pt idx="146">
                  <c:v>447.70614081051383</c:v>
                </c:pt>
                <c:pt idx="147">
                  <c:v>410.87440933871164</c:v>
                </c:pt>
                <c:pt idx="148">
                  <c:v>380.86039594103556</c:v>
                </c:pt>
                <c:pt idx="149">
                  <c:v>341.0097214997204</c:v>
                </c:pt>
                <c:pt idx="150">
                  <c:v>288.99426582452463</c:v>
                </c:pt>
                <c:pt idx="151">
                  <c:v>252.03884546763638</c:v>
                </c:pt>
                <c:pt idx="152">
                  <c:v>237.3026046810407</c:v>
                </c:pt>
                <c:pt idx="153">
                  <c:v>230.76154911729623</c:v>
                </c:pt>
              </c:numCache>
            </c:numRef>
          </c:yVal>
          <c:smooth val="0"/>
        </c:ser>
        <c:axId val="51309691"/>
        <c:axId val="59134036"/>
      </c:scatterChart>
      <c:valAx>
        <c:axId val="51309691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134036"/>
        <c:crosses val="autoZero"/>
        <c:crossBetween val="midCat"/>
        <c:dispUnits/>
      </c:valAx>
      <c:valAx>
        <c:axId val="59134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3096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CBE Profile 1434-1500 UT 06/27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Data!$AE$833:$AE$986</c:f>
              <c:numCache>
                <c:ptCount val="1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0.18500000000000003</c:v>
                </c:pt>
                <c:pt idx="83">
                  <c:v>0.18500000000000003</c:v>
                </c:pt>
                <c:pt idx="84">
                  <c:v>0.18500000000000003</c:v>
                </c:pt>
                <c:pt idx="85">
                  <c:v>0.37000000000000005</c:v>
                </c:pt>
                <c:pt idx="86">
                  <c:v>0.555</c:v>
                </c:pt>
                <c:pt idx="87">
                  <c:v>0.7400000000000001</c:v>
                </c:pt>
                <c:pt idx="88">
                  <c:v>0.555</c:v>
                </c:pt>
                <c:pt idx="89">
                  <c:v>0.7400000000000001</c:v>
                </c:pt>
                <c:pt idx="90">
                  <c:v>0.7400000000000001</c:v>
                </c:pt>
                <c:pt idx="91">
                  <c:v>0.7400000000000001</c:v>
                </c:pt>
                <c:pt idx="92">
                  <c:v>0.7400000000000001</c:v>
                </c:pt>
                <c:pt idx="93">
                  <c:v>0.7400000000000001</c:v>
                </c:pt>
                <c:pt idx="94">
                  <c:v>0.9250000000000002</c:v>
                </c:pt>
                <c:pt idx="95">
                  <c:v>0.9250000000000002</c:v>
                </c:pt>
                <c:pt idx="96">
                  <c:v>1.11</c:v>
                </c:pt>
                <c:pt idx="97">
                  <c:v>1.11</c:v>
                </c:pt>
                <c:pt idx="98">
                  <c:v>1.11</c:v>
                </c:pt>
                <c:pt idx="99">
                  <c:v>1.11</c:v>
                </c:pt>
                <c:pt idx="100">
                  <c:v>1.11</c:v>
                </c:pt>
                <c:pt idx="101">
                  <c:v>1.11</c:v>
                </c:pt>
                <c:pt idx="102">
                  <c:v>1.11</c:v>
                </c:pt>
                <c:pt idx="103">
                  <c:v>1.11</c:v>
                </c:pt>
                <c:pt idx="104">
                  <c:v>1.11</c:v>
                </c:pt>
                <c:pt idx="105">
                  <c:v>1.11</c:v>
                </c:pt>
                <c:pt idx="106">
                  <c:v>1.11</c:v>
                </c:pt>
                <c:pt idx="107">
                  <c:v>1.11</c:v>
                </c:pt>
                <c:pt idx="108">
                  <c:v>1.11</c:v>
                </c:pt>
                <c:pt idx="109">
                  <c:v>1.11</c:v>
                </c:pt>
                <c:pt idx="110">
                  <c:v>1.11</c:v>
                </c:pt>
                <c:pt idx="111">
                  <c:v>1.2950000000000002</c:v>
                </c:pt>
                <c:pt idx="112">
                  <c:v>1.4800000000000002</c:v>
                </c:pt>
                <c:pt idx="113">
                  <c:v>1.6650000000000003</c:v>
                </c:pt>
                <c:pt idx="114">
                  <c:v>1.8500000000000003</c:v>
                </c:pt>
                <c:pt idx="115">
                  <c:v>2.0350000000000006</c:v>
                </c:pt>
                <c:pt idx="116">
                  <c:v>2.035</c:v>
                </c:pt>
                <c:pt idx="117">
                  <c:v>2.035</c:v>
                </c:pt>
                <c:pt idx="118">
                  <c:v>2.035</c:v>
                </c:pt>
                <c:pt idx="119">
                  <c:v>2.0350000000000006</c:v>
                </c:pt>
                <c:pt idx="120">
                  <c:v>2.0350000000000006</c:v>
                </c:pt>
                <c:pt idx="121">
                  <c:v>2.0350000000000006</c:v>
                </c:pt>
                <c:pt idx="122">
                  <c:v>2.22</c:v>
                </c:pt>
                <c:pt idx="123">
                  <c:v>2.035</c:v>
                </c:pt>
                <c:pt idx="124">
                  <c:v>1.8499999999999999</c:v>
                </c:pt>
                <c:pt idx="125">
                  <c:v>1.665</c:v>
                </c:pt>
                <c:pt idx="126">
                  <c:v>1.4800000000000002</c:v>
                </c:pt>
                <c:pt idx="127">
                  <c:v>1.2950000000000002</c:v>
                </c:pt>
                <c:pt idx="128">
                  <c:v>1.11</c:v>
                </c:pt>
                <c:pt idx="129">
                  <c:v>1.11</c:v>
                </c:pt>
                <c:pt idx="130">
                  <c:v>1.11</c:v>
                </c:pt>
                <c:pt idx="131">
                  <c:v>1.11</c:v>
                </c:pt>
                <c:pt idx="132">
                  <c:v>1.11</c:v>
                </c:pt>
                <c:pt idx="133">
                  <c:v>1.11</c:v>
                </c:pt>
                <c:pt idx="134">
                  <c:v>1.11</c:v>
                </c:pt>
                <c:pt idx="135">
                  <c:v>1.2950000000000002</c:v>
                </c:pt>
                <c:pt idx="136">
                  <c:v>1.4800000000000002</c:v>
                </c:pt>
                <c:pt idx="137">
                  <c:v>1.6650000000000003</c:v>
                </c:pt>
                <c:pt idx="138">
                  <c:v>1.8500000000000003</c:v>
                </c:pt>
                <c:pt idx="139">
                  <c:v>2.0350000000000006</c:v>
                </c:pt>
                <c:pt idx="140">
                  <c:v>2.22</c:v>
                </c:pt>
                <c:pt idx="141">
                  <c:v>2.4050000000000002</c:v>
                </c:pt>
                <c:pt idx="142">
                  <c:v>3.145</c:v>
                </c:pt>
                <c:pt idx="143">
                  <c:v>4.069999999999999</c:v>
                </c:pt>
                <c:pt idx="144">
                  <c:v>4.995</c:v>
                </c:pt>
                <c:pt idx="145">
                  <c:v>5.919999999999999</c:v>
                </c:pt>
                <c:pt idx="146">
                  <c:v>6.844999999999999</c:v>
                </c:pt>
                <c:pt idx="147">
                  <c:v>7.399999999999999</c:v>
                </c:pt>
                <c:pt idx="148">
                  <c:v>7.399999999999999</c:v>
                </c:pt>
                <c:pt idx="149">
                  <c:v>7.214999999999999</c:v>
                </c:pt>
                <c:pt idx="150">
                  <c:v>7.0299999999999985</c:v>
                </c:pt>
                <c:pt idx="151">
                  <c:v>6.844999999999999</c:v>
                </c:pt>
                <c:pt idx="152">
                  <c:v>6.474999999999999</c:v>
                </c:pt>
                <c:pt idx="153">
                  <c:v>6.1049999999999995</c:v>
                </c:pt>
              </c:numCache>
            </c:numRef>
          </c:xVal>
          <c:yVal>
            <c:numRef>
              <c:f>Data!$AG$833:$AG$986</c:f>
              <c:numCache>
                <c:ptCount val="154"/>
                <c:pt idx="0">
                  <c:v>2977.0213593605777</c:v>
                </c:pt>
                <c:pt idx="1">
                  <c:v>2969.061500672597</c:v>
                </c:pt>
                <c:pt idx="2">
                  <c:v>2950.89613857259</c:v>
                </c:pt>
                <c:pt idx="3">
                  <c:v>2919.2020612460533</c:v>
                </c:pt>
                <c:pt idx="4">
                  <c:v>2905.6558290629723</c:v>
                </c:pt>
                <c:pt idx="5">
                  <c:v>2885.3778245625003</c:v>
                </c:pt>
                <c:pt idx="6">
                  <c:v>2865.149217748142</c:v>
                </c:pt>
                <c:pt idx="7">
                  <c:v>2860.6606559318507</c:v>
                </c:pt>
                <c:pt idx="8">
                  <c:v>2846.089563480531</c:v>
                </c:pt>
                <c:pt idx="9">
                  <c:v>2819.2560744541156</c:v>
                </c:pt>
                <c:pt idx="10">
                  <c:v>2821.4888896682255</c:v>
                </c:pt>
                <c:pt idx="11">
                  <c:v>2796.9608807787877</c:v>
                </c:pt>
                <c:pt idx="12">
                  <c:v>2770.285424110904</c:v>
                </c:pt>
                <c:pt idx="13">
                  <c:v>2749.227959330281</c:v>
                </c:pt>
                <c:pt idx="14">
                  <c:v>2731.536680624779</c:v>
                </c:pt>
                <c:pt idx="15">
                  <c:v>2700.6673472149155</c:v>
                </c:pt>
                <c:pt idx="16">
                  <c:v>2679.7854636833335</c:v>
                </c:pt>
                <c:pt idx="17">
                  <c:v>2669.912343419104</c:v>
                </c:pt>
                <c:pt idx="18">
                  <c:v>2646.9206114602775</c:v>
                </c:pt>
                <c:pt idx="19">
                  <c:v>2618.542574132403</c:v>
                </c:pt>
                <c:pt idx="20">
                  <c:v>2613.0963599621546</c:v>
                </c:pt>
                <c:pt idx="21">
                  <c:v>2596.779116373392</c:v>
                </c:pt>
                <c:pt idx="22">
                  <c:v>2585.9187397687815</c:v>
                </c:pt>
                <c:pt idx="23">
                  <c:v>2577.240653653375</c:v>
                </c:pt>
                <c:pt idx="24">
                  <c:v>2565.3230740314193</c:v>
                </c:pt>
                <c:pt idx="25">
                  <c:v>2552.341555192696</c:v>
                </c:pt>
                <c:pt idx="26">
                  <c:v>2530.750686508852</c:v>
                </c:pt>
                <c:pt idx="27">
                  <c:v>2517.8230601690557</c:v>
                </c:pt>
                <c:pt idx="28">
                  <c:v>2505.990390011557</c:v>
                </c:pt>
                <c:pt idx="29">
                  <c:v>2481.3037030662044</c:v>
                </c:pt>
                <c:pt idx="30">
                  <c:v>2473.8049075202307</c:v>
                </c:pt>
                <c:pt idx="31">
                  <c:v>2455.621689717939</c:v>
                </c:pt>
                <c:pt idx="32">
                  <c:v>2446.0113753530945</c:v>
                </c:pt>
                <c:pt idx="33">
                  <c:v>2425.759385227699</c:v>
                </c:pt>
                <c:pt idx="34">
                  <c:v>2421.502094726995</c:v>
                </c:pt>
                <c:pt idx="35">
                  <c:v>2402.371251552436</c:v>
                </c:pt>
                <c:pt idx="36">
                  <c:v>2369.5266526786536</c:v>
                </c:pt>
                <c:pt idx="37">
                  <c:v>2362.1280752470298</c:v>
                </c:pt>
                <c:pt idx="38">
                  <c:v>2344.1874977320304</c:v>
                </c:pt>
                <c:pt idx="39">
                  <c:v>2319.9764822346187</c:v>
                </c:pt>
                <c:pt idx="40">
                  <c:v>2305.2738289763324</c:v>
                </c:pt>
                <c:pt idx="41">
                  <c:v>2289.549820215743</c:v>
                </c:pt>
                <c:pt idx="42">
                  <c:v>2276.992015593901</c:v>
                </c:pt>
                <c:pt idx="43">
                  <c:v>2263.4091236636077</c:v>
                </c:pt>
                <c:pt idx="44">
                  <c:v>2256.1044509793433</c:v>
                </c:pt>
                <c:pt idx="45">
                  <c:v>2251.933235474525</c:v>
                </c:pt>
                <c:pt idx="46">
                  <c:v>2221.7544226464256</c:v>
                </c:pt>
                <c:pt idx="47">
                  <c:v>2206.187622624255</c:v>
                </c:pt>
                <c:pt idx="48">
                  <c:v>2203.077761389496</c:v>
                </c:pt>
                <c:pt idx="49">
                  <c:v>2190.649949929969</c:v>
                </c:pt>
                <c:pt idx="50">
                  <c:v>2181.341282145522</c:v>
                </c:pt>
                <c:pt idx="51">
                  <c:v>2173.0756619017798</c:v>
                </c:pt>
                <c:pt idx="52">
                  <c:v>2158.6305943052334</c:v>
                </c:pt>
                <c:pt idx="53">
                  <c:v>2151.417472514982</c:v>
                </c:pt>
                <c:pt idx="54">
                  <c:v>2141.1238695655566</c:v>
                </c:pt>
                <c:pt idx="55">
                  <c:v>2133.925932168513</c:v>
                </c:pt>
                <c:pt idx="56">
                  <c:v>2125.707350634359</c:v>
                </c:pt>
                <c:pt idx="57">
                  <c:v>2110.3193998740962</c:v>
                </c:pt>
                <c:pt idx="58">
                  <c:v>2098.02953731036</c:v>
                </c:pt>
                <c:pt idx="59">
                  <c:v>2074.524687320756</c:v>
                </c:pt>
                <c:pt idx="60">
                  <c:v>2052.103872508992</c:v>
                </c:pt>
                <c:pt idx="61">
                  <c:v>2031.773712467425</c:v>
                </c:pt>
                <c:pt idx="62">
                  <c:v>2006.4308068770852</c:v>
                </c:pt>
                <c:pt idx="63">
                  <c:v>1980.1559756346237</c:v>
                </c:pt>
                <c:pt idx="64">
                  <c:v>1965.035151001569</c:v>
                </c:pt>
                <c:pt idx="65">
                  <c:v>1933.872427392765</c:v>
                </c:pt>
                <c:pt idx="66">
                  <c:v>1912.8284440776092</c:v>
                </c:pt>
                <c:pt idx="67">
                  <c:v>1905.8256174085832</c:v>
                </c:pt>
                <c:pt idx="68">
                  <c:v>1882.8578215412008</c:v>
                </c:pt>
                <c:pt idx="69">
                  <c:v>1853.9886798493103</c:v>
                </c:pt>
                <c:pt idx="70">
                  <c:v>1840.0876926128826</c:v>
                </c:pt>
                <c:pt idx="71">
                  <c:v>1804.4487865129167</c:v>
                </c:pt>
                <c:pt idx="72">
                  <c:v>1771.9136137836795</c:v>
                </c:pt>
                <c:pt idx="73">
                  <c:v>1763.0624638685017</c:v>
                </c:pt>
                <c:pt idx="74">
                  <c:v>1751.275587300369</c:v>
                </c:pt>
                <c:pt idx="75">
                  <c:v>1731.667896174601</c:v>
                </c:pt>
                <c:pt idx="76">
                  <c:v>1701.3671783723967</c:v>
                </c:pt>
                <c:pt idx="77">
                  <c:v>1659.5193635570804</c:v>
                </c:pt>
                <c:pt idx="78">
                  <c:v>1653.6968640802374</c:v>
                </c:pt>
                <c:pt idx="79">
                  <c:v>1636.2538210936314</c:v>
                </c:pt>
                <c:pt idx="80">
                  <c:v>1614.0186767713435</c:v>
                </c:pt>
                <c:pt idx="81">
                  <c:v>1588.9547815783949</c:v>
                </c:pt>
                <c:pt idx="82">
                  <c:v>1568.7659484871956</c:v>
                </c:pt>
                <c:pt idx="83">
                  <c:v>1552.458481503315</c:v>
                </c:pt>
                <c:pt idx="84">
                  <c:v>1540.966579395426</c:v>
                </c:pt>
                <c:pt idx="85">
                  <c:v>1529.4905590428093</c:v>
                </c:pt>
                <c:pt idx="86">
                  <c:v>1518.030376609017</c:v>
                </c:pt>
                <c:pt idx="87">
                  <c:v>1497.0610319890948</c:v>
                </c:pt>
                <c:pt idx="88">
                  <c:v>1481.8437902746036</c:v>
                </c:pt>
                <c:pt idx="89">
                  <c:v>1460.0177450308247</c:v>
                </c:pt>
                <c:pt idx="90">
                  <c:v>1433.5241048436105</c:v>
                </c:pt>
                <c:pt idx="91">
                  <c:v>1408.998324991177</c:v>
                </c:pt>
                <c:pt idx="92">
                  <c:v>1394.8817171919168</c:v>
                </c:pt>
                <c:pt idx="93">
                  <c:v>1383.605684129504</c:v>
                </c:pt>
                <c:pt idx="94">
                  <c:v>1368.5947523659875</c:v>
                </c:pt>
                <c:pt idx="95">
                  <c:v>1352.6753134468554</c:v>
                </c:pt>
                <c:pt idx="96">
                  <c:v>1347.0639665617082</c:v>
                </c:pt>
                <c:pt idx="97">
                  <c:v>1336.786335170515</c:v>
                </c:pt>
                <c:pt idx="98">
                  <c:v>1305.0992958287438</c:v>
                </c:pt>
                <c:pt idx="99">
                  <c:v>1276.3131765435842</c:v>
                </c:pt>
                <c:pt idx="100">
                  <c:v>1269.8268724729403</c:v>
                </c:pt>
                <c:pt idx="101">
                  <c:v>1245.7791467224813</c:v>
                </c:pt>
                <c:pt idx="102">
                  <c:v>1231.0150862106752</c:v>
                </c:pt>
                <c:pt idx="103">
                  <c:v>1229.1714229728982</c:v>
                </c:pt>
                <c:pt idx="104">
                  <c:v>1213.5167903508154</c:v>
                </c:pt>
                <c:pt idx="105">
                  <c:v>1208.9180975389581</c:v>
                </c:pt>
                <c:pt idx="106">
                  <c:v>1164.8997433295249</c:v>
                </c:pt>
                <c:pt idx="107">
                  <c:v>1144.8023825351147</c:v>
                </c:pt>
                <c:pt idx="108">
                  <c:v>1155.7585491434525</c:v>
                </c:pt>
                <c:pt idx="109">
                  <c:v>1120.2037330060841</c:v>
                </c:pt>
                <c:pt idx="110">
                  <c:v>1102.029375783555</c:v>
                </c:pt>
                <c:pt idx="111">
                  <c:v>1091.143823874166</c:v>
                </c:pt>
                <c:pt idx="112">
                  <c:v>1078.462022453476</c:v>
                </c:pt>
                <c:pt idx="113">
                  <c:v>1063.0886844398551</c:v>
                </c:pt>
                <c:pt idx="114">
                  <c:v>1048.6456133300233</c:v>
                </c:pt>
                <c:pt idx="115">
                  <c:v>1044.1373004956063</c:v>
                </c:pt>
                <c:pt idx="116">
                  <c:v>1020.7334481158641</c:v>
                </c:pt>
                <c:pt idx="117">
                  <c:v>992.9147901575666</c:v>
                </c:pt>
                <c:pt idx="118">
                  <c:v>966.0819514414173</c:v>
                </c:pt>
                <c:pt idx="119">
                  <c:v>948.2414414756847</c:v>
                </c:pt>
                <c:pt idx="120">
                  <c:v>943.7872964946213</c:v>
                </c:pt>
                <c:pt idx="121">
                  <c:v>903.8071396920838</c:v>
                </c:pt>
                <c:pt idx="122">
                  <c:v>864.0185491782399</c:v>
                </c:pt>
                <c:pt idx="123">
                  <c:v>853.4403780400096</c:v>
                </c:pt>
                <c:pt idx="124">
                  <c:v>841.9958786524394</c:v>
                </c:pt>
                <c:pt idx="125">
                  <c:v>829.6886470448409</c:v>
                </c:pt>
                <c:pt idx="126">
                  <c:v>810.3854895920797</c:v>
                </c:pt>
                <c:pt idx="127">
                  <c:v>798.1249839733617</c:v>
                </c:pt>
                <c:pt idx="128">
                  <c:v>776.2761475600018</c:v>
                </c:pt>
                <c:pt idx="129">
                  <c:v>754.4846476085593</c:v>
                </c:pt>
                <c:pt idx="130">
                  <c:v>718.0031758060961</c:v>
                </c:pt>
                <c:pt idx="131">
                  <c:v>692.0427602145216</c:v>
                </c:pt>
                <c:pt idx="132">
                  <c:v>675.6430421772432</c:v>
                </c:pt>
                <c:pt idx="133">
                  <c:v>665.3019882921758</c:v>
                </c:pt>
                <c:pt idx="134">
                  <c:v>648.954944587447</c:v>
                </c:pt>
                <c:pt idx="135">
                  <c:v>615.500970502377</c:v>
                </c:pt>
                <c:pt idx="136">
                  <c:v>603.5246501430963</c:v>
                </c:pt>
                <c:pt idx="137">
                  <c:v>593.2729624937641</c:v>
                </c:pt>
                <c:pt idx="138">
                  <c:v>577.9191225455971</c:v>
                </c:pt>
                <c:pt idx="139">
                  <c:v>560.042116193434</c:v>
                </c:pt>
                <c:pt idx="140">
                  <c:v>520.170585606347</c:v>
                </c:pt>
                <c:pt idx="141">
                  <c:v>522.709864988864</c:v>
                </c:pt>
                <c:pt idx="142">
                  <c:v>504.95119403748924</c:v>
                </c:pt>
                <c:pt idx="143">
                  <c:v>510.02122586577815</c:v>
                </c:pt>
                <c:pt idx="144">
                  <c:v>495.664167865934</c:v>
                </c:pt>
                <c:pt idx="145">
                  <c:v>475.43754563909204</c:v>
                </c:pt>
                <c:pt idx="146">
                  <c:v>447.70614081051383</c:v>
                </c:pt>
                <c:pt idx="147">
                  <c:v>410.87440933871164</c:v>
                </c:pt>
                <c:pt idx="148">
                  <c:v>380.86039594103556</c:v>
                </c:pt>
                <c:pt idx="149">
                  <c:v>341.0097214997204</c:v>
                </c:pt>
                <c:pt idx="150">
                  <c:v>288.99426582452463</c:v>
                </c:pt>
                <c:pt idx="151">
                  <c:v>252.03884546763638</c:v>
                </c:pt>
                <c:pt idx="152">
                  <c:v>237.3026046810407</c:v>
                </c:pt>
                <c:pt idx="153">
                  <c:v>230.76154911729623</c:v>
                </c:pt>
              </c:numCache>
            </c:numRef>
          </c:yVal>
          <c:smooth val="0"/>
        </c:ser>
        <c:axId val="62444277"/>
        <c:axId val="25127582"/>
      </c:scatterChart>
      <c:valAx>
        <c:axId val="6244427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127582"/>
        <c:crosses val="autoZero"/>
        <c:crossBetween val="midCat"/>
        <c:dispUnits/>
      </c:valAx>
      <c:valAx>
        <c:axId val="25127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4442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CBE Profile 1434-1500 UT 06/27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Data!$R$833:$R$986</c:f>
              <c:numCache>
                <c:ptCount val="154"/>
                <c:pt idx="0">
                  <c:v>-8.77E-06</c:v>
                </c:pt>
                <c:pt idx="6">
                  <c:v>3.3E-05</c:v>
                </c:pt>
                <c:pt idx="12">
                  <c:v>5.57E-06</c:v>
                </c:pt>
                <c:pt idx="18">
                  <c:v>1.79E-05</c:v>
                </c:pt>
                <c:pt idx="24">
                  <c:v>2.08E-05</c:v>
                </c:pt>
                <c:pt idx="30">
                  <c:v>1.74E-05</c:v>
                </c:pt>
                <c:pt idx="36">
                  <c:v>4.59E-06</c:v>
                </c:pt>
                <c:pt idx="42">
                  <c:v>7.9E-06</c:v>
                </c:pt>
                <c:pt idx="48">
                  <c:v>1.51E-05</c:v>
                </c:pt>
                <c:pt idx="54">
                  <c:v>3.61E-06</c:v>
                </c:pt>
                <c:pt idx="60">
                  <c:v>-4.23E-06</c:v>
                </c:pt>
                <c:pt idx="66">
                  <c:v>2.34E-05</c:v>
                </c:pt>
                <c:pt idx="72">
                  <c:v>2.04E-05</c:v>
                </c:pt>
                <c:pt idx="78">
                  <c:v>1.37E-05</c:v>
                </c:pt>
                <c:pt idx="84">
                  <c:v>1.15E-05</c:v>
                </c:pt>
                <c:pt idx="90">
                  <c:v>1.14E-05</c:v>
                </c:pt>
                <c:pt idx="96">
                  <c:v>9.8E-06</c:v>
                </c:pt>
                <c:pt idx="102">
                  <c:v>8.9E-06</c:v>
                </c:pt>
                <c:pt idx="108">
                  <c:v>8.99E-06</c:v>
                </c:pt>
                <c:pt idx="114">
                  <c:v>1.11E-05</c:v>
                </c:pt>
                <c:pt idx="120">
                  <c:v>1.45E-05</c:v>
                </c:pt>
                <c:pt idx="126">
                  <c:v>1.76E-05</c:v>
                </c:pt>
                <c:pt idx="132">
                  <c:v>2.11E-05</c:v>
                </c:pt>
                <c:pt idx="138">
                  <c:v>1.54E-05</c:v>
                </c:pt>
                <c:pt idx="144">
                  <c:v>1.5E-05</c:v>
                </c:pt>
                <c:pt idx="150">
                  <c:v>1.99E-05</c:v>
                </c:pt>
              </c:numCache>
            </c:numRef>
          </c:xVal>
          <c:yVal>
            <c:numRef>
              <c:f>Data!$AG$833:$AG$986</c:f>
              <c:numCache>
                <c:ptCount val="154"/>
                <c:pt idx="0">
                  <c:v>2977.0213593605777</c:v>
                </c:pt>
                <c:pt idx="1">
                  <c:v>2969.061500672597</c:v>
                </c:pt>
                <c:pt idx="2">
                  <c:v>2950.89613857259</c:v>
                </c:pt>
                <c:pt idx="3">
                  <c:v>2919.2020612460533</c:v>
                </c:pt>
                <c:pt idx="4">
                  <c:v>2905.6558290629723</c:v>
                </c:pt>
                <c:pt idx="5">
                  <c:v>2885.3778245625003</c:v>
                </c:pt>
                <c:pt idx="6">
                  <c:v>2865.149217748142</c:v>
                </c:pt>
                <c:pt idx="7">
                  <c:v>2860.6606559318507</c:v>
                </c:pt>
                <c:pt idx="8">
                  <c:v>2846.089563480531</c:v>
                </c:pt>
                <c:pt idx="9">
                  <c:v>2819.2560744541156</c:v>
                </c:pt>
                <c:pt idx="10">
                  <c:v>2821.4888896682255</c:v>
                </c:pt>
                <c:pt idx="11">
                  <c:v>2796.9608807787877</c:v>
                </c:pt>
                <c:pt idx="12">
                  <c:v>2770.285424110904</c:v>
                </c:pt>
                <c:pt idx="13">
                  <c:v>2749.227959330281</c:v>
                </c:pt>
                <c:pt idx="14">
                  <c:v>2731.536680624779</c:v>
                </c:pt>
                <c:pt idx="15">
                  <c:v>2700.6673472149155</c:v>
                </c:pt>
                <c:pt idx="16">
                  <c:v>2679.7854636833335</c:v>
                </c:pt>
                <c:pt idx="17">
                  <c:v>2669.912343419104</c:v>
                </c:pt>
                <c:pt idx="18">
                  <c:v>2646.9206114602775</c:v>
                </c:pt>
                <c:pt idx="19">
                  <c:v>2618.542574132403</c:v>
                </c:pt>
                <c:pt idx="20">
                  <c:v>2613.0963599621546</c:v>
                </c:pt>
                <c:pt idx="21">
                  <c:v>2596.779116373392</c:v>
                </c:pt>
                <c:pt idx="22">
                  <c:v>2585.9187397687815</c:v>
                </c:pt>
                <c:pt idx="23">
                  <c:v>2577.240653653375</c:v>
                </c:pt>
                <c:pt idx="24">
                  <c:v>2565.3230740314193</c:v>
                </c:pt>
                <c:pt idx="25">
                  <c:v>2552.341555192696</c:v>
                </c:pt>
                <c:pt idx="26">
                  <c:v>2530.750686508852</c:v>
                </c:pt>
                <c:pt idx="27">
                  <c:v>2517.8230601690557</c:v>
                </c:pt>
                <c:pt idx="28">
                  <c:v>2505.990390011557</c:v>
                </c:pt>
                <c:pt idx="29">
                  <c:v>2481.3037030662044</c:v>
                </c:pt>
                <c:pt idx="30">
                  <c:v>2473.8049075202307</c:v>
                </c:pt>
                <c:pt idx="31">
                  <c:v>2455.621689717939</c:v>
                </c:pt>
                <c:pt idx="32">
                  <c:v>2446.0113753530945</c:v>
                </c:pt>
                <c:pt idx="33">
                  <c:v>2425.759385227699</c:v>
                </c:pt>
                <c:pt idx="34">
                  <c:v>2421.502094726995</c:v>
                </c:pt>
                <c:pt idx="35">
                  <c:v>2402.371251552436</c:v>
                </c:pt>
                <c:pt idx="36">
                  <c:v>2369.5266526786536</c:v>
                </c:pt>
                <c:pt idx="37">
                  <c:v>2362.1280752470298</c:v>
                </c:pt>
                <c:pt idx="38">
                  <c:v>2344.1874977320304</c:v>
                </c:pt>
                <c:pt idx="39">
                  <c:v>2319.9764822346187</c:v>
                </c:pt>
                <c:pt idx="40">
                  <c:v>2305.2738289763324</c:v>
                </c:pt>
                <c:pt idx="41">
                  <c:v>2289.549820215743</c:v>
                </c:pt>
                <c:pt idx="42">
                  <c:v>2276.992015593901</c:v>
                </c:pt>
                <c:pt idx="43">
                  <c:v>2263.4091236636077</c:v>
                </c:pt>
                <c:pt idx="44">
                  <c:v>2256.1044509793433</c:v>
                </c:pt>
                <c:pt idx="45">
                  <c:v>2251.933235474525</c:v>
                </c:pt>
                <c:pt idx="46">
                  <c:v>2221.7544226464256</c:v>
                </c:pt>
                <c:pt idx="47">
                  <c:v>2206.187622624255</c:v>
                </c:pt>
                <c:pt idx="48">
                  <c:v>2203.077761389496</c:v>
                </c:pt>
                <c:pt idx="49">
                  <c:v>2190.649949929969</c:v>
                </c:pt>
                <c:pt idx="50">
                  <c:v>2181.341282145522</c:v>
                </c:pt>
                <c:pt idx="51">
                  <c:v>2173.0756619017798</c:v>
                </c:pt>
                <c:pt idx="52">
                  <c:v>2158.6305943052334</c:v>
                </c:pt>
                <c:pt idx="53">
                  <c:v>2151.417472514982</c:v>
                </c:pt>
                <c:pt idx="54">
                  <c:v>2141.1238695655566</c:v>
                </c:pt>
                <c:pt idx="55">
                  <c:v>2133.925932168513</c:v>
                </c:pt>
                <c:pt idx="56">
                  <c:v>2125.707350634359</c:v>
                </c:pt>
                <c:pt idx="57">
                  <c:v>2110.3193998740962</c:v>
                </c:pt>
                <c:pt idx="58">
                  <c:v>2098.02953731036</c:v>
                </c:pt>
                <c:pt idx="59">
                  <c:v>2074.524687320756</c:v>
                </c:pt>
                <c:pt idx="60">
                  <c:v>2052.103872508992</c:v>
                </c:pt>
                <c:pt idx="61">
                  <c:v>2031.773712467425</c:v>
                </c:pt>
                <c:pt idx="62">
                  <c:v>2006.4308068770852</c:v>
                </c:pt>
                <c:pt idx="63">
                  <c:v>1980.1559756346237</c:v>
                </c:pt>
                <c:pt idx="64">
                  <c:v>1965.035151001569</c:v>
                </c:pt>
                <c:pt idx="65">
                  <c:v>1933.872427392765</c:v>
                </c:pt>
                <c:pt idx="66">
                  <c:v>1912.8284440776092</c:v>
                </c:pt>
                <c:pt idx="67">
                  <c:v>1905.8256174085832</c:v>
                </c:pt>
                <c:pt idx="68">
                  <c:v>1882.8578215412008</c:v>
                </c:pt>
                <c:pt idx="69">
                  <c:v>1853.9886798493103</c:v>
                </c:pt>
                <c:pt idx="70">
                  <c:v>1840.0876926128826</c:v>
                </c:pt>
                <c:pt idx="71">
                  <c:v>1804.4487865129167</c:v>
                </c:pt>
                <c:pt idx="72">
                  <c:v>1771.9136137836795</c:v>
                </c:pt>
                <c:pt idx="73">
                  <c:v>1763.0624638685017</c:v>
                </c:pt>
                <c:pt idx="74">
                  <c:v>1751.275587300369</c:v>
                </c:pt>
                <c:pt idx="75">
                  <c:v>1731.667896174601</c:v>
                </c:pt>
                <c:pt idx="76">
                  <c:v>1701.3671783723967</c:v>
                </c:pt>
                <c:pt idx="77">
                  <c:v>1659.5193635570804</c:v>
                </c:pt>
                <c:pt idx="78">
                  <c:v>1653.6968640802374</c:v>
                </c:pt>
                <c:pt idx="79">
                  <c:v>1636.2538210936314</c:v>
                </c:pt>
                <c:pt idx="80">
                  <c:v>1614.0186767713435</c:v>
                </c:pt>
                <c:pt idx="81">
                  <c:v>1588.9547815783949</c:v>
                </c:pt>
                <c:pt idx="82">
                  <c:v>1568.7659484871956</c:v>
                </c:pt>
                <c:pt idx="83">
                  <c:v>1552.458481503315</c:v>
                </c:pt>
                <c:pt idx="84">
                  <c:v>1540.966579395426</c:v>
                </c:pt>
                <c:pt idx="85">
                  <c:v>1529.4905590428093</c:v>
                </c:pt>
                <c:pt idx="86">
                  <c:v>1518.030376609017</c:v>
                </c:pt>
                <c:pt idx="87">
                  <c:v>1497.0610319890948</c:v>
                </c:pt>
                <c:pt idx="88">
                  <c:v>1481.8437902746036</c:v>
                </c:pt>
                <c:pt idx="89">
                  <c:v>1460.0177450308247</c:v>
                </c:pt>
                <c:pt idx="90">
                  <c:v>1433.5241048436105</c:v>
                </c:pt>
                <c:pt idx="91">
                  <c:v>1408.998324991177</c:v>
                </c:pt>
                <c:pt idx="92">
                  <c:v>1394.8817171919168</c:v>
                </c:pt>
                <c:pt idx="93">
                  <c:v>1383.605684129504</c:v>
                </c:pt>
                <c:pt idx="94">
                  <c:v>1368.5947523659875</c:v>
                </c:pt>
                <c:pt idx="95">
                  <c:v>1352.6753134468554</c:v>
                </c:pt>
                <c:pt idx="96">
                  <c:v>1347.0639665617082</c:v>
                </c:pt>
                <c:pt idx="97">
                  <c:v>1336.786335170515</c:v>
                </c:pt>
                <c:pt idx="98">
                  <c:v>1305.0992958287438</c:v>
                </c:pt>
                <c:pt idx="99">
                  <c:v>1276.3131765435842</c:v>
                </c:pt>
                <c:pt idx="100">
                  <c:v>1269.8268724729403</c:v>
                </c:pt>
                <c:pt idx="101">
                  <c:v>1245.7791467224813</c:v>
                </c:pt>
                <c:pt idx="102">
                  <c:v>1231.0150862106752</c:v>
                </c:pt>
                <c:pt idx="103">
                  <c:v>1229.1714229728982</c:v>
                </c:pt>
                <c:pt idx="104">
                  <c:v>1213.5167903508154</c:v>
                </c:pt>
                <c:pt idx="105">
                  <c:v>1208.9180975389581</c:v>
                </c:pt>
                <c:pt idx="106">
                  <c:v>1164.8997433295249</c:v>
                </c:pt>
                <c:pt idx="107">
                  <c:v>1144.8023825351147</c:v>
                </c:pt>
                <c:pt idx="108">
                  <c:v>1155.7585491434525</c:v>
                </c:pt>
                <c:pt idx="109">
                  <c:v>1120.2037330060841</c:v>
                </c:pt>
                <c:pt idx="110">
                  <c:v>1102.029375783555</c:v>
                </c:pt>
                <c:pt idx="111">
                  <c:v>1091.143823874166</c:v>
                </c:pt>
                <c:pt idx="112">
                  <c:v>1078.462022453476</c:v>
                </c:pt>
                <c:pt idx="113">
                  <c:v>1063.0886844398551</c:v>
                </c:pt>
                <c:pt idx="114">
                  <c:v>1048.6456133300233</c:v>
                </c:pt>
                <c:pt idx="115">
                  <c:v>1044.1373004956063</c:v>
                </c:pt>
                <c:pt idx="116">
                  <c:v>1020.7334481158641</c:v>
                </c:pt>
                <c:pt idx="117">
                  <c:v>992.9147901575666</c:v>
                </c:pt>
                <c:pt idx="118">
                  <c:v>966.0819514414173</c:v>
                </c:pt>
                <c:pt idx="119">
                  <c:v>948.2414414756847</c:v>
                </c:pt>
                <c:pt idx="120">
                  <c:v>943.7872964946213</c:v>
                </c:pt>
                <c:pt idx="121">
                  <c:v>903.8071396920838</c:v>
                </c:pt>
                <c:pt idx="122">
                  <c:v>864.0185491782399</c:v>
                </c:pt>
                <c:pt idx="123">
                  <c:v>853.4403780400096</c:v>
                </c:pt>
                <c:pt idx="124">
                  <c:v>841.9958786524394</c:v>
                </c:pt>
                <c:pt idx="125">
                  <c:v>829.6886470448409</c:v>
                </c:pt>
                <c:pt idx="126">
                  <c:v>810.3854895920797</c:v>
                </c:pt>
                <c:pt idx="127">
                  <c:v>798.1249839733617</c:v>
                </c:pt>
                <c:pt idx="128">
                  <c:v>776.2761475600018</c:v>
                </c:pt>
                <c:pt idx="129">
                  <c:v>754.4846476085593</c:v>
                </c:pt>
                <c:pt idx="130">
                  <c:v>718.0031758060961</c:v>
                </c:pt>
                <c:pt idx="131">
                  <c:v>692.0427602145216</c:v>
                </c:pt>
                <c:pt idx="132">
                  <c:v>675.6430421772432</c:v>
                </c:pt>
                <c:pt idx="133">
                  <c:v>665.3019882921758</c:v>
                </c:pt>
                <c:pt idx="134">
                  <c:v>648.954944587447</c:v>
                </c:pt>
                <c:pt idx="135">
                  <c:v>615.500970502377</c:v>
                </c:pt>
                <c:pt idx="136">
                  <c:v>603.5246501430963</c:v>
                </c:pt>
                <c:pt idx="137">
                  <c:v>593.2729624937641</c:v>
                </c:pt>
                <c:pt idx="138">
                  <c:v>577.9191225455971</c:v>
                </c:pt>
                <c:pt idx="139">
                  <c:v>560.042116193434</c:v>
                </c:pt>
                <c:pt idx="140">
                  <c:v>520.170585606347</c:v>
                </c:pt>
                <c:pt idx="141">
                  <c:v>522.709864988864</c:v>
                </c:pt>
                <c:pt idx="142">
                  <c:v>504.95119403748924</c:v>
                </c:pt>
                <c:pt idx="143">
                  <c:v>510.02122586577815</c:v>
                </c:pt>
                <c:pt idx="144">
                  <c:v>495.664167865934</c:v>
                </c:pt>
                <c:pt idx="145">
                  <c:v>475.43754563909204</c:v>
                </c:pt>
                <c:pt idx="146">
                  <c:v>447.70614081051383</c:v>
                </c:pt>
                <c:pt idx="147">
                  <c:v>410.87440933871164</c:v>
                </c:pt>
                <c:pt idx="148">
                  <c:v>380.86039594103556</c:v>
                </c:pt>
                <c:pt idx="149">
                  <c:v>341.0097214997204</c:v>
                </c:pt>
                <c:pt idx="150">
                  <c:v>288.99426582452463</c:v>
                </c:pt>
                <c:pt idx="151">
                  <c:v>252.03884546763638</c:v>
                </c:pt>
                <c:pt idx="152">
                  <c:v>237.3026046810407</c:v>
                </c:pt>
                <c:pt idx="153">
                  <c:v>230.76154911729623</c:v>
                </c:pt>
              </c:numCache>
            </c:numRef>
          </c:yVal>
          <c:smooth val="0"/>
        </c:ser>
        <c:axId val="24821647"/>
        <c:axId val="22068232"/>
      </c:scatterChart>
      <c:valAx>
        <c:axId val="24821647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22068232"/>
        <c:crosses val="autoZero"/>
        <c:crossBetween val="midCat"/>
        <c:dispUnits/>
      </c:valAx>
      <c:valAx>
        <c:axId val="22068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8216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CBE Profile 1434-1500 UT 06/27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Data!$S$833:$S$986</c:f>
              <c:numCache>
                <c:ptCount val="154"/>
                <c:pt idx="1">
                  <c:v>5.557E-05</c:v>
                </c:pt>
                <c:pt idx="4">
                  <c:v>5.84E-05</c:v>
                </c:pt>
                <c:pt idx="7">
                  <c:v>5.67E-05</c:v>
                </c:pt>
                <c:pt idx="10">
                  <c:v>5.602E-05</c:v>
                </c:pt>
                <c:pt idx="13">
                  <c:v>5.567E-05</c:v>
                </c:pt>
                <c:pt idx="16">
                  <c:v>4.951E-05</c:v>
                </c:pt>
                <c:pt idx="19">
                  <c:v>4.945E-05</c:v>
                </c:pt>
                <c:pt idx="23">
                  <c:v>4.933E-05</c:v>
                </c:pt>
                <c:pt idx="26">
                  <c:v>4.971E-05</c:v>
                </c:pt>
                <c:pt idx="29">
                  <c:v>4.617E-05</c:v>
                </c:pt>
                <c:pt idx="32">
                  <c:v>4.55E-05</c:v>
                </c:pt>
                <c:pt idx="35">
                  <c:v>4.788E-05</c:v>
                </c:pt>
                <c:pt idx="38">
                  <c:v>4.679E-05</c:v>
                </c:pt>
                <c:pt idx="42">
                  <c:v>4.552E-05</c:v>
                </c:pt>
                <c:pt idx="45">
                  <c:v>4.372E-05</c:v>
                </c:pt>
                <c:pt idx="48">
                  <c:v>4.831E-05</c:v>
                </c:pt>
                <c:pt idx="51">
                  <c:v>4.885E-05</c:v>
                </c:pt>
                <c:pt idx="54">
                  <c:v>4.985E-05</c:v>
                </c:pt>
                <c:pt idx="57">
                  <c:v>4.688E-05</c:v>
                </c:pt>
                <c:pt idx="60">
                  <c:v>4.953E-05</c:v>
                </c:pt>
                <c:pt idx="64">
                  <c:v>4.728E-05</c:v>
                </c:pt>
                <c:pt idx="67">
                  <c:v>4.752E-05</c:v>
                </c:pt>
                <c:pt idx="70">
                  <c:v>4.341E-05</c:v>
                </c:pt>
                <c:pt idx="73">
                  <c:v>3.936E-05</c:v>
                </c:pt>
                <c:pt idx="76">
                  <c:v>3.855E-05</c:v>
                </c:pt>
                <c:pt idx="79">
                  <c:v>3.905E-05</c:v>
                </c:pt>
                <c:pt idx="83">
                  <c:v>3.647E-05</c:v>
                </c:pt>
                <c:pt idx="86">
                  <c:v>3.144E-05</c:v>
                </c:pt>
                <c:pt idx="89">
                  <c:v>3.282E-05</c:v>
                </c:pt>
                <c:pt idx="92">
                  <c:v>3.135E-05</c:v>
                </c:pt>
                <c:pt idx="95">
                  <c:v>3.219E-05</c:v>
                </c:pt>
                <c:pt idx="98">
                  <c:v>2.852E-05</c:v>
                </c:pt>
                <c:pt idx="101">
                  <c:v>2.977E-05</c:v>
                </c:pt>
                <c:pt idx="105">
                  <c:v>2.722E-05</c:v>
                </c:pt>
                <c:pt idx="108">
                  <c:v>2.868E-05</c:v>
                </c:pt>
                <c:pt idx="111">
                  <c:v>3.051E-05</c:v>
                </c:pt>
                <c:pt idx="114">
                  <c:v>3.201E-05</c:v>
                </c:pt>
                <c:pt idx="117">
                  <c:v>3.066E-05</c:v>
                </c:pt>
                <c:pt idx="120">
                  <c:v>2.927E-05</c:v>
                </c:pt>
                <c:pt idx="123">
                  <c:v>3.034E-05</c:v>
                </c:pt>
                <c:pt idx="127">
                  <c:v>2.814E-05</c:v>
                </c:pt>
                <c:pt idx="130">
                  <c:v>2.781E-05</c:v>
                </c:pt>
                <c:pt idx="133">
                  <c:v>2.842E-05</c:v>
                </c:pt>
                <c:pt idx="136">
                  <c:v>2.796E-05</c:v>
                </c:pt>
                <c:pt idx="139">
                  <c:v>2.788E-05</c:v>
                </c:pt>
                <c:pt idx="142">
                  <c:v>3.01E-05</c:v>
                </c:pt>
                <c:pt idx="146">
                  <c:v>3.084E-05</c:v>
                </c:pt>
                <c:pt idx="149">
                  <c:v>2.75E-05</c:v>
                </c:pt>
                <c:pt idx="152">
                  <c:v>3.184E-05</c:v>
                </c:pt>
              </c:numCache>
            </c:numRef>
          </c:xVal>
          <c:yVal>
            <c:numRef>
              <c:f>Data!$AG$833:$AG$986</c:f>
              <c:numCache>
                <c:ptCount val="154"/>
                <c:pt idx="0">
                  <c:v>2977.0213593605777</c:v>
                </c:pt>
                <c:pt idx="1">
                  <c:v>2969.061500672597</c:v>
                </c:pt>
                <c:pt idx="2">
                  <c:v>2950.89613857259</c:v>
                </c:pt>
                <c:pt idx="3">
                  <c:v>2919.2020612460533</c:v>
                </c:pt>
                <c:pt idx="4">
                  <c:v>2905.6558290629723</c:v>
                </c:pt>
                <c:pt idx="5">
                  <c:v>2885.3778245625003</c:v>
                </c:pt>
                <c:pt idx="6">
                  <c:v>2865.149217748142</c:v>
                </c:pt>
                <c:pt idx="7">
                  <c:v>2860.6606559318507</c:v>
                </c:pt>
                <c:pt idx="8">
                  <c:v>2846.089563480531</c:v>
                </c:pt>
                <c:pt idx="9">
                  <c:v>2819.2560744541156</c:v>
                </c:pt>
                <c:pt idx="10">
                  <c:v>2821.4888896682255</c:v>
                </c:pt>
                <c:pt idx="11">
                  <c:v>2796.9608807787877</c:v>
                </c:pt>
                <c:pt idx="12">
                  <c:v>2770.285424110904</c:v>
                </c:pt>
                <c:pt idx="13">
                  <c:v>2749.227959330281</c:v>
                </c:pt>
                <c:pt idx="14">
                  <c:v>2731.536680624779</c:v>
                </c:pt>
                <c:pt idx="15">
                  <c:v>2700.6673472149155</c:v>
                </c:pt>
                <c:pt idx="16">
                  <c:v>2679.7854636833335</c:v>
                </c:pt>
                <c:pt idx="17">
                  <c:v>2669.912343419104</c:v>
                </c:pt>
                <c:pt idx="18">
                  <c:v>2646.9206114602775</c:v>
                </c:pt>
                <c:pt idx="19">
                  <c:v>2618.542574132403</c:v>
                </c:pt>
                <c:pt idx="20">
                  <c:v>2613.0963599621546</c:v>
                </c:pt>
                <c:pt idx="21">
                  <c:v>2596.779116373392</c:v>
                </c:pt>
                <c:pt idx="22">
                  <c:v>2585.9187397687815</c:v>
                </c:pt>
                <c:pt idx="23">
                  <c:v>2577.240653653375</c:v>
                </c:pt>
                <c:pt idx="24">
                  <c:v>2565.3230740314193</c:v>
                </c:pt>
                <c:pt idx="25">
                  <c:v>2552.341555192696</c:v>
                </c:pt>
                <c:pt idx="26">
                  <c:v>2530.750686508852</c:v>
                </c:pt>
                <c:pt idx="27">
                  <c:v>2517.8230601690557</c:v>
                </c:pt>
                <c:pt idx="28">
                  <c:v>2505.990390011557</c:v>
                </c:pt>
                <c:pt idx="29">
                  <c:v>2481.3037030662044</c:v>
                </c:pt>
                <c:pt idx="30">
                  <c:v>2473.8049075202307</c:v>
                </c:pt>
                <c:pt idx="31">
                  <c:v>2455.621689717939</c:v>
                </c:pt>
                <c:pt idx="32">
                  <c:v>2446.0113753530945</c:v>
                </c:pt>
                <c:pt idx="33">
                  <c:v>2425.759385227699</c:v>
                </c:pt>
                <c:pt idx="34">
                  <c:v>2421.502094726995</c:v>
                </c:pt>
                <c:pt idx="35">
                  <c:v>2402.371251552436</c:v>
                </c:pt>
                <c:pt idx="36">
                  <c:v>2369.5266526786536</c:v>
                </c:pt>
                <c:pt idx="37">
                  <c:v>2362.1280752470298</c:v>
                </c:pt>
                <c:pt idx="38">
                  <c:v>2344.1874977320304</c:v>
                </c:pt>
                <c:pt idx="39">
                  <c:v>2319.9764822346187</c:v>
                </c:pt>
                <c:pt idx="40">
                  <c:v>2305.2738289763324</c:v>
                </c:pt>
                <c:pt idx="41">
                  <c:v>2289.549820215743</c:v>
                </c:pt>
                <c:pt idx="42">
                  <c:v>2276.992015593901</c:v>
                </c:pt>
                <c:pt idx="43">
                  <c:v>2263.4091236636077</c:v>
                </c:pt>
                <c:pt idx="44">
                  <c:v>2256.1044509793433</c:v>
                </c:pt>
                <c:pt idx="45">
                  <c:v>2251.933235474525</c:v>
                </c:pt>
                <c:pt idx="46">
                  <c:v>2221.7544226464256</c:v>
                </c:pt>
                <c:pt idx="47">
                  <c:v>2206.187622624255</c:v>
                </c:pt>
                <c:pt idx="48">
                  <c:v>2203.077761389496</c:v>
                </c:pt>
                <c:pt idx="49">
                  <c:v>2190.649949929969</c:v>
                </c:pt>
                <c:pt idx="50">
                  <c:v>2181.341282145522</c:v>
                </c:pt>
                <c:pt idx="51">
                  <c:v>2173.0756619017798</c:v>
                </c:pt>
                <c:pt idx="52">
                  <c:v>2158.6305943052334</c:v>
                </c:pt>
                <c:pt idx="53">
                  <c:v>2151.417472514982</c:v>
                </c:pt>
                <c:pt idx="54">
                  <c:v>2141.1238695655566</c:v>
                </c:pt>
                <c:pt idx="55">
                  <c:v>2133.925932168513</c:v>
                </c:pt>
                <c:pt idx="56">
                  <c:v>2125.707350634359</c:v>
                </c:pt>
                <c:pt idx="57">
                  <c:v>2110.3193998740962</c:v>
                </c:pt>
                <c:pt idx="58">
                  <c:v>2098.02953731036</c:v>
                </c:pt>
                <c:pt idx="59">
                  <c:v>2074.524687320756</c:v>
                </c:pt>
                <c:pt idx="60">
                  <c:v>2052.103872508992</c:v>
                </c:pt>
                <c:pt idx="61">
                  <c:v>2031.773712467425</c:v>
                </c:pt>
                <c:pt idx="62">
                  <c:v>2006.4308068770852</c:v>
                </c:pt>
                <c:pt idx="63">
                  <c:v>1980.1559756346237</c:v>
                </c:pt>
                <c:pt idx="64">
                  <c:v>1965.035151001569</c:v>
                </c:pt>
                <c:pt idx="65">
                  <c:v>1933.872427392765</c:v>
                </c:pt>
                <c:pt idx="66">
                  <c:v>1912.8284440776092</c:v>
                </c:pt>
                <c:pt idx="67">
                  <c:v>1905.8256174085832</c:v>
                </c:pt>
                <c:pt idx="68">
                  <c:v>1882.8578215412008</c:v>
                </c:pt>
                <c:pt idx="69">
                  <c:v>1853.9886798493103</c:v>
                </c:pt>
                <c:pt idx="70">
                  <c:v>1840.0876926128826</c:v>
                </c:pt>
                <c:pt idx="71">
                  <c:v>1804.4487865129167</c:v>
                </c:pt>
                <c:pt idx="72">
                  <c:v>1771.9136137836795</c:v>
                </c:pt>
                <c:pt idx="73">
                  <c:v>1763.0624638685017</c:v>
                </c:pt>
                <c:pt idx="74">
                  <c:v>1751.275587300369</c:v>
                </c:pt>
                <c:pt idx="75">
                  <c:v>1731.667896174601</c:v>
                </c:pt>
                <c:pt idx="76">
                  <c:v>1701.3671783723967</c:v>
                </c:pt>
                <c:pt idx="77">
                  <c:v>1659.5193635570804</c:v>
                </c:pt>
                <c:pt idx="78">
                  <c:v>1653.6968640802374</c:v>
                </c:pt>
                <c:pt idx="79">
                  <c:v>1636.2538210936314</c:v>
                </c:pt>
                <c:pt idx="80">
                  <c:v>1614.0186767713435</c:v>
                </c:pt>
                <c:pt idx="81">
                  <c:v>1588.9547815783949</c:v>
                </c:pt>
                <c:pt idx="82">
                  <c:v>1568.7659484871956</c:v>
                </c:pt>
                <c:pt idx="83">
                  <c:v>1552.458481503315</c:v>
                </c:pt>
                <c:pt idx="84">
                  <c:v>1540.966579395426</c:v>
                </c:pt>
                <c:pt idx="85">
                  <c:v>1529.4905590428093</c:v>
                </c:pt>
                <c:pt idx="86">
                  <c:v>1518.030376609017</c:v>
                </c:pt>
                <c:pt idx="87">
                  <c:v>1497.0610319890948</c:v>
                </c:pt>
                <c:pt idx="88">
                  <c:v>1481.8437902746036</c:v>
                </c:pt>
                <c:pt idx="89">
                  <c:v>1460.0177450308247</c:v>
                </c:pt>
                <c:pt idx="90">
                  <c:v>1433.5241048436105</c:v>
                </c:pt>
                <c:pt idx="91">
                  <c:v>1408.998324991177</c:v>
                </c:pt>
                <c:pt idx="92">
                  <c:v>1394.8817171919168</c:v>
                </c:pt>
                <c:pt idx="93">
                  <c:v>1383.605684129504</c:v>
                </c:pt>
                <c:pt idx="94">
                  <c:v>1368.5947523659875</c:v>
                </c:pt>
                <c:pt idx="95">
                  <c:v>1352.6753134468554</c:v>
                </c:pt>
                <c:pt idx="96">
                  <c:v>1347.0639665617082</c:v>
                </c:pt>
                <c:pt idx="97">
                  <c:v>1336.786335170515</c:v>
                </c:pt>
                <c:pt idx="98">
                  <c:v>1305.0992958287438</c:v>
                </c:pt>
                <c:pt idx="99">
                  <c:v>1276.3131765435842</c:v>
                </c:pt>
                <c:pt idx="100">
                  <c:v>1269.8268724729403</c:v>
                </c:pt>
                <c:pt idx="101">
                  <c:v>1245.7791467224813</c:v>
                </c:pt>
                <c:pt idx="102">
                  <c:v>1231.0150862106752</c:v>
                </c:pt>
                <c:pt idx="103">
                  <c:v>1229.1714229728982</c:v>
                </c:pt>
                <c:pt idx="104">
                  <c:v>1213.5167903508154</c:v>
                </c:pt>
                <c:pt idx="105">
                  <c:v>1208.9180975389581</c:v>
                </c:pt>
                <c:pt idx="106">
                  <c:v>1164.8997433295249</c:v>
                </c:pt>
                <c:pt idx="107">
                  <c:v>1144.8023825351147</c:v>
                </c:pt>
                <c:pt idx="108">
                  <c:v>1155.7585491434525</c:v>
                </c:pt>
                <c:pt idx="109">
                  <c:v>1120.2037330060841</c:v>
                </c:pt>
                <c:pt idx="110">
                  <c:v>1102.029375783555</c:v>
                </c:pt>
                <c:pt idx="111">
                  <c:v>1091.143823874166</c:v>
                </c:pt>
                <c:pt idx="112">
                  <c:v>1078.462022453476</c:v>
                </c:pt>
                <c:pt idx="113">
                  <c:v>1063.0886844398551</c:v>
                </c:pt>
                <c:pt idx="114">
                  <c:v>1048.6456133300233</c:v>
                </c:pt>
                <c:pt idx="115">
                  <c:v>1044.1373004956063</c:v>
                </c:pt>
                <c:pt idx="116">
                  <c:v>1020.7334481158641</c:v>
                </c:pt>
                <c:pt idx="117">
                  <c:v>992.9147901575666</c:v>
                </c:pt>
                <c:pt idx="118">
                  <c:v>966.0819514414173</c:v>
                </c:pt>
                <c:pt idx="119">
                  <c:v>948.2414414756847</c:v>
                </c:pt>
                <c:pt idx="120">
                  <c:v>943.7872964946213</c:v>
                </c:pt>
                <c:pt idx="121">
                  <c:v>903.8071396920838</c:v>
                </c:pt>
                <c:pt idx="122">
                  <c:v>864.0185491782399</c:v>
                </c:pt>
                <c:pt idx="123">
                  <c:v>853.4403780400096</c:v>
                </c:pt>
                <c:pt idx="124">
                  <c:v>841.9958786524394</c:v>
                </c:pt>
                <c:pt idx="125">
                  <c:v>829.6886470448409</c:v>
                </c:pt>
                <c:pt idx="126">
                  <c:v>810.3854895920797</c:v>
                </c:pt>
                <c:pt idx="127">
                  <c:v>798.1249839733617</c:v>
                </c:pt>
                <c:pt idx="128">
                  <c:v>776.2761475600018</c:v>
                </c:pt>
                <c:pt idx="129">
                  <c:v>754.4846476085593</c:v>
                </c:pt>
                <c:pt idx="130">
                  <c:v>718.0031758060961</c:v>
                </c:pt>
                <c:pt idx="131">
                  <c:v>692.0427602145216</c:v>
                </c:pt>
                <c:pt idx="132">
                  <c:v>675.6430421772432</c:v>
                </c:pt>
                <c:pt idx="133">
                  <c:v>665.3019882921758</c:v>
                </c:pt>
                <c:pt idx="134">
                  <c:v>648.954944587447</c:v>
                </c:pt>
                <c:pt idx="135">
                  <c:v>615.500970502377</c:v>
                </c:pt>
                <c:pt idx="136">
                  <c:v>603.5246501430963</c:v>
                </c:pt>
                <c:pt idx="137">
                  <c:v>593.2729624937641</c:v>
                </c:pt>
                <c:pt idx="138">
                  <c:v>577.9191225455971</c:v>
                </c:pt>
                <c:pt idx="139">
                  <c:v>560.042116193434</c:v>
                </c:pt>
                <c:pt idx="140">
                  <c:v>520.170585606347</c:v>
                </c:pt>
                <c:pt idx="141">
                  <c:v>522.709864988864</c:v>
                </c:pt>
                <c:pt idx="142">
                  <c:v>504.95119403748924</c:v>
                </c:pt>
                <c:pt idx="143">
                  <c:v>510.02122586577815</c:v>
                </c:pt>
                <c:pt idx="144">
                  <c:v>495.664167865934</c:v>
                </c:pt>
                <c:pt idx="145">
                  <c:v>475.43754563909204</c:v>
                </c:pt>
                <c:pt idx="146">
                  <c:v>447.70614081051383</c:v>
                </c:pt>
                <c:pt idx="147">
                  <c:v>410.87440933871164</c:v>
                </c:pt>
                <c:pt idx="148">
                  <c:v>380.86039594103556</c:v>
                </c:pt>
                <c:pt idx="149">
                  <c:v>341.0097214997204</c:v>
                </c:pt>
                <c:pt idx="150">
                  <c:v>288.99426582452463</c:v>
                </c:pt>
                <c:pt idx="151">
                  <c:v>252.03884546763638</c:v>
                </c:pt>
                <c:pt idx="152">
                  <c:v>237.3026046810407</c:v>
                </c:pt>
                <c:pt idx="153">
                  <c:v>230.76154911729623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Data!$T$833:$T$986</c:f>
              <c:numCache>
                <c:ptCount val="154"/>
                <c:pt idx="1">
                  <c:v>3.954E-05</c:v>
                </c:pt>
                <c:pt idx="4">
                  <c:v>4.208E-05</c:v>
                </c:pt>
                <c:pt idx="7">
                  <c:v>3.945E-05</c:v>
                </c:pt>
                <c:pt idx="10">
                  <c:v>3.947E-05</c:v>
                </c:pt>
                <c:pt idx="13">
                  <c:v>3.952E-05</c:v>
                </c:pt>
                <c:pt idx="16">
                  <c:v>3.604E-05</c:v>
                </c:pt>
                <c:pt idx="19">
                  <c:v>3.59E-05</c:v>
                </c:pt>
                <c:pt idx="23">
                  <c:v>3.451E-05</c:v>
                </c:pt>
                <c:pt idx="26">
                  <c:v>3.595E-05</c:v>
                </c:pt>
                <c:pt idx="29">
                  <c:v>3.236E-05</c:v>
                </c:pt>
                <c:pt idx="32">
                  <c:v>3.249E-05</c:v>
                </c:pt>
                <c:pt idx="35">
                  <c:v>3.433E-05</c:v>
                </c:pt>
                <c:pt idx="38">
                  <c:v>3.366E-05</c:v>
                </c:pt>
                <c:pt idx="42">
                  <c:v>3.265E-05</c:v>
                </c:pt>
                <c:pt idx="45">
                  <c:v>3.072E-05</c:v>
                </c:pt>
                <c:pt idx="48">
                  <c:v>3.451E-05</c:v>
                </c:pt>
                <c:pt idx="51">
                  <c:v>3.554E-05</c:v>
                </c:pt>
                <c:pt idx="54">
                  <c:v>3.641E-05</c:v>
                </c:pt>
                <c:pt idx="57">
                  <c:v>3.299E-05</c:v>
                </c:pt>
                <c:pt idx="60">
                  <c:v>3.47E-05</c:v>
                </c:pt>
                <c:pt idx="64">
                  <c:v>3.329E-05</c:v>
                </c:pt>
                <c:pt idx="67">
                  <c:v>3.463E-05</c:v>
                </c:pt>
                <c:pt idx="70">
                  <c:v>3.108E-05</c:v>
                </c:pt>
                <c:pt idx="73">
                  <c:v>2.85E-05</c:v>
                </c:pt>
                <c:pt idx="76">
                  <c:v>2.775E-05</c:v>
                </c:pt>
                <c:pt idx="79">
                  <c:v>2.772E-05</c:v>
                </c:pt>
                <c:pt idx="83">
                  <c:v>2.555E-05</c:v>
                </c:pt>
                <c:pt idx="86">
                  <c:v>2.184E-05</c:v>
                </c:pt>
                <c:pt idx="89">
                  <c:v>2.337E-05</c:v>
                </c:pt>
                <c:pt idx="92">
                  <c:v>2.158E-05</c:v>
                </c:pt>
                <c:pt idx="95">
                  <c:v>2.238E-05</c:v>
                </c:pt>
                <c:pt idx="98">
                  <c:v>1.997E-05</c:v>
                </c:pt>
                <c:pt idx="101">
                  <c:v>2.027E-05</c:v>
                </c:pt>
                <c:pt idx="105">
                  <c:v>1.888E-05</c:v>
                </c:pt>
                <c:pt idx="108">
                  <c:v>1.998E-05</c:v>
                </c:pt>
                <c:pt idx="111">
                  <c:v>2.017E-05</c:v>
                </c:pt>
                <c:pt idx="114">
                  <c:v>2.235E-05</c:v>
                </c:pt>
                <c:pt idx="117">
                  <c:v>2.083E-05</c:v>
                </c:pt>
                <c:pt idx="120">
                  <c:v>2.001E-05</c:v>
                </c:pt>
                <c:pt idx="123">
                  <c:v>2.002E-05</c:v>
                </c:pt>
                <c:pt idx="127">
                  <c:v>1.928E-05</c:v>
                </c:pt>
                <c:pt idx="130">
                  <c:v>1.952E-05</c:v>
                </c:pt>
                <c:pt idx="133">
                  <c:v>1.954E-05</c:v>
                </c:pt>
                <c:pt idx="136">
                  <c:v>2.013E-05</c:v>
                </c:pt>
                <c:pt idx="139">
                  <c:v>1.997E-05</c:v>
                </c:pt>
                <c:pt idx="142">
                  <c:v>2.046E-05</c:v>
                </c:pt>
                <c:pt idx="146">
                  <c:v>2.008E-05</c:v>
                </c:pt>
                <c:pt idx="149">
                  <c:v>1.922E-05</c:v>
                </c:pt>
                <c:pt idx="152">
                  <c:v>2.201E-05</c:v>
                </c:pt>
              </c:numCache>
            </c:numRef>
          </c:xVal>
          <c:yVal>
            <c:numRef>
              <c:f>Data!$AG$833:$AG$986</c:f>
              <c:numCache>
                <c:ptCount val="154"/>
                <c:pt idx="0">
                  <c:v>2977.0213593605777</c:v>
                </c:pt>
                <c:pt idx="1">
                  <c:v>2969.061500672597</c:v>
                </c:pt>
                <c:pt idx="2">
                  <c:v>2950.89613857259</c:v>
                </c:pt>
                <c:pt idx="3">
                  <c:v>2919.2020612460533</c:v>
                </c:pt>
                <c:pt idx="4">
                  <c:v>2905.6558290629723</c:v>
                </c:pt>
                <c:pt idx="5">
                  <c:v>2885.3778245625003</c:v>
                </c:pt>
                <c:pt idx="6">
                  <c:v>2865.149217748142</c:v>
                </c:pt>
                <c:pt idx="7">
                  <c:v>2860.6606559318507</c:v>
                </c:pt>
                <c:pt idx="8">
                  <c:v>2846.089563480531</c:v>
                </c:pt>
                <c:pt idx="9">
                  <c:v>2819.2560744541156</c:v>
                </c:pt>
                <c:pt idx="10">
                  <c:v>2821.4888896682255</c:v>
                </c:pt>
                <c:pt idx="11">
                  <c:v>2796.9608807787877</c:v>
                </c:pt>
                <c:pt idx="12">
                  <c:v>2770.285424110904</c:v>
                </c:pt>
                <c:pt idx="13">
                  <c:v>2749.227959330281</c:v>
                </c:pt>
                <c:pt idx="14">
                  <c:v>2731.536680624779</c:v>
                </c:pt>
                <c:pt idx="15">
                  <c:v>2700.6673472149155</c:v>
                </c:pt>
                <c:pt idx="16">
                  <c:v>2679.7854636833335</c:v>
                </c:pt>
                <c:pt idx="17">
                  <c:v>2669.912343419104</c:v>
                </c:pt>
                <c:pt idx="18">
                  <c:v>2646.9206114602775</c:v>
                </c:pt>
                <c:pt idx="19">
                  <c:v>2618.542574132403</c:v>
                </c:pt>
                <c:pt idx="20">
                  <c:v>2613.0963599621546</c:v>
                </c:pt>
                <c:pt idx="21">
                  <c:v>2596.779116373392</c:v>
                </c:pt>
                <c:pt idx="22">
                  <c:v>2585.9187397687815</c:v>
                </c:pt>
                <c:pt idx="23">
                  <c:v>2577.240653653375</c:v>
                </c:pt>
                <c:pt idx="24">
                  <c:v>2565.3230740314193</c:v>
                </c:pt>
                <c:pt idx="25">
                  <c:v>2552.341555192696</c:v>
                </c:pt>
                <c:pt idx="26">
                  <c:v>2530.750686508852</c:v>
                </c:pt>
                <c:pt idx="27">
                  <c:v>2517.8230601690557</c:v>
                </c:pt>
                <c:pt idx="28">
                  <c:v>2505.990390011557</c:v>
                </c:pt>
                <c:pt idx="29">
                  <c:v>2481.3037030662044</c:v>
                </c:pt>
                <c:pt idx="30">
                  <c:v>2473.8049075202307</c:v>
                </c:pt>
                <c:pt idx="31">
                  <c:v>2455.621689717939</c:v>
                </c:pt>
                <c:pt idx="32">
                  <c:v>2446.0113753530945</c:v>
                </c:pt>
                <c:pt idx="33">
                  <c:v>2425.759385227699</c:v>
                </c:pt>
                <c:pt idx="34">
                  <c:v>2421.502094726995</c:v>
                </c:pt>
                <c:pt idx="35">
                  <c:v>2402.371251552436</c:v>
                </c:pt>
                <c:pt idx="36">
                  <c:v>2369.5266526786536</c:v>
                </c:pt>
                <c:pt idx="37">
                  <c:v>2362.1280752470298</c:v>
                </c:pt>
                <c:pt idx="38">
                  <c:v>2344.1874977320304</c:v>
                </c:pt>
                <c:pt idx="39">
                  <c:v>2319.9764822346187</c:v>
                </c:pt>
                <c:pt idx="40">
                  <c:v>2305.2738289763324</c:v>
                </c:pt>
                <c:pt idx="41">
                  <c:v>2289.549820215743</c:v>
                </c:pt>
                <c:pt idx="42">
                  <c:v>2276.992015593901</c:v>
                </c:pt>
                <c:pt idx="43">
                  <c:v>2263.4091236636077</c:v>
                </c:pt>
                <c:pt idx="44">
                  <c:v>2256.1044509793433</c:v>
                </c:pt>
                <c:pt idx="45">
                  <c:v>2251.933235474525</c:v>
                </c:pt>
                <c:pt idx="46">
                  <c:v>2221.7544226464256</c:v>
                </c:pt>
                <c:pt idx="47">
                  <c:v>2206.187622624255</c:v>
                </c:pt>
                <c:pt idx="48">
                  <c:v>2203.077761389496</c:v>
                </c:pt>
                <c:pt idx="49">
                  <c:v>2190.649949929969</c:v>
                </c:pt>
                <c:pt idx="50">
                  <c:v>2181.341282145522</c:v>
                </c:pt>
                <c:pt idx="51">
                  <c:v>2173.0756619017798</c:v>
                </c:pt>
                <c:pt idx="52">
                  <c:v>2158.6305943052334</c:v>
                </c:pt>
                <c:pt idx="53">
                  <c:v>2151.417472514982</c:v>
                </c:pt>
                <c:pt idx="54">
                  <c:v>2141.1238695655566</c:v>
                </c:pt>
                <c:pt idx="55">
                  <c:v>2133.925932168513</c:v>
                </c:pt>
                <c:pt idx="56">
                  <c:v>2125.707350634359</c:v>
                </c:pt>
                <c:pt idx="57">
                  <c:v>2110.3193998740962</c:v>
                </c:pt>
                <c:pt idx="58">
                  <c:v>2098.02953731036</c:v>
                </c:pt>
                <c:pt idx="59">
                  <c:v>2074.524687320756</c:v>
                </c:pt>
                <c:pt idx="60">
                  <c:v>2052.103872508992</c:v>
                </c:pt>
                <c:pt idx="61">
                  <c:v>2031.773712467425</c:v>
                </c:pt>
                <c:pt idx="62">
                  <c:v>2006.4308068770852</c:v>
                </c:pt>
                <c:pt idx="63">
                  <c:v>1980.1559756346237</c:v>
                </c:pt>
                <c:pt idx="64">
                  <c:v>1965.035151001569</c:v>
                </c:pt>
                <c:pt idx="65">
                  <c:v>1933.872427392765</c:v>
                </c:pt>
                <c:pt idx="66">
                  <c:v>1912.8284440776092</c:v>
                </c:pt>
                <c:pt idx="67">
                  <c:v>1905.8256174085832</c:v>
                </c:pt>
                <c:pt idx="68">
                  <c:v>1882.8578215412008</c:v>
                </c:pt>
                <c:pt idx="69">
                  <c:v>1853.9886798493103</c:v>
                </c:pt>
                <c:pt idx="70">
                  <c:v>1840.0876926128826</c:v>
                </c:pt>
                <c:pt idx="71">
                  <c:v>1804.4487865129167</c:v>
                </c:pt>
                <c:pt idx="72">
                  <c:v>1771.9136137836795</c:v>
                </c:pt>
                <c:pt idx="73">
                  <c:v>1763.0624638685017</c:v>
                </c:pt>
                <c:pt idx="74">
                  <c:v>1751.275587300369</c:v>
                </c:pt>
                <c:pt idx="75">
                  <c:v>1731.667896174601</c:v>
                </c:pt>
                <c:pt idx="76">
                  <c:v>1701.3671783723967</c:v>
                </c:pt>
                <c:pt idx="77">
                  <c:v>1659.5193635570804</c:v>
                </c:pt>
                <c:pt idx="78">
                  <c:v>1653.6968640802374</c:v>
                </c:pt>
                <c:pt idx="79">
                  <c:v>1636.2538210936314</c:v>
                </c:pt>
                <c:pt idx="80">
                  <c:v>1614.0186767713435</c:v>
                </c:pt>
                <c:pt idx="81">
                  <c:v>1588.9547815783949</c:v>
                </c:pt>
                <c:pt idx="82">
                  <c:v>1568.7659484871956</c:v>
                </c:pt>
                <c:pt idx="83">
                  <c:v>1552.458481503315</c:v>
                </c:pt>
                <c:pt idx="84">
                  <c:v>1540.966579395426</c:v>
                </c:pt>
                <c:pt idx="85">
                  <c:v>1529.4905590428093</c:v>
                </c:pt>
                <c:pt idx="86">
                  <c:v>1518.030376609017</c:v>
                </c:pt>
                <c:pt idx="87">
                  <c:v>1497.0610319890948</c:v>
                </c:pt>
                <c:pt idx="88">
                  <c:v>1481.8437902746036</c:v>
                </c:pt>
                <c:pt idx="89">
                  <c:v>1460.0177450308247</c:v>
                </c:pt>
                <c:pt idx="90">
                  <c:v>1433.5241048436105</c:v>
                </c:pt>
                <c:pt idx="91">
                  <c:v>1408.998324991177</c:v>
                </c:pt>
                <c:pt idx="92">
                  <c:v>1394.8817171919168</c:v>
                </c:pt>
                <c:pt idx="93">
                  <c:v>1383.605684129504</c:v>
                </c:pt>
                <c:pt idx="94">
                  <c:v>1368.5947523659875</c:v>
                </c:pt>
                <c:pt idx="95">
                  <c:v>1352.6753134468554</c:v>
                </c:pt>
                <c:pt idx="96">
                  <c:v>1347.0639665617082</c:v>
                </c:pt>
                <c:pt idx="97">
                  <c:v>1336.786335170515</c:v>
                </c:pt>
                <c:pt idx="98">
                  <c:v>1305.0992958287438</c:v>
                </c:pt>
                <c:pt idx="99">
                  <c:v>1276.3131765435842</c:v>
                </c:pt>
                <c:pt idx="100">
                  <c:v>1269.8268724729403</c:v>
                </c:pt>
                <c:pt idx="101">
                  <c:v>1245.7791467224813</c:v>
                </c:pt>
                <c:pt idx="102">
                  <c:v>1231.0150862106752</c:v>
                </c:pt>
                <c:pt idx="103">
                  <c:v>1229.1714229728982</c:v>
                </c:pt>
                <c:pt idx="104">
                  <c:v>1213.5167903508154</c:v>
                </c:pt>
                <c:pt idx="105">
                  <c:v>1208.9180975389581</c:v>
                </c:pt>
                <c:pt idx="106">
                  <c:v>1164.8997433295249</c:v>
                </c:pt>
                <c:pt idx="107">
                  <c:v>1144.8023825351147</c:v>
                </c:pt>
                <c:pt idx="108">
                  <c:v>1155.7585491434525</c:v>
                </c:pt>
                <c:pt idx="109">
                  <c:v>1120.2037330060841</c:v>
                </c:pt>
                <c:pt idx="110">
                  <c:v>1102.029375783555</c:v>
                </c:pt>
                <c:pt idx="111">
                  <c:v>1091.143823874166</c:v>
                </c:pt>
                <c:pt idx="112">
                  <c:v>1078.462022453476</c:v>
                </c:pt>
                <c:pt idx="113">
                  <c:v>1063.0886844398551</c:v>
                </c:pt>
                <c:pt idx="114">
                  <c:v>1048.6456133300233</c:v>
                </c:pt>
                <c:pt idx="115">
                  <c:v>1044.1373004956063</c:v>
                </c:pt>
                <c:pt idx="116">
                  <c:v>1020.7334481158641</c:v>
                </c:pt>
                <c:pt idx="117">
                  <c:v>992.9147901575666</c:v>
                </c:pt>
                <c:pt idx="118">
                  <c:v>966.0819514414173</c:v>
                </c:pt>
                <c:pt idx="119">
                  <c:v>948.2414414756847</c:v>
                </c:pt>
                <c:pt idx="120">
                  <c:v>943.7872964946213</c:v>
                </c:pt>
                <c:pt idx="121">
                  <c:v>903.8071396920838</c:v>
                </c:pt>
                <c:pt idx="122">
                  <c:v>864.0185491782399</c:v>
                </c:pt>
                <c:pt idx="123">
                  <c:v>853.4403780400096</c:v>
                </c:pt>
                <c:pt idx="124">
                  <c:v>841.9958786524394</c:v>
                </c:pt>
                <c:pt idx="125">
                  <c:v>829.6886470448409</c:v>
                </c:pt>
                <c:pt idx="126">
                  <c:v>810.3854895920797</c:v>
                </c:pt>
                <c:pt idx="127">
                  <c:v>798.1249839733617</c:v>
                </c:pt>
                <c:pt idx="128">
                  <c:v>776.2761475600018</c:v>
                </c:pt>
                <c:pt idx="129">
                  <c:v>754.4846476085593</c:v>
                </c:pt>
                <c:pt idx="130">
                  <c:v>718.0031758060961</c:v>
                </c:pt>
                <c:pt idx="131">
                  <c:v>692.0427602145216</c:v>
                </c:pt>
                <c:pt idx="132">
                  <c:v>675.6430421772432</c:v>
                </c:pt>
                <c:pt idx="133">
                  <c:v>665.3019882921758</c:v>
                </c:pt>
                <c:pt idx="134">
                  <c:v>648.954944587447</c:v>
                </c:pt>
                <c:pt idx="135">
                  <c:v>615.500970502377</c:v>
                </c:pt>
                <c:pt idx="136">
                  <c:v>603.5246501430963</c:v>
                </c:pt>
                <c:pt idx="137">
                  <c:v>593.2729624937641</c:v>
                </c:pt>
                <c:pt idx="138">
                  <c:v>577.9191225455971</c:v>
                </c:pt>
                <c:pt idx="139">
                  <c:v>560.042116193434</c:v>
                </c:pt>
                <c:pt idx="140">
                  <c:v>520.170585606347</c:v>
                </c:pt>
                <c:pt idx="141">
                  <c:v>522.709864988864</c:v>
                </c:pt>
                <c:pt idx="142">
                  <c:v>504.95119403748924</c:v>
                </c:pt>
                <c:pt idx="143">
                  <c:v>510.02122586577815</c:v>
                </c:pt>
                <c:pt idx="144">
                  <c:v>495.664167865934</c:v>
                </c:pt>
                <c:pt idx="145">
                  <c:v>475.43754563909204</c:v>
                </c:pt>
                <c:pt idx="146">
                  <c:v>447.70614081051383</c:v>
                </c:pt>
                <c:pt idx="147">
                  <c:v>410.87440933871164</c:v>
                </c:pt>
                <c:pt idx="148">
                  <c:v>380.86039594103556</c:v>
                </c:pt>
                <c:pt idx="149">
                  <c:v>341.0097214997204</c:v>
                </c:pt>
                <c:pt idx="150">
                  <c:v>288.99426582452463</c:v>
                </c:pt>
                <c:pt idx="151">
                  <c:v>252.03884546763638</c:v>
                </c:pt>
                <c:pt idx="152">
                  <c:v>237.3026046810407</c:v>
                </c:pt>
                <c:pt idx="153">
                  <c:v>230.76154911729623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Data!$U$833:$U$986</c:f>
              <c:numCache>
                <c:ptCount val="154"/>
                <c:pt idx="1">
                  <c:v>2.348E-05</c:v>
                </c:pt>
                <c:pt idx="4">
                  <c:v>2.441E-05</c:v>
                </c:pt>
                <c:pt idx="7">
                  <c:v>2.372E-05</c:v>
                </c:pt>
                <c:pt idx="10">
                  <c:v>2.355E-05</c:v>
                </c:pt>
                <c:pt idx="13">
                  <c:v>2.43E-05</c:v>
                </c:pt>
                <c:pt idx="16">
                  <c:v>2.156E-05</c:v>
                </c:pt>
                <c:pt idx="19">
                  <c:v>2.052E-05</c:v>
                </c:pt>
                <c:pt idx="23">
                  <c:v>2.053E-05</c:v>
                </c:pt>
                <c:pt idx="26">
                  <c:v>2.19E-05</c:v>
                </c:pt>
                <c:pt idx="29">
                  <c:v>2.054E-05</c:v>
                </c:pt>
                <c:pt idx="32">
                  <c:v>1.896E-05</c:v>
                </c:pt>
                <c:pt idx="35">
                  <c:v>2.073E-05</c:v>
                </c:pt>
                <c:pt idx="38">
                  <c:v>1.999E-05</c:v>
                </c:pt>
                <c:pt idx="42">
                  <c:v>1.996E-05</c:v>
                </c:pt>
                <c:pt idx="45">
                  <c:v>1.856E-05</c:v>
                </c:pt>
                <c:pt idx="48">
                  <c:v>2.085E-05</c:v>
                </c:pt>
                <c:pt idx="51">
                  <c:v>2.042E-05</c:v>
                </c:pt>
                <c:pt idx="54">
                  <c:v>2.098E-05</c:v>
                </c:pt>
                <c:pt idx="57">
                  <c:v>1.938E-05</c:v>
                </c:pt>
                <c:pt idx="60">
                  <c:v>2.084E-05</c:v>
                </c:pt>
                <c:pt idx="64">
                  <c:v>1.9640000000000002E-05</c:v>
                </c:pt>
                <c:pt idx="67">
                  <c:v>2.061E-05</c:v>
                </c:pt>
                <c:pt idx="70">
                  <c:v>1.847E-05</c:v>
                </c:pt>
                <c:pt idx="73">
                  <c:v>1.655E-05</c:v>
                </c:pt>
                <c:pt idx="76">
                  <c:v>1.636E-05</c:v>
                </c:pt>
                <c:pt idx="79">
                  <c:v>1.655E-05</c:v>
                </c:pt>
                <c:pt idx="83">
                  <c:v>1.497E-05</c:v>
                </c:pt>
                <c:pt idx="86">
                  <c:v>1.274E-05</c:v>
                </c:pt>
                <c:pt idx="89">
                  <c:v>1.336E-05</c:v>
                </c:pt>
                <c:pt idx="92">
                  <c:v>1.209E-05</c:v>
                </c:pt>
                <c:pt idx="95">
                  <c:v>1.338E-05</c:v>
                </c:pt>
                <c:pt idx="98">
                  <c:v>1.091E-05</c:v>
                </c:pt>
                <c:pt idx="101">
                  <c:v>1.205E-05</c:v>
                </c:pt>
                <c:pt idx="105">
                  <c:v>1.141E-05</c:v>
                </c:pt>
                <c:pt idx="108">
                  <c:v>1.178E-05</c:v>
                </c:pt>
                <c:pt idx="111">
                  <c:v>1.174E-05</c:v>
                </c:pt>
                <c:pt idx="114">
                  <c:v>1.262E-05</c:v>
                </c:pt>
                <c:pt idx="117">
                  <c:v>1.228E-05</c:v>
                </c:pt>
                <c:pt idx="120">
                  <c:v>1.172E-05</c:v>
                </c:pt>
                <c:pt idx="123">
                  <c:v>1.187E-05</c:v>
                </c:pt>
                <c:pt idx="127">
                  <c:v>1.149E-05</c:v>
                </c:pt>
                <c:pt idx="130">
                  <c:v>1.157E-05</c:v>
                </c:pt>
                <c:pt idx="133">
                  <c:v>1.088E-05</c:v>
                </c:pt>
                <c:pt idx="136">
                  <c:v>1.128E-05</c:v>
                </c:pt>
                <c:pt idx="139">
                  <c:v>1.131E-05</c:v>
                </c:pt>
                <c:pt idx="142">
                  <c:v>1.251E-05</c:v>
                </c:pt>
                <c:pt idx="146">
                  <c:v>1.274E-05</c:v>
                </c:pt>
                <c:pt idx="149">
                  <c:v>1.087E-05</c:v>
                </c:pt>
                <c:pt idx="152">
                  <c:v>1.279E-05</c:v>
                </c:pt>
              </c:numCache>
            </c:numRef>
          </c:xVal>
          <c:yVal>
            <c:numRef>
              <c:f>Data!$AG$833:$AG$986</c:f>
              <c:numCache>
                <c:ptCount val="154"/>
                <c:pt idx="0">
                  <c:v>2977.0213593605777</c:v>
                </c:pt>
                <c:pt idx="1">
                  <c:v>2969.061500672597</c:v>
                </c:pt>
                <c:pt idx="2">
                  <c:v>2950.89613857259</c:v>
                </c:pt>
                <c:pt idx="3">
                  <c:v>2919.2020612460533</c:v>
                </c:pt>
                <c:pt idx="4">
                  <c:v>2905.6558290629723</c:v>
                </c:pt>
                <c:pt idx="5">
                  <c:v>2885.3778245625003</c:v>
                </c:pt>
                <c:pt idx="6">
                  <c:v>2865.149217748142</c:v>
                </c:pt>
                <c:pt idx="7">
                  <c:v>2860.6606559318507</c:v>
                </c:pt>
                <c:pt idx="8">
                  <c:v>2846.089563480531</c:v>
                </c:pt>
                <c:pt idx="9">
                  <c:v>2819.2560744541156</c:v>
                </c:pt>
                <c:pt idx="10">
                  <c:v>2821.4888896682255</c:v>
                </c:pt>
                <c:pt idx="11">
                  <c:v>2796.9608807787877</c:v>
                </c:pt>
                <c:pt idx="12">
                  <c:v>2770.285424110904</c:v>
                </c:pt>
                <c:pt idx="13">
                  <c:v>2749.227959330281</c:v>
                </c:pt>
                <c:pt idx="14">
                  <c:v>2731.536680624779</c:v>
                </c:pt>
                <c:pt idx="15">
                  <c:v>2700.6673472149155</c:v>
                </c:pt>
                <c:pt idx="16">
                  <c:v>2679.7854636833335</c:v>
                </c:pt>
                <c:pt idx="17">
                  <c:v>2669.912343419104</c:v>
                </c:pt>
                <c:pt idx="18">
                  <c:v>2646.9206114602775</c:v>
                </c:pt>
                <c:pt idx="19">
                  <c:v>2618.542574132403</c:v>
                </c:pt>
                <c:pt idx="20">
                  <c:v>2613.0963599621546</c:v>
                </c:pt>
                <c:pt idx="21">
                  <c:v>2596.779116373392</c:v>
                </c:pt>
                <c:pt idx="22">
                  <c:v>2585.9187397687815</c:v>
                </c:pt>
                <c:pt idx="23">
                  <c:v>2577.240653653375</c:v>
                </c:pt>
                <c:pt idx="24">
                  <c:v>2565.3230740314193</c:v>
                </c:pt>
                <c:pt idx="25">
                  <c:v>2552.341555192696</c:v>
                </c:pt>
                <c:pt idx="26">
                  <c:v>2530.750686508852</c:v>
                </c:pt>
                <c:pt idx="27">
                  <c:v>2517.8230601690557</c:v>
                </c:pt>
                <c:pt idx="28">
                  <c:v>2505.990390011557</c:v>
                </c:pt>
                <c:pt idx="29">
                  <c:v>2481.3037030662044</c:v>
                </c:pt>
                <c:pt idx="30">
                  <c:v>2473.8049075202307</c:v>
                </c:pt>
                <c:pt idx="31">
                  <c:v>2455.621689717939</c:v>
                </c:pt>
                <c:pt idx="32">
                  <c:v>2446.0113753530945</c:v>
                </c:pt>
                <c:pt idx="33">
                  <c:v>2425.759385227699</c:v>
                </c:pt>
                <c:pt idx="34">
                  <c:v>2421.502094726995</c:v>
                </c:pt>
                <c:pt idx="35">
                  <c:v>2402.371251552436</c:v>
                </c:pt>
                <c:pt idx="36">
                  <c:v>2369.5266526786536</c:v>
                </c:pt>
                <c:pt idx="37">
                  <c:v>2362.1280752470298</c:v>
                </c:pt>
                <c:pt idx="38">
                  <c:v>2344.1874977320304</c:v>
                </c:pt>
                <c:pt idx="39">
                  <c:v>2319.9764822346187</c:v>
                </c:pt>
                <c:pt idx="40">
                  <c:v>2305.2738289763324</c:v>
                </c:pt>
                <c:pt idx="41">
                  <c:v>2289.549820215743</c:v>
                </c:pt>
                <c:pt idx="42">
                  <c:v>2276.992015593901</c:v>
                </c:pt>
                <c:pt idx="43">
                  <c:v>2263.4091236636077</c:v>
                </c:pt>
                <c:pt idx="44">
                  <c:v>2256.1044509793433</c:v>
                </c:pt>
                <c:pt idx="45">
                  <c:v>2251.933235474525</c:v>
                </c:pt>
                <c:pt idx="46">
                  <c:v>2221.7544226464256</c:v>
                </c:pt>
                <c:pt idx="47">
                  <c:v>2206.187622624255</c:v>
                </c:pt>
                <c:pt idx="48">
                  <c:v>2203.077761389496</c:v>
                </c:pt>
                <c:pt idx="49">
                  <c:v>2190.649949929969</c:v>
                </c:pt>
                <c:pt idx="50">
                  <c:v>2181.341282145522</c:v>
                </c:pt>
                <c:pt idx="51">
                  <c:v>2173.0756619017798</c:v>
                </c:pt>
                <c:pt idx="52">
                  <c:v>2158.6305943052334</c:v>
                </c:pt>
                <c:pt idx="53">
                  <c:v>2151.417472514982</c:v>
                </c:pt>
                <c:pt idx="54">
                  <c:v>2141.1238695655566</c:v>
                </c:pt>
                <c:pt idx="55">
                  <c:v>2133.925932168513</c:v>
                </c:pt>
                <c:pt idx="56">
                  <c:v>2125.707350634359</c:v>
                </c:pt>
                <c:pt idx="57">
                  <c:v>2110.3193998740962</c:v>
                </c:pt>
                <c:pt idx="58">
                  <c:v>2098.02953731036</c:v>
                </c:pt>
                <c:pt idx="59">
                  <c:v>2074.524687320756</c:v>
                </c:pt>
                <c:pt idx="60">
                  <c:v>2052.103872508992</c:v>
                </c:pt>
                <c:pt idx="61">
                  <c:v>2031.773712467425</c:v>
                </c:pt>
                <c:pt idx="62">
                  <c:v>2006.4308068770852</c:v>
                </c:pt>
                <c:pt idx="63">
                  <c:v>1980.1559756346237</c:v>
                </c:pt>
                <c:pt idx="64">
                  <c:v>1965.035151001569</c:v>
                </c:pt>
                <c:pt idx="65">
                  <c:v>1933.872427392765</c:v>
                </c:pt>
                <c:pt idx="66">
                  <c:v>1912.8284440776092</c:v>
                </c:pt>
                <c:pt idx="67">
                  <c:v>1905.8256174085832</c:v>
                </c:pt>
                <c:pt idx="68">
                  <c:v>1882.8578215412008</c:v>
                </c:pt>
                <c:pt idx="69">
                  <c:v>1853.9886798493103</c:v>
                </c:pt>
                <c:pt idx="70">
                  <c:v>1840.0876926128826</c:v>
                </c:pt>
                <c:pt idx="71">
                  <c:v>1804.4487865129167</c:v>
                </c:pt>
                <c:pt idx="72">
                  <c:v>1771.9136137836795</c:v>
                </c:pt>
                <c:pt idx="73">
                  <c:v>1763.0624638685017</c:v>
                </c:pt>
                <c:pt idx="74">
                  <c:v>1751.275587300369</c:v>
                </c:pt>
                <c:pt idx="75">
                  <c:v>1731.667896174601</c:v>
                </c:pt>
                <c:pt idx="76">
                  <c:v>1701.3671783723967</c:v>
                </c:pt>
                <c:pt idx="77">
                  <c:v>1659.5193635570804</c:v>
                </c:pt>
                <c:pt idx="78">
                  <c:v>1653.6968640802374</c:v>
                </c:pt>
                <c:pt idx="79">
                  <c:v>1636.2538210936314</c:v>
                </c:pt>
                <c:pt idx="80">
                  <c:v>1614.0186767713435</c:v>
                </c:pt>
                <c:pt idx="81">
                  <c:v>1588.9547815783949</c:v>
                </c:pt>
                <c:pt idx="82">
                  <c:v>1568.7659484871956</c:v>
                </c:pt>
                <c:pt idx="83">
                  <c:v>1552.458481503315</c:v>
                </c:pt>
                <c:pt idx="84">
                  <c:v>1540.966579395426</c:v>
                </c:pt>
                <c:pt idx="85">
                  <c:v>1529.4905590428093</c:v>
                </c:pt>
                <c:pt idx="86">
                  <c:v>1518.030376609017</c:v>
                </c:pt>
                <c:pt idx="87">
                  <c:v>1497.0610319890948</c:v>
                </c:pt>
                <c:pt idx="88">
                  <c:v>1481.8437902746036</c:v>
                </c:pt>
                <c:pt idx="89">
                  <c:v>1460.0177450308247</c:v>
                </c:pt>
                <c:pt idx="90">
                  <c:v>1433.5241048436105</c:v>
                </c:pt>
                <c:pt idx="91">
                  <c:v>1408.998324991177</c:v>
                </c:pt>
                <c:pt idx="92">
                  <c:v>1394.8817171919168</c:v>
                </c:pt>
                <c:pt idx="93">
                  <c:v>1383.605684129504</c:v>
                </c:pt>
                <c:pt idx="94">
                  <c:v>1368.5947523659875</c:v>
                </c:pt>
                <c:pt idx="95">
                  <c:v>1352.6753134468554</c:v>
                </c:pt>
                <c:pt idx="96">
                  <c:v>1347.0639665617082</c:v>
                </c:pt>
                <c:pt idx="97">
                  <c:v>1336.786335170515</c:v>
                </c:pt>
                <c:pt idx="98">
                  <c:v>1305.0992958287438</c:v>
                </c:pt>
                <c:pt idx="99">
                  <c:v>1276.3131765435842</c:v>
                </c:pt>
                <c:pt idx="100">
                  <c:v>1269.8268724729403</c:v>
                </c:pt>
                <c:pt idx="101">
                  <c:v>1245.7791467224813</c:v>
                </c:pt>
                <c:pt idx="102">
                  <c:v>1231.0150862106752</c:v>
                </c:pt>
                <c:pt idx="103">
                  <c:v>1229.1714229728982</c:v>
                </c:pt>
                <c:pt idx="104">
                  <c:v>1213.5167903508154</c:v>
                </c:pt>
                <c:pt idx="105">
                  <c:v>1208.9180975389581</c:v>
                </c:pt>
                <c:pt idx="106">
                  <c:v>1164.8997433295249</c:v>
                </c:pt>
                <c:pt idx="107">
                  <c:v>1144.8023825351147</c:v>
                </c:pt>
                <c:pt idx="108">
                  <c:v>1155.7585491434525</c:v>
                </c:pt>
                <c:pt idx="109">
                  <c:v>1120.2037330060841</c:v>
                </c:pt>
                <c:pt idx="110">
                  <c:v>1102.029375783555</c:v>
                </c:pt>
                <c:pt idx="111">
                  <c:v>1091.143823874166</c:v>
                </c:pt>
                <c:pt idx="112">
                  <c:v>1078.462022453476</c:v>
                </c:pt>
                <c:pt idx="113">
                  <c:v>1063.0886844398551</c:v>
                </c:pt>
                <c:pt idx="114">
                  <c:v>1048.6456133300233</c:v>
                </c:pt>
                <c:pt idx="115">
                  <c:v>1044.1373004956063</c:v>
                </c:pt>
                <c:pt idx="116">
                  <c:v>1020.7334481158641</c:v>
                </c:pt>
                <c:pt idx="117">
                  <c:v>992.9147901575666</c:v>
                </c:pt>
                <c:pt idx="118">
                  <c:v>966.0819514414173</c:v>
                </c:pt>
                <c:pt idx="119">
                  <c:v>948.2414414756847</c:v>
                </c:pt>
                <c:pt idx="120">
                  <c:v>943.7872964946213</c:v>
                </c:pt>
                <c:pt idx="121">
                  <c:v>903.8071396920838</c:v>
                </c:pt>
                <c:pt idx="122">
                  <c:v>864.0185491782399</c:v>
                </c:pt>
                <c:pt idx="123">
                  <c:v>853.4403780400096</c:v>
                </c:pt>
                <c:pt idx="124">
                  <c:v>841.9958786524394</c:v>
                </c:pt>
                <c:pt idx="125">
                  <c:v>829.6886470448409</c:v>
                </c:pt>
                <c:pt idx="126">
                  <c:v>810.3854895920797</c:v>
                </c:pt>
                <c:pt idx="127">
                  <c:v>798.1249839733617</c:v>
                </c:pt>
                <c:pt idx="128">
                  <c:v>776.2761475600018</c:v>
                </c:pt>
                <c:pt idx="129">
                  <c:v>754.4846476085593</c:v>
                </c:pt>
                <c:pt idx="130">
                  <c:v>718.0031758060961</c:v>
                </c:pt>
                <c:pt idx="131">
                  <c:v>692.0427602145216</c:v>
                </c:pt>
                <c:pt idx="132">
                  <c:v>675.6430421772432</c:v>
                </c:pt>
                <c:pt idx="133">
                  <c:v>665.3019882921758</c:v>
                </c:pt>
                <c:pt idx="134">
                  <c:v>648.954944587447</c:v>
                </c:pt>
                <c:pt idx="135">
                  <c:v>615.500970502377</c:v>
                </c:pt>
                <c:pt idx="136">
                  <c:v>603.5246501430963</c:v>
                </c:pt>
                <c:pt idx="137">
                  <c:v>593.2729624937641</c:v>
                </c:pt>
                <c:pt idx="138">
                  <c:v>577.9191225455971</c:v>
                </c:pt>
                <c:pt idx="139">
                  <c:v>560.042116193434</c:v>
                </c:pt>
                <c:pt idx="140">
                  <c:v>520.170585606347</c:v>
                </c:pt>
                <c:pt idx="141">
                  <c:v>522.709864988864</c:v>
                </c:pt>
                <c:pt idx="142">
                  <c:v>504.95119403748924</c:v>
                </c:pt>
                <c:pt idx="143">
                  <c:v>510.02122586577815</c:v>
                </c:pt>
                <c:pt idx="144">
                  <c:v>495.664167865934</c:v>
                </c:pt>
                <c:pt idx="145">
                  <c:v>475.43754563909204</c:v>
                </c:pt>
                <c:pt idx="146">
                  <c:v>447.70614081051383</c:v>
                </c:pt>
                <c:pt idx="147">
                  <c:v>410.87440933871164</c:v>
                </c:pt>
                <c:pt idx="148">
                  <c:v>380.86039594103556</c:v>
                </c:pt>
                <c:pt idx="149">
                  <c:v>341.0097214997204</c:v>
                </c:pt>
                <c:pt idx="150">
                  <c:v>288.99426582452463</c:v>
                </c:pt>
                <c:pt idx="151">
                  <c:v>252.03884546763638</c:v>
                </c:pt>
                <c:pt idx="152">
                  <c:v>237.3026046810407</c:v>
                </c:pt>
                <c:pt idx="153">
                  <c:v>230.76154911729623</c:v>
                </c:pt>
              </c:numCache>
            </c:numRef>
          </c:yVal>
          <c:smooth val="0"/>
        </c:ser>
        <c:axId val="64396361"/>
        <c:axId val="42696338"/>
      </c:scatterChart>
      <c:valAx>
        <c:axId val="64396361"/>
        <c:scaling>
          <c:orientation val="minMax"/>
          <c:max val="0.000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42696338"/>
        <c:crosses val="autoZero"/>
        <c:crossBetween val="midCat"/>
        <c:dispUnits/>
      </c:valAx>
      <c:valAx>
        <c:axId val="42696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3963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RF-19 06/27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Data!$D$9:$D$1053</c:f>
              <c:strCache>
                <c:ptCount val="1045"/>
                <c:pt idx="0">
                  <c:v>0.511990726</c:v>
                </c:pt>
                <c:pt idx="1">
                  <c:v>0.512037039</c:v>
                </c:pt>
                <c:pt idx="2">
                  <c:v>0.512152791</c:v>
                </c:pt>
                <c:pt idx="3">
                  <c:v>0.512268543</c:v>
                </c:pt>
                <c:pt idx="4">
                  <c:v>0.512384236</c:v>
                </c:pt>
                <c:pt idx="5">
                  <c:v>0.512499988</c:v>
                </c:pt>
                <c:pt idx="6">
                  <c:v>0.51261574</c:v>
                </c:pt>
                <c:pt idx="7">
                  <c:v>0.512731493</c:v>
                </c:pt>
                <c:pt idx="8">
                  <c:v>0.512847245</c:v>
                </c:pt>
                <c:pt idx="9">
                  <c:v>0.512962937</c:v>
                </c:pt>
                <c:pt idx="10">
                  <c:v>0.51307869</c:v>
                </c:pt>
                <c:pt idx="11">
                  <c:v>0.513194442</c:v>
                </c:pt>
                <c:pt idx="12">
                  <c:v>0.513310194</c:v>
                </c:pt>
                <c:pt idx="13">
                  <c:v>0.513425946</c:v>
                </c:pt>
                <c:pt idx="14">
                  <c:v>0.513541639</c:v>
                </c:pt>
                <c:pt idx="15">
                  <c:v>0.513657391</c:v>
                </c:pt>
                <c:pt idx="16">
                  <c:v>0.513773143</c:v>
                </c:pt>
                <c:pt idx="17">
                  <c:v>0.513888896</c:v>
                </c:pt>
                <c:pt idx="18">
                  <c:v>0.514004648</c:v>
                </c:pt>
                <c:pt idx="19">
                  <c:v>0.5141204</c:v>
                </c:pt>
                <c:pt idx="20">
                  <c:v>0.514236093</c:v>
                </c:pt>
                <c:pt idx="21">
                  <c:v>0.514351845</c:v>
                </c:pt>
                <c:pt idx="22">
                  <c:v>0.514467597</c:v>
                </c:pt>
                <c:pt idx="23">
                  <c:v>0.514583349</c:v>
                </c:pt>
                <c:pt idx="24">
                  <c:v>0.514699101</c:v>
                </c:pt>
                <c:pt idx="25">
                  <c:v>0.514814794</c:v>
                </c:pt>
                <c:pt idx="26">
                  <c:v>0.514930546</c:v>
                </c:pt>
                <c:pt idx="27">
                  <c:v>0.515046299</c:v>
                </c:pt>
                <c:pt idx="28">
                  <c:v>0.515162051</c:v>
                </c:pt>
                <c:pt idx="29">
                  <c:v>0.515277803</c:v>
                </c:pt>
                <c:pt idx="30">
                  <c:v>0.515393496</c:v>
                </c:pt>
                <c:pt idx="31">
                  <c:v>0.515509248</c:v>
                </c:pt>
                <c:pt idx="32">
                  <c:v>0.515625</c:v>
                </c:pt>
                <c:pt idx="33">
                  <c:v>0.515740752</c:v>
                </c:pt>
                <c:pt idx="34">
                  <c:v>0.515856504</c:v>
                </c:pt>
                <c:pt idx="35">
                  <c:v>0.515972197</c:v>
                </c:pt>
                <c:pt idx="36">
                  <c:v>0.516087949</c:v>
                </c:pt>
                <c:pt idx="37">
                  <c:v>0.516203701</c:v>
                </c:pt>
                <c:pt idx="38">
                  <c:v>0.516319454</c:v>
                </c:pt>
                <c:pt idx="39">
                  <c:v>0.516435206</c:v>
                </c:pt>
                <c:pt idx="40">
                  <c:v>0.516550899</c:v>
                </c:pt>
                <c:pt idx="41">
                  <c:v>0.516666651</c:v>
                </c:pt>
                <c:pt idx="42">
                  <c:v>0.516782403</c:v>
                </c:pt>
                <c:pt idx="43">
                  <c:v>0.516898155</c:v>
                </c:pt>
                <c:pt idx="44">
                  <c:v>0.517013907</c:v>
                </c:pt>
                <c:pt idx="45">
                  <c:v>0.5171296</c:v>
                </c:pt>
                <c:pt idx="46">
                  <c:v>0.517245352</c:v>
                </c:pt>
                <c:pt idx="47">
                  <c:v>0.517361104</c:v>
                </c:pt>
                <c:pt idx="48">
                  <c:v>0.517476857</c:v>
                </c:pt>
                <c:pt idx="49">
                  <c:v>0.517592609</c:v>
                </c:pt>
                <c:pt idx="50">
                  <c:v>0.517708361</c:v>
                </c:pt>
                <c:pt idx="51">
                  <c:v>0.517824054</c:v>
                </c:pt>
                <c:pt idx="52">
                  <c:v>0.517939806</c:v>
                </c:pt>
                <c:pt idx="53">
                  <c:v>0.518055558</c:v>
                </c:pt>
                <c:pt idx="54">
                  <c:v>0.51817131</c:v>
                </c:pt>
                <c:pt idx="55">
                  <c:v>0.518287063</c:v>
                </c:pt>
                <c:pt idx="56">
                  <c:v>0.518402755</c:v>
                </c:pt>
                <c:pt idx="57">
                  <c:v>0.518518507</c:v>
                </c:pt>
                <c:pt idx="58">
                  <c:v>0.51863426</c:v>
                </c:pt>
                <c:pt idx="59">
                  <c:v>0.518750012</c:v>
                </c:pt>
                <c:pt idx="60">
                  <c:v>0.518865764</c:v>
                </c:pt>
                <c:pt idx="61">
                  <c:v>0.518981457</c:v>
                </c:pt>
                <c:pt idx="62">
                  <c:v>0.519097209</c:v>
                </c:pt>
                <c:pt idx="63">
                  <c:v>0.519212961</c:v>
                </c:pt>
                <c:pt idx="64">
                  <c:v>0.519328713</c:v>
                </c:pt>
                <c:pt idx="65">
                  <c:v>0.519444466</c:v>
                </c:pt>
                <c:pt idx="66">
                  <c:v>0.519560158</c:v>
                </c:pt>
                <c:pt idx="67">
                  <c:v>0.51967591</c:v>
                </c:pt>
                <c:pt idx="68">
                  <c:v>0.519791663</c:v>
                </c:pt>
                <c:pt idx="69">
                  <c:v>0.519907415</c:v>
                </c:pt>
                <c:pt idx="70">
                  <c:v>0.520023167</c:v>
                </c:pt>
                <c:pt idx="71">
                  <c:v>0.52013886</c:v>
                </c:pt>
                <c:pt idx="72">
                  <c:v>0.520254612</c:v>
                </c:pt>
                <c:pt idx="73">
                  <c:v>0.520370364</c:v>
                </c:pt>
                <c:pt idx="74">
                  <c:v>0.520486116</c:v>
                </c:pt>
                <c:pt idx="75">
                  <c:v>0.520601869</c:v>
                </c:pt>
                <c:pt idx="76">
                  <c:v>0.520717621</c:v>
                </c:pt>
                <c:pt idx="77">
                  <c:v>0.520833313</c:v>
                </c:pt>
                <c:pt idx="78">
                  <c:v>0.520949066</c:v>
                </c:pt>
                <c:pt idx="79">
                  <c:v>0.521064818</c:v>
                </c:pt>
                <c:pt idx="80">
                  <c:v>0.52118057</c:v>
                </c:pt>
                <c:pt idx="81">
                  <c:v>0.521296322</c:v>
                </c:pt>
                <c:pt idx="82">
                  <c:v>0.521412015</c:v>
                </c:pt>
                <c:pt idx="83">
                  <c:v>0.521527767</c:v>
                </c:pt>
                <c:pt idx="84">
                  <c:v>0.521643519</c:v>
                </c:pt>
                <c:pt idx="85">
                  <c:v>0.521759272</c:v>
                </c:pt>
                <c:pt idx="86">
                  <c:v>0.521875024</c:v>
                </c:pt>
                <c:pt idx="87">
                  <c:v>0.521990716</c:v>
                </c:pt>
                <c:pt idx="88">
                  <c:v>0.522106469</c:v>
                </c:pt>
                <c:pt idx="89">
                  <c:v>0.522222221</c:v>
                </c:pt>
                <c:pt idx="90">
                  <c:v>0.522337973</c:v>
                </c:pt>
                <c:pt idx="91">
                  <c:v>0.522453725</c:v>
                </c:pt>
                <c:pt idx="92">
                  <c:v>0.522569418</c:v>
                </c:pt>
                <c:pt idx="93">
                  <c:v>0.52268517</c:v>
                </c:pt>
                <c:pt idx="94">
                  <c:v>0.522800922</c:v>
                </c:pt>
                <c:pt idx="95">
                  <c:v>0.522916675</c:v>
                </c:pt>
                <c:pt idx="96">
                  <c:v>0.523032427</c:v>
                </c:pt>
                <c:pt idx="97">
                  <c:v>0.523148119</c:v>
                </c:pt>
                <c:pt idx="98">
                  <c:v>0.523263872</c:v>
                </c:pt>
                <c:pt idx="99">
                  <c:v>0.523379624</c:v>
                </c:pt>
                <c:pt idx="100">
                  <c:v>0.523495376</c:v>
                </c:pt>
                <c:pt idx="101">
                  <c:v>0.523611128</c:v>
                </c:pt>
                <c:pt idx="102">
                  <c:v>0.523726881</c:v>
                </c:pt>
                <c:pt idx="103">
                  <c:v>0.523842573</c:v>
                </c:pt>
                <c:pt idx="104">
                  <c:v>0.523958325</c:v>
                </c:pt>
                <c:pt idx="105">
                  <c:v>0.524074078</c:v>
                </c:pt>
                <c:pt idx="106">
                  <c:v>0.52418983</c:v>
                </c:pt>
                <c:pt idx="107">
                  <c:v>0.524305582</c:v>
                </c:pt>
                <c:pt idx="108">
                  <c:v>0.524421275</c:v>
                </c:pt>
                <c:pt idx="109">
                  <c:v>0.524537027</c:v>
                </c:pt>
                <c:pt idx="110">
                  <c:v>0.524652779</c:v>
                </c:pt>
                <c:pt idx="111">
                  <c:v>0.524768531</c:v>
                </c:pt>
                <c:pt idx="112">
                  <c:v>0.524884284</c:v>
                </c:pt>
                <c:pt idx="113">
                  <c:v>0.524999976</c:v>
                </c:pt>
                <c:pt idx="114">
                  <c:v>0.525115728</c:v>
                </c:pt>
                <c:pt idx="115">
                  <c:v>0.525231481</c:v>
                </c:pt>
                <c:pt idx="116">
                  <c:v>0.525347233</c:v>
                </c:pt>
                <c:pt idx="117">
                  <c:v>0.525462985</c:v>
                </c:pt>
                <c:pt idx="118">
                  <c:v>0.525578678</c:v>
                </c:pt>
                <c:pt idx="119">
                  <c:v>0.52569443</c:v>
                </c:pt>
                <c:pt idx="120">
                  <c:v>0.525810182</c:v>
                </c:pt>
                <c:pt idx="121">
                  <c:v>0.525925934</c:v>
                </c:pt>
                <c:pt idx="122">
                  <c:v>0.526041687</c:v>
                </c:pt>
                <c:pt idx="123">
                  <c:v>0.526157379</c:v>
                </c:pt>
                <c:pt idx="124">
                  <c:v>0.526273131</c:v>
                </c:pt>
                <c:pt idx="125">
                  <c:v>0.526388884</c:v>
                </c:pt>
                <c:pt idx="126">
                  <c:v>0.526504636</c:v>
                </c:pt>
                <c:pt idx="127">
                  <c:v>0.526620388</c:v>
                </c:pt>
                <c:pt idx="128">
                  <c:v>0.52673614</c:v>
                </c:pt>
                <c:pt idx="129">
                  <c:v>0.526851833</c:v>
                </c:pt>
                <c:pt idx="130">
                  <c:v>0.526967585</c:v>
                </c:pt>
                <c:pt idx="131">
                  <c:v>0.527083337</c:v>
                </c:pt>
                <c:pt idx="132">
                  <c:v>0.52719909</c:v>
                </c:pt>
                <c:pt idx="133">
                  <c:v>0.527314842</c:v>
                </c:pt>
                <c:pt idx="134">
                  <c:v>0.527430534</c:v>
                </c:pt>
                <c:pt idx="135">
                  <c:v>0.527546287</c:v>
                </c:pt>
                <c:pt idx="136">
                  <c:v>0.527662039</c:v>
                </c:pt>
                <c:pt idx="137">
                  <c:v>0.527777791</c:v>
                </c:pt>
                <c:pt idx="138">
                  <c:v>0.527893543</c:v>
                </c:pt>
                <c:pt idx="139">
                  <c:v>0.528009236</c:v>
                </c:pt>
                <c:pt idx="140">
                  <c:v>0.528124988</c:v>
                </c:pt>
                <c:pt idx="141">
                  <c:v>0.52824074</c:v>
                </c:pt>
                <c:pt idx="142">
                  <c:v>0.528356493</c:v>
                </c:pt>
                <c:pt idx="143">
                  <c:v>0.528472245</c:v>
                </c:pt>
                <c:pt idx="144">
                  <c:v>0.528587937</c:v>
                </c:pt>
                <c:pt idx="145">
                  <c:v>0.52870369</c:v>
                </c:pt>
                <c:pt idx="146">
                  <c:v>0.528819442</c:v>
                </c:pt>
                <c:pt idx="147">
                  <c:v>0.528935194</c:v>
                </c:pt>
                <c:pt idx="148">
                  <c:v>0.529050946</c:v>
                </c:pt>
                <c:pt idx="149">
                  <c:v>0.529166639</c:v>
                </c:pt>
                <c:pt idx="150">
                  <c:v>0.529282391</c:v>
                </c:pt>
                <c:pt idx="151">
                  <c:v>0.529398143</c:v>
                </c:pt>
                <c:pt idx="152">
                  <c:v>0.529513896</c:v>
                </c:pt>
                <c:pt idx="153">
                  <c:v>0.529629648</c:v>
                </c:pt>
                <c:pt idx="154">
                  <c:v>0.5297454</c:v>
                </c:pt>
                <c:pt idx="155">
                  <c:v>0.529861093</c:v>
                </c:pt>
                <c:pt idx="156">
                  <c:v>0.529976845</c:v>
                </c:pt>
                <c:pt idx="157">
                  <c:v>0.530092597</c:v>
                </c:pt>
                <c:pt idx="158">
                  <c:v>0.530208349</c:v>
                </c:pt>
                <c:pt idx="159">
                  <c:v>0.530324101</c:v>
                </c:pt>
                <c:pt idx="160">
                  <c:v>0.530439794</c:v>
                </c:pt>
                <c:pt idx="161">
                  <c:v>0.530555546</c:v>
                </c:pt>
                <c:pt idx="162">
                  <c:v>0.530671299</c:v>
                </c:pt>
                <c:pt idx="163">
                  <c:v>0.530787051</c:v>
                </c:pt>
                <c:pt idx="164">
                  <c:v>0.530902803</c:v>
                </c:pt>
                <c:pt idx="165">
                  <c:v>0.531018496</c:v>
                </c:pt>
                <c:pt idx="166">
                  <c:v>0.531134248</c:v>
                </c:pt>
                <c:pt idx="167">
                  <c:v>0.53125</c:v>
                </c:pt>
                <c:pt idx="168">
                  <c:v>0.531365752</c:v>
                </c:pt>
                <c:pt idx="169">
                  <c:v>0.531481504</c:v>
                </c:pt>
                <c:pt idx="170">
                  <c:v>0.531597197</c:v>
                </c:pt>
                <c:pt idx="171">
                  <c:v>0.531712949</c:v>
                </c:pt>
                <c:pt idx="172">
                  <c:v>0.531828701</c:v>
                </c:pt>
                <c:pt idx="173">
                  <c:v>0.531944454</c:v>
                </c:pt>
                <c:pt idx="174">
                  <c:v>0.532060206</c:v>
                </c:pt>
                <c:pt idx="175">
                  <c:v>0.532175899</c:v>
                </c:pt>
                <c:pt idx="176">
                  <c:v>0.532291651</c:v>
                </c:pt>
                <c:pt idx="177">
                  <c:v>0.532407403</c:v>
                </c:pt>
                <c:pt idx="178">
                  <c:v>0.532523155</c:v>
                </c:pt>
                <c:pt idx="179">
                  <c:v>0.532638907</c:v>
                </c:pt>
                <c:pt idx="180">
                  <c:v>0.5327546</c:v>
                </c:pt>
                <c:pt idx="181">
                  <c:v>0.532870352</c:v>
                </c:pt>
                <c:pt idx="182">
                  <c:v>0.532986104</c:v>
                </c:pt>
                <c:pt idx="183">
                  <c:v>0.533101857</c:v>
                </c:pt>
                <c:pt idx="184">
                  <c:v>0.533217609</c:v>
                </c:pt>
                <c:pt idx="185">
                  <c:v>0.533333361</c:v>
                </c:pt>
                <c:pt idx="186">
                  <c:v>0.533449054</c:v>
                </c:pt>
                <c:pt idx="187">
                  <c:v>0.533564806</c:v>
                </c:pt>
                <c:pt idx="188">
                  <c:v>0.533680558</c:v>
                </c:pt>
                <c:pt idx="189">
                  <c:v>0.53379631</c:v>
                </c:pt>
                <c:pt idx="190">
                  <c:v>0.533912063</c:v>
                </c:pt>
                <c:pt idx="191">
                  <c:v>0.534027755</c:v>
                </c:pt>
                <c:pt idx="192">
                  <c:v>0.534143507</c:v>
                </c:pt>
                <c:pt idx="193">
                  <c:v>0.53425926</c:v>
                </c:pt>
                <c:pt idx="194">
                  <c:v>0.534375012</c:v>
                </c:pt>
                <c:pt idx="195">
                  <c:v>0.534490764</c:v>
                </c:pt>
                <c:pt idx="196">
                  <c:v>0.534606457</c:v>
                </c:pt>
                <c:pt idx="197">
                  <c:v>0.534722209</c:v>
                </c:pt>
                <c:pt idx="198">
                  <c:v>0.534837961</c:v>
                </c:pt>
                <c:pt idx="199">
                  <c:v>0.534953713</c:v>
                </c:pt>
                <c:pt idx="200">
                  <c:v>0.535069466</c:v>
                </c:pt>
                <c:pt idx="201">
                  <c:v>0.535185158</c:v>
                </c:pt>
                <c:pt idx="202">
                  <c:v>0.53530091</c:v>
                </c:pt>
                <c:pt idx="203">
                  <c:v>0.535416663</c:v>
                </c:pt>
                <c:pt idx="204">
                  <c:v>0.535532415</c:v>
                </c:pt>
                <c:pt idx="205">
                  <c:v>0.535648167</c:v>
                </c:pt>
                <c:pt idx="206">
                  <c:v>0.53576386</c:v>
                </c:pt>
                <c:pt idx="207">
                  <c:v>0.535879612</c:v>
                </c:pt>
                <c:pt idx="208">
                  <c:v>0.535995364</c:v>
                </c:pt>
                <c:pt idx="209">
                  <c:v>0.536111116</c:v>
                </c:pt>
                <c:pt idx="210">
                  <c:v>0.536226869</c:v>
                </c:pt>
                <c:pt idx="211">
                  <c:v>0.536342621</c:v>
                </c:pt>
                <c:pt idx="212">
                  <c:v>0.536458313</c:v>
                </c:pt>
                <c:pt idx="213">
                  <c:v>0.536574066</c:v>
                </c:pt>
                <c:pt idx="214">
                  <c:v>0.536689818</c:v>
                </c:pt>
                <c:pt idx="215">
                  <c:v>0.53680557</c:v>
                </c:pt>
                <c:pt idx="216">
                  <c:v>0.536921322</c:v>
                </c:pt>
                <c:pt idx="217">
                  <c:v>0.537037015</c:v>
                </c:pt>
                <c:pt idx="218">
                  <c:v>0.537152767</c:v>
                </c:pt>
                <c:pt idx="219">
                  <c:v>0.537268519</c:v>
                </c:pt>
                <c:pt idx="220">
                  <c:v>0.537384272</c:v>
                </c:pt>
                <c:pt idx="221">
                  <c:v>0.537500024</c:v>
                </c:pt>
                <c:pt idx="222">
                  <c:v>0.537615716</c:v>
                </c:pt>
                <c:pt idx="223">
                  <c:v>0.537731469</c:v>
                </c:pt>
                <c:pt idx="224">
                  <c:v>0.537847221</c:v>
                </c:pt>
                <c:pt idx="225">
                  <c:v>0.537962973</c:v>
                </c:pt>
                <c:pt idx="226">
                  <c:v>0.538078725</c:v>
                </c:pt>
                <c:pt idx="227">
                  <c:v>0.538194418</c:v>
                </c:pt>
                <c:pt idx="228">
                  <c:v>0.53831017</c:v>
                </c:pt>
                <c:pt idx="229">
                  <c:v>0.538425922</c:v>
                </c:pt>
                <c:pt idx="230">
                  <c:v>0.538541675</c:v>
                </c:pt>
                <c:pt idx="231">
                  <c:v>0.538657427</c:v>
                </c:pt>
                <c:pt idx="232">
                  <c:v>0.538773119</c:v>
                </c:pt>
                <c:pt idx="233">
                  <c:v>0.538888872</c:v>
                </c:pt>
                <c:pt idx="234">
                  <c:v>0.539004624</c:v>
                </c:pt>
                <c:pt idx="235">
                  <c:v>0.539120376</c:v>
                </c:pt>
                <c:pt idx="236">
                  <c:v>0.539236128</c:v>
                </c:pt>
                <c:pt idx="237">
                  <c:v>0.539351881</c:v>
                </c:pt>
                <c:pt idx="238">
                  <c:v>0.539467573</c:v>
                </c:pt>
                <c:pt idx="239">
                  <c:v>0.539583325</c:v>
                </c:pt>
                <c:pt idx="240">
                  <c:v>0.539699078</c:v>
                </c:pt>
                <c:pt idx="241">
                  <c:v>0.53981483</c:v>
                </c:pt>
                <c:pt idx="242">
                  <c:v>0.539930582</c:v>
                </c:pt>
                <c:pt idx="243">
                  <c:v>0.540046275</c:v>
                </c:pt>
                <c:pt idx="244">
                  <c:v>0.540162027</c:v>
                </c:pt>
                <c:pt idx="245">
                  <c:v>0.540277779</c:v>
                </c:pt>
                <c:pt idx="246">
                  <c:v>0.540393531</c:v>
                </c:pt>
                <c:pt idx="247">
                  <c:v>0.540509284</c:v>
                </c:pt>
                <c:pt idx="248">
                  <c:v>0.540624976</c:v>
                </c:pt>
                <c:pt idx="249">
                  <c:v>0.540740728</c:v>
                </c:pt>
                <c:pt idx="250">
                  <c:v>0.540856481</c:v>
                </c:pt>
                <c:pt idx="251">
                  <c:v>0.540972233</c:v>
                </c:pt>
                <c:pt idx="252">
                  <c:v>0.541087985</c:v>
                </c:pt>
                <c:pt idx="253">
                  <c:v>0.541203678</c:v>
                </c:pt>
                <c:pt idx="254">
                  <c:v>0.54131943</c:v>
                </c:pt>
                <c:pt idx="255">
                  <c:v>0.541435182</c:v>
                </c:pt>
                <c:pt idx="256">
                  <c:v>0.541550934</c:v>
                </c:pt>
                <c:pt idx="257">
                  <c:v>0.541666687</c:v>
                </c:pt>
                <c:pt idx="258">
                  <c:v>0.541782379</c:v>
                </c:pt>
                <c:pt idx="259">
                  <c:v>0.541898131</c:v>
                </c:pt>
                <c:pt idx="260">
                  <c:v>0.542013884</c:v>
                </c:pt>
                <c:pt idx="261">
                  <c:v>0.542129636</c:v>
                </c:pt>
                <c:pt idx="262">
                  <c:v>0.542245388</c:v>
                </c:pt>
                <c:pt idx="263">
                  <c:v>0.54236114</c:v>
                </c:pt>
                <c:pt idx="264">
                  <c:v>0.542476833</c:v>
                </c:pt>
                <c:pt idx="265">
                  <c:v>0.542592585</c:v>
                </c:pt>
                <c:pt idx="266">
                  <c:v>0.542708337</c:v>
                </c:pt>
                <c:pt idx="267">
                  <c:v>0.54282409</c:v>
                </c:pt>
                <c:pt idx="268">
                  <c:v>0.542939842</c:v>
                </c:pt>
                <c:pt idx="269">
                  <c:v>0.543055534</c:v>
                </c:pt>
                <c:pt idx="270">
                  <c:v>0.543171287</c:v>
                </c:pt>
                <c:pt idx="271">
                  <c:v>0.543287039</c:v>
                </c:pt>
                <c:pt idx="272">
                  <c:v>0.543402791</c:v>
                </c:pt>
                <c:pt idx="273">
                  <c:v>0.543518543</c:v>
                </c:pt>
                <c:pt idx="274">
                  <c:v>0.543634236</c:v>
                </c:pt>
                <c:pt idx="275">
                  <c:v>0.543749988</c:v>
                </c:pt>
                <c:pt idx="276">
                  <c:v>0.54386574</c:v>
                </c:pt>
                <c:pt idx="277">
                  <c:v>0.543981493</c:v>
                </c:pt>
                <c:pt idx="278">
                  <c:v>0.544097245</c:v>
                </c:pt>
                <c:pt idx="279">
                  <c:v>0.544212937</c:v>
                </c:pt>
                <c:pt idx="280">
                  <c:v>0.54432869</c:v>
                </c:pt>
                <c:pt idx="281">
                  <c:v>0.544444442</c:v>
                </c:pt>
                <c:pt idx="282">
                  <c:v>0.544560194</c:v>
                </c:pt>
                <c:pt idx="283">
                  <c:v>0.544675946</c:v>
                </c:pt>
                <c:pt idx="284">
                  <c:v>0.544791639</c:v>
                </c:pt>
                <c:pt idx="285">
                  <c:v>0.544907391</c:v>
                </c:pt>
                <c:pt idx="286">
                  <c:v>0.545023143</c:v>
                </c:pt>
                <c:pt idx="287">
                  <c:v>0.545138896</c:v>
                </c:pt>
                <c:pt idx="288">
                  <c:v>0.545254648</c:v>
                </c:pt>
                <c:pt idx="289">
                  <c:v>0.5453704</c:v>
                </c:pt>
                <c:pt idx="290">
                  <c:v>0.545486093</c:v>
                </c:pt>
                <c:pt idx="291">
                  <c:v>0.545601845</c:v>
                </c:pt>
                <c:pt idx="292">
                  <c:v>0.545717597</c:v>
                </c:pt>
                <c:pt idx="293">
                  <c:v>0.545833349</c:v>
                </c:pt>
                <c:pt idx="294">
                  <c:v>0.545949101</c:v>
                </c:pt>
                <c:pt idx="295">
                  <c:v>0.546064794</c:v>
                </c:pt>
                <c:pt idx="296">
                  <c:v>0.546180546</c:v>
                </c:pt>
                <c:pt idx="297">
                  <c:v>0.546296299</c:v>
                </c:pt>
                <c:pt idx="298">
                  <c:v>0.546412051</c:v>
                </c:pt>
                <c:pt idx="299">
                  <c:v>0.546527803</c:v>
                </c:pt>
                <c:pt idx="300">
                  <c:v>0.546643496</c:v>
                </c:pt>
                <c:pt idx="301">
                  <c:v>0.546759248</c:v>
                </c:pt>
                <c:pt idx="302">
                  <c:v>0.546875</c:v>
                </c:pt>
                <c:pt idx="303">
                  <c:v>0.546990752</c:v>
                </c:pt>
                <c:pt idx="304">
                  <c:v>0.547106504</c:v>
                </c:pt>
                <c:pt idx="305">
                  <c:v>0.547222197</c:v>
                </c:pt>
                <c:pt idx="306">
                  <c:v>0.547337949</c:v>
                </c:pt>
                <c:pt idx="307">
                  <c:v>0.547453701</c:v>
                </c:pt>
                <c:pt idx="308">
                  <c:v>0.547569454</c:v>
                </c:pt>
                <c:pt idx="309">
                  <c:v>0.547685206</c:v>
                </c:pt>
                <c:pt idx="310">
                  <c:v>0.547800899</c:v>
                </c:pt>
                <c:pt idx="311">
                  <c:v>0.547916651</c:v>
                </c:pt>
                <c:pt idx="312">
                  <c:v>0.548032403</c:v>
                </c:pt>
                <c:pt idx="313">
                  <c:v>0.548148155</c:v>
                </c:pt>
                <c:pt idx="314">
                  <c:v>0.548263907</c:v>
                </c:pt>
                <c:pt idx="315">
                  <c:v>0.5483796</c:v>
                </c:pt>
                <c:pt idx="316">
                  <c:v>0.548495352</c:v>
                </c:pt>
                <c:pt idx="317">
                  <c:v>0.548611104</c:v>
                </c:pt>
                <c:pt idx="318">
                  <c:v>0.548726857</c:v>
                </c:pt>
                <c:pt idx="319">
                  <c:v>0.548842609</c:v>
                </c:pt>
                <c:pt idx="320">
                  <c:v>0.548958361</c:v>
                </c:pt>
                <c:pt idx="321">
                  <c:v>0.549074054</c:v>
                </c:pt>
                <c:pt idx="322">
                  <c:v>0.549189806</c:v>
                </c:pt>
                <c:pt idx="323">
                  <c:v>0.549305558</c:v>
                </c:pt>
                <c:pt idx="324">
                  <c:v>0.54942131</c:v>
                </c:pt>
                <c:pt idx="325">
                  <c:v>0.549537063</c:v>
                </c:pt>
                <c:pt idx="326">
                  <c:v>0.549652755</c:v>
                </c:pt>
                <c:pt idx="327">
                  <c:v>0.549768507</c:v>
                </c:pt>
                <c:pt idx="328">
                  <c:v>0.54988426</c:v>
                </c:pt>
                <c:pt idx="329">
                  <c:v>0.550000012</c:v>
                </c:pt>
                <c:pt idx="330">
                  <c:v>0.550115764</c:v>
                </c:pt>
                <c:pt idx="331">
                  <c:v>0.550231457</c:v>
                </c:pt>
                <c:pt idx="332">
                  <c:v>0.550347209</c:v>
                </c:pt>
                <c:pt idx="333">
                  <c:v>0.550462961</c:v>
                </c:pt>
                <c:pt idx="334">
                  <c:v>0.550578713</c:v>
                </c:pt>
                <c:pt idx="335">
                  <c:v>0.550694466</c:v>
                </c:pt>
                <c:pt idx="336">
                  <c:v>0.550810158</c:v>
                </c:pt>
                <c:pt idx="337">
                  <c:v>0.55092591</c:v>
                </c:pt>
                <c:pt idx="338">
                  <c:v>0.551041663</c:v>
                </c:pt>
                <c:pt idx="339">
                  <c:v>0.551157415</c:v>
                </c:pt>
                <c:pt idx="340">
                  <c:v>0.551273167</c:v>
                </c:pt>
                <c:pt idx="341">
                  <c:v>0.55138886</c:v>
                </c:pt>
                <c:pt idx="342">
                  <c:v>0.551504612</c:v>
                </c:pt>
                <c:pt idx="343">
                  <c:v>0.551620364</c:v>
                </c:pt>
                <c:pt idx="344">
                  <c:v>0.551736116</c:v>
                </c:pt>
                <c:pt idx="345">
                  <c:v>0.551851869</c:v>
                </c:pt>
                <c:pt idx="346">
                  <c:v>0.551967621</c:v>
                </c:pt>
                <c:pt idx="347">
                  <c:v>0.552083313</c:v>
                </c:pt>
                <c:pt idx="348">
                  <c:v>0.552199066</c:v>
                </c:pt>
                <c:pt idx="349">
                  <c:v>0.552314818</c:v>
                </c:pt>
                <c:pt idx="350">
                  <c:v>0.55243057</c:v>
                </c:pt>
                <c:pt idx="351">
                  <c:v>0.552546322</c:v>
                </c:pt>
                <c:pt idx="352">
                  <c:v>0.552662015</c:v>
                </c:pt>
                <c:pt idx="353">
                  <c:v>0.552777767</c:v>
                </c:pt>
                <c:pt idx="354">
                  <c:v>0.552893519</c:v>
                </c:pt>
                <c:pt idx="355">
                  <c:v>0.553009272</c:v>
                </c:pt>
                <c:pt idx="356">
                  <c:v>0.553125024</c:v>
                </c:pt>
                <c:pt idx="357">
                  <c:v>0.553240716</c:v>
                </c:pt>
                <c:pt idx="358">
                  <c:v>0.553356469</c:v>
                </c:pt>
                <c:pt idx="359">
                  <c:v>0.553472221</c:v>
                </c:pt>
                <c:pt idx="360">
                  <c:v>0.553587973</c:v>
                </c:pt>
                <c:pt idx="361">
                  <c:v>0.553703725</c:v>
                </c:pt>
                <c:pt idx="362">
                  <c:v>0.553819418</c:v>
                </c:pt>
                <c:pt idx="363">
                  <c:v>0.55393517</c:v>
                </c:pt>
                <c:pt idx="364">
                  <c:v>0.554050922</c:v>
                </c:pt>
                <c:pt idx="365">
                  <c:v>0.554166675</c:v>
                </c:pt>
                <c:pt idx="366">
                  <c:v>0.554282427</c:v>
                </c:pt>
                <c:pt idx="367">
                  <c:v>0.554398119</c:v>
                </c:pt>
                <c:pt idx="368">
                  <c:v>0.554513872</c:v>
                </c:pt>
                <c:pt idx="369">
                  <c:v>0.554629624</c:v>
                </c:pt>
                <c:pt idx="370">
                  <c:v>0.554745376</c:v>
                </c:pt>
                <c:pt idx="371">
                  <c:v>0.554861128</c:v>
                </c:pt>
                <c:pt idx="372">
                  <c:v>0.554976881</c:v>
                </c:pt>
                <c:pt idx="373">
                  <c:v>0.555092573</c:v>
                </c:pt>
                <c:pt idx="374">
                  <c:v>0.555208325</c:v>
                </c:pt>
                <c:pt idx="375">
                  <c:v>0.555324078</c:v>
                </c:pt>
                <c:pt idx="376">
                  <c:v>0.55543983</c:v>
                </c:pt>
                <c:pt idx="377">
                  <c:v>0.555555582</c:v>
                </c:pt>
                <c:pt idx="378">
                  <c:v>0.555671275</c:v>
                </c:pt>
                <c:pt idx="379">
                  <c:v>0.555787027</c:v>
                </c:pt>
                <c:pt idx="380">
                  <c:v>0.555902779</c:v>
                </c:pt>
                <c:pt idx="381">
                  <c:v>0.556018531</c:v>
                </c:pt>
                <c:pt idx="382">
                  <c:v>0.556134284</c:v>
                </c:pt>
                <c:pt idx="383">
                  <c:v>0.556249976</c:v>
                </c:pt>
                <c:pt idx="384">
                  <c:v>0.556365728</c:v>
                </c:pt>
                <c:pt idx="385">
                  <c:v>0.556481481</c:v>
                </c:pt>
                <c:pt idx="386">
                  <c:v>0.556597233</c:v>
                </c:pt>
                <c:pt idx="387">
                  <c:v>0.556712985</c:v>
                </c:pt>
                <c:pt idx="388">
                  <c:v>0.556828678</c:v>
                </c:pt>
                <c:pt idx="389">
                  <c:v>0.55694443</c:v>
                </c:pt>
                <c:pt idx="390">
                  <c:v>0.557060182</c:v>
                </c:pt>
                <c:pt idx="391">
                  <c:v>0.557175934</c:v>
                </c:pt>
                <c:pt idx="392">
                  <c:v>0.557291687</c:v>
                </c:pt>
                <c:pt idx="393">
                  <c:v>0.557407379</c:v>
                </c:pt>
                <c:pt idx="394">
                  <c:v>0.557523131</c:v>
                </c:pt>
                <c:pt idx="395">
                  <c:v>0.557638884</c:v>
                </c:pt>
                <c:pt idx="396">
                  <c:v>0.557754636</c:v>
                </c:pt>
                <c:pt idx="397">
                  <c:v>0.557870388</c:v>
                </c:pt>
                <c:pt idx="398">
                  <c:v>0.55798614</c:v>
                </c:pt>
                <c:pt idx="399">
                  <c:v>0.558101833</c:v>
                </c:pt>
                <c:pt idx="400">
                  <c:v>0.558217585</c:v>
                </c:pt>
                <c:pt idx="401">
                  <c:v>0.558333337</c:v>
                </c:pt>
                <c:pt idx="402">
                  <c:v>0.55844909</c:v>
                </c:pt>
                <c:pt idx="403">
                  <c:v>0.558564842</c:v>
                </c:pt>
                <c:pt idx="404">
                  <c:v>0.558680534</c:v>
                </c:pt>
                <c:pt idx="405">
                  <c:v>0.558796287</c:v>
                </c:pt>
                <c:pt idx="406">
                  <c:v>0.558912039</c:v>
                </c:pt>
                <c:pt idx="407">
                  <c:v>0.559027791</c:v>
                </c:pt>
                <c:pt idx="408">
                  <c:v>0.559143543</c:v>
                </c:pt>
                <c:pt idx="409">
                  <c:v>0.559259236</c:v>
                </c:pt>
                <c:pt idx="410">
                  <c:v>0.559374988</c:v>
                </c:pt>
                <c:pt idx="411">
                  <c:v>0.55949074</c:v>
                </c:pt>
                <c:pt idx="412">
                  <c:v>0.559606493</c:v>
                </c:pt>
                <c:pt idx="413">
                  <c:v>0.559722245</c:v>
                </c:pt>
                <c:pt idx="414">
                  <c:v>0.559837937</c:v>
                </c:pt>
                <c:pt idx="415">
                  <c:v>0.55995369</c:v>
                </c:pt>
                <c:pt idx="416">
                  <c:v>0.560069442</c:v>
                </c:pt>
                <c:pt idx="417">
                  <c:v>0.560185194</c:v>
                </c:pt>
                <c:pt idx="418">
                  <c:v>0.560300946</c:v>
                </c:pt>
                <c:pt idx="419">
                  <c:v>0.560416639</c:v>
                </c:pt>
                <c:pt idx="420">
                  <c:v>0.560532391</c:v>
                </c:pt>
                <c:pt idx="421">
                  <c:v>0.560648143</c:v>
                </c:pt>
                <c:pt idx="422">
                  <c:v>0.560763896</c:v>
                </c:pt>
                <c:pt idx="423">
                  <c:v>0.560879648</c:v>
                </c:pt>
                <c:pt idx="424">
                  <c:v>0.5609954</c:v>
                </c:pt>
                <c:pt idx="425">
                  <c:v>0.561111093</c:v>
                </c:pt>
                <c:pt idx="426">
                  <c:v>0.561226845</c:v>
                </c:pt>
                <c:pt idx="427">
                  <c:v>0.561342597</c:v>
                </c:pt>
                <c:pt idx="428">
                  <c:v>0.561458349</c:v>
                </c:pt>
                <c:pt idx="429">
                  <c:v>0.561574101</c:v>
                </c:pt>
                <c:pt idx="430">
                  <c:v>0.561689794</c:v>
                </c:pt>
                <c:pt idx="431">
                  <c:v>0.561805546</c:v>
                </c:pt>
                <c:pt idx="432">
                  <c:v>0.561921299</c:v>
                </c:pt>
                <c:pt idx="433">
                  <c:v>0.562037051</c:v>
                </c:pt>
                <c:pt idx="434">
                  <c:v>0.562152803</c:v>
                </c:pt>
                <c:pt idx="435">
                  <c:v>0.562268496</c:v>
                </c:pt>
                <c:pt idx="436">
                  <c:v>0.562384248</c:v>
                </c:pt>
                <c:pt idx="437">
                  <c:v>0.5625</c:v>
                </c:pt>
                <c:pt idx="438">
                  <c:v>0.562615752</c:v>
                </c:pt>
                <c:pt idx="439">
                  <c:v>0.562731504</c:v>
                </c:pt>
                <c:pt idx="440">
                  <c:v>0.562847197</c:v>
                </c:pt>
                <c:pt idx="441">
                  <c:v>0.562962949</c:v>
                </c:pt>
                <c:pt idx="442">
                  <c:v>0.563078701</c:v>
                </c:pt>
                <c:pt idx="443">
                  <c:v>0.563194454</c:v>
                </c:pt>
                <c:pt idx="444">
                  <c:v>0.563310206</c:v>
                </c:pt>
                <c:pt idx="445">
                  <c:v>0.563425899</c:v>
                </c:pt>
                <c:pt idx="446">
                  <c:v>0.563541651</c:v>
                </c:pt>
                <c:pt idx="447">
                  <c:v>0.563657403</c:v>
                </c:pt>
                <c:pt idx="448">
                  <c:v>0.563773155</c:v>
                </c:pt>
                <c:pt idx="449">
                  <c:v>0.563888907</c:v>
                </c:pt>
                <c:pt idx="450">
                  <c:v>0.5640046</c:v>
                </c:pt>
                <c:pt idx="451">
                  <c:v>0.564120352</c:v>
                </c:pt>
                <c:pt idx="452">
                  <c:v>0.564236104</c:v>
                </c:pt>
                <c:pt idx="453">
                  <c:v>0.564351857</c:v>
                </c:pt>
                <c:pt idx="454">
                  <c:v>0.564467609</c:v>
                </c:pt>
                <c:pt idx="455">
                  <c:v>0.564583361</c:v>
                </c:pt>
                <c:pt idx="456">
                  <c:v>0.564699054</c:v>
                </c:pt>
                <c:pt idx="457">
                  <c:v>0.564814806</c:v>
                </c:pt>
                <c:pt idx="458">
                  <c:v>0.564930558</c:v>
                </c:pt>
                <c:pt idx="459">
                  <c:v>0.56504631</c:v>
                </c:pt>
                <c:pt idx="460">
                  <c:v>0.565162063</c:v>
                </c:pt>
                <c:pt idx="461">
                  <c:v>0.565277755</c:v>
                </c:pt>
                <c:pt idx="462">
                  <c:v>0.565393507</c:v>
                </c:pt>
                <c:pt idx="463">
                  <c:v>0.56550926</c:v>
                </c:pt>
                <c:pt idx="464">
                  <c:v>0.565625012</c:v>
                </c:pt>
                <c:pt idx="465">
                  <c:v>0.565740764</c:v>
                </c:pt>
                <c:pt idx="466">
                  <c:v>0.565856457</c:v>
                </c:pt>
                <c:pt idx="467">
                  <c:v>0.565972209</c:v>
                </c:pt>
                <c:pt idx="468">
                  <c:v>0.566087961</c:v>
                </c:pt>
                <c:pt idx="469">
                  <c:v>0.566203713</c:v>
                </c:pt>
                <c:pt idx="470">
                  <c:v>0.566319466</c:v>
                </c:pt>
                <c:pt idx="471">
                  <c:v>0.566435158</c:v>
                </c:pt>
                <c:pt idx="472">
                  <c:v>0.56655091</c:v>
                </c:pt>
                <c:pt idx="473">
                  <c:v>0.566666663</c:v>
                </c:pt>
                <c:pt idx="474">
                  <c:v>0.566782415</c:v>
                </c:pt>
                <c:pt idx="475">
                  <c:v>0.566898167</c:v>
                </c:pt>
                <c:pt idx="476">
                  <c:v>0.56701386</c:v>
                </c:pt>
                <c:pt idx="477">
                  <c:v>0.567129612</c:v>
                </c:pt>
                <c:pt idx="478">
                  <c:v>0.567245364</c:v>
                </c:pt>
                <c:pt idx="479">
                  <c:v>0.567361116</c:v>
                </c:pt>
                <c:pt idx="480">
                  <c:v>0.567476869</c:v>
                </c:pt>
                <c:pt idx="481">
                  <c:v>0.567592621</c:v>
                </c:pt>
                <c:pt idx="482">
                  <c:v>0.567708313</c:v>
                </c:pt>
                <c:pt idx="483">
                  <c:v>0.567824066</c:v>
                </c:pt>
                <c:pt idx="484">
                  <c:v>0.567939818</c:v>
                </c:pt>
                <c:pt idx="485">
                  <c:v>0.56805557</c:v>
                </c:pt>
                <c:pt idx="486">
                  <c:v>0.568171322</c:v>
                </c:pt>
                <c:pt idx="487">
                  <c:v>0.568287015</c:v>
                </c:pt>
                <c:pt idx="488">
                  <c:v>0.568402767</c:v>
                </c:pt>
                <c:pt idx="489">
                  <c:v>0.568518519</c:v>
                </c:pt>
                <c:pt idx="490">
                  <c:v>0.568634272</c:v>
                </c:pt>
                <c:pt idx="491">
                  <c:v>0.568750024</c:v>
                </c:pt>
                <c:pt idx="492">
                  <c:v>0.568865716</c:v>
                </c:pt>
                <c:pt idx="493">
                  <c:v>0.568981469</c:v>
                </c:pt>
                <c:pt idx="494">
                  <c:v>0.569097221</c:v>
                </c:pt>
                <c:pt idx="495">
                  <c:v>0.569212973</c:v>
                </c:pt>
                <c:pt idx="496">
                  <c:v>0.569328725</c:v>
                </c:pt>
                <c:pt idx="497">
                  <c:v>0.569444418</c:v>
                </c:pt>
                <c:pt idx="498">
                  <c:v>0.56956017</c:v>
                </c:pt>
                <c:pt idx="499">
                  <c:v>0.569675922</c:v>
                </c:pt>
                <c:pt idx="500">
                  <c:v>0.569791675</c:v>
                </c:pt>
                <c:pt idx="501">
                  <c:v>0.569907427</c:v>
                </c:pt>
                <c:pt idx="502">
                  <c:v>0.570023119</c:v>
                </c:pt>
                <c:pt idx="503">
                  <c:v>0.570138872</c:v>
                </c:pt>
                <c:pt idx="504">
                  <c:v>0.570254624</c:v>
                </c:pt>
                <c:pt idx="505">
                  <c:v>0.570370376</c:v>
                </c:pt>
                <c:pt idx="506">
                  <c:v>0.570486128</c:v>
                </c:pt>
                <c:pt idx="507">
                  <c:v>0.570601881</c:v>
                </c:pt>
                <c:pt idx="508">
                  <c:v>0.570717573</c:v>
                </c:pt>
                <c:pt idx="509">
                  <c:v>0.570833325</c:v>
                </c:pt>
                <c:pt idx="510">
                  <c:v>0.570949078</c:v>
                </c:pt>
                <c:pt idx="511">
                  <c:v>0.57106483</c:v>
                </c:pt>
                <c:pt idx="512">
                  <c:v>0.571180582</c:v>
                </c:pt>
                <c:pt idx="513">
                  <c:v>0.571296275</c:v>
                </c:pt>
                <c:pt idx="514">
                  <c:v>0.571412027</c:v>
                </c:pt>
                <c:pt idx="515">
                  <c:v>0.571527779</c:v>
                </c:pt>
                <c:pt idx="516">
                  <c:v>0.571643531</c:v>
                </c:pt>
                <c:pt idx="517">
                  <c:v>0.571759284</c:v>
                </c:pt>
                <c:pt idx="518">
                  <c:v>0.571874976</c:v>
                </c:pt>
                <c:pt idx="519">
                  <c:v>0.571990728</c:v>
                </c:pt>
                <c:pt idx="520">
                  <c:v>0.572106481</c:v>
                </c:pt>
                <c:pt idx="521">
                  <c:v>0.572222233</c:v>
                </c:pt>
                <c:pt idx="522">
                  <c:v>0.572337985</c:v>
                </c:pt>
                <c:pt idx="523">
                  <c:v>0.572453678</c:v>
                </c:pt>
                <c:pt idx="524">
                  <c:v>0.57256943</c:v>
                </c:pt>
                <c:pt idx="525">
                  <c:v>0.572685182</c:v>
                </c:pt>
                <c:pt idx="526">
                  <c:v>0.572800934</c:v>
                </c:pt>
                <c:pt idx="527">
                  <c:v>0.572916687</c:v>
                </c:pt>
                <c:pt idx="528">
                  <c:v>0.573032379</c:v>
                </c:pt>
                <c:pt idx="529">
                  <c:v>0.573148131</c:v>
                </c:pt>
                <c:pt idx="530">
                  <c:v>0.573263884</c:v>
                </c:pt>
                <c:pt idx="531">
                  <c:v>0.573379636</c:v>
                </c:pt>
                <c:pt idx="532">
                  <c:v>0.573495388</c:v>
                </c:pt>
                <c:pt idx="533">
                  <c:v>0.57361114</c:v>
                </c:pt>
                <c:pt idx="534">
                  <c:v>0.573726833</c:v>
                </c:pt>
                <c:pt idx="535">
                  <c:v>0.573842585</c:v>
                </c:pt>
                <c:pt idx="536">
                  <c:v>0.573958337</c:v>
                </c:pt>
                <c:pt idx="537">
                  <c:v>0.57407409</c:v>
                </c:pt>
                <c:pt idx="538">
                  <c:v>0.574189842</c:v>
                </c:pt>
                <c:pt idx="539">
                  <c:v>0.574305534</c:v>
                </c:pt>
                <c:pt idx="540">
                  <c:v>0.574421287</c:v>
                </c:pt>
                <c:pt idx="541">
                  <c:v>0.574537039</c:v>
                </c:pt>
                <c:pt idx="542">
                  <c:v>0.574652791</c:v>
                </c:pt>
                <c:pt idx="543">
                  <c:v>0.574768543</c:v>
                </c:pt>
                <c:pt idx="544">
                  <c:v>0.574884236</c:v>
                </c:pt>
                <c:pt idx="545">
                  <c:v>0.574999988</c:v>
                </c:pt>
                <c:pt idx="546">
                  <c:v>0.57511574</c:v>
                </c:pt>
                <c:pt idx="547">
                  <c:v>0.575231493</c:v>
                </c:pt>
                <c:pt idx="548">
                  <c:v>0.575347245</c:v>
                </c:pt>
                <c:pt idx="549">
                  <c:v>0.575462937</c:v>
                </c:pt>
                <c:pt idx="550">
                  <c:v>0.57557869</c:v>
                </c:pt>
                <c:pt idx="551">
                  <c:v>0.575694442</c:v>
                </c:pt>
                <c:pt idx="552">
                  <c:v>0.575810194</c:v>
                </c:pt>
                <c:pt idx="553">
                  <c:v>0.575925946</c:v>
                </c:pt>
                <c:pt idx="554">
                  <c:v>0.576041639</c:v>
                </c:pt>
                <c:pt idx="555">
                  <c:v>0.576157391</c:v>
                </c:pt>
                <c:pt idx="556">
                  <c:v>0.576273143</c:v>
                </c:pt>
                <c:pt idx="557">
                  <c:v>0.576388896</c:v>
                </c:pt>
                <c:pt idx="558">
                  <c:v>0.576504648</c:v>
                </c:pt>
                <c:pt idx="559">
                  <c:v>0.5766204</c:v>
                </c:pt>
                <c:pt idx="560">
                  <c:v>0.576736093</c:v>
                </c:pt>
                <c:pt idx="561">
                  <c:v>0.576851845</c:v>
                </c:pt>
                <c:pt idx="562">
                  <c:v>0.576967597</c:v>
                </c:pt>
                <c:pt idx="563">
                  <c:v>0.577083349</c:v>
                </c:pt>
                <c:pt idx="564">
                  <c:v>0.577199101</c:v>
                </c:pt>
                <c:pt idx="565">
                  <c:v>0.577314794</c:v>
                </c:pt>
                <c:pt idx="566">
                  <c:v>0.577430546</c:v>
                </c:pt>
                <c:pt idx="567">
                  <c:v>0.577546299</c:v>
                </c:pt>
                <c:pt idx="568">
                  <c:v>0.577662051</c:v>
                </c:pt>
                <c:pt idx="569">
                  <c:v>0.577777803</c:v>
                </c:pt>
                <c:pt idx="570">
                  <c:v>0.577893496</c:v>
                </c:pt>
                <c:pt idx="571">
                  <c:v>0.578009248</c:v>
                </c:pt>
                <c:pt idx="572">
                  <c:v>0.578125</c:v>
                </c:pt>
                <c:pt idx="573">
                  <c:v>0.578240752</c:v>
                </c:pt>
                <c:pt idx="574">
                  <c:v>0.578356504</c:v>
                </c:pt>
                <c:pt idx="575">
                  <c:v>0.578472197</c:v>
                </c:pt>
                <c:pt idx="576">
                  <c:v>0.578587949</c:v>
                </c:pt>
                <c:pt idx="577">
                  <c:v>0.578703701</c:v>
                </c:pt>
                <c:pt idx="578">
                  <c:v>0.578819454</c:v>
                </c:pt>
                <c:pt idx="579">
                  <c:v>0.578935206</c:v>
                </c:pt>
                <c:pt idx="580">
                  <c:v>0.579050899</c:v>
                </c:pt>
                <c:pt idx="581">
                  <c:v>0.579166651</c:v>
                </c:pt>
                <c:pt idx="582">
                  <c:v>0.579282403</c:v>
                </c:pt>
                <c:pt idx="583">
                  <c:v>0.579398155</c:v>
                </c:pt>
                <c:pt idx="584">
                  <c:v>0.579513907</c:v>
                </c:pt>
                <c:pt idx="585">
                  <c:v>0.5796296</c:v>
                </c:pt>
                <c:pt idx="586">
                  <c:v>0.579745352</c:v>
                </c:pt>
                <c:pt idx="587">
                  <c:v>0.579861104</c:v>
                </c:pt>
                <c:pt idx="588">
                  <c:v>0.579976857</c:v>
                </c:pt>
                <c:pt idx="589">
                  <c:v>0.580092609</c:v>
                </c:pt>
                <c:pt idx="590">
                  <c:v>0.580208361</c:v>
                </c:pt>
                <c:pt idx="591">
                  <c:v>0.580324054</c:v>
                </c:pt>
                <c:pt idx="592">
                  <c:v>0.580439806</c:v>
                </c:pt>
                <c:pt idx="593">
                  <c:v>0.580555558</c:v>
                </c:pt>
                <c:pt idx="594">
                  <c:v>0.58067131</c:v>
                </c:pt>
                <c:pt idx="595">
                  <c:v>0.580787063</c:v>
                </c:pt>
                <c:pt idx="596">
                  <c:v>0.580902755</c:v>
                </c:pt>
                <c:pt idx="597">
                  <c:v>0.581018507</c:v>
                </c:pt>
                <c:pt idx="598">
                  <c:v>0.58113426</c:v>
                </c:pt>
                <c:pt idx="599">
                  <c:v>0.581250012</c:v>
                </c:pt>
                <c:pt idx="600">
                  <c:v>0.581365764</c:v>
                </c:pt>
                <c:pt idx="601">
                  <c:v>0.581481457</c:v>
                </c:pt>
                <c:pt idx="602">
                  <c:v>0.581597209</c:v>
                </c:pt>
                <c:pt idx="603">
                  <c:v>0.581712961</c:v>
                </c:pt>
                <c:pt idx="604">
                  <c:v>0.581828713</c:v>
                </c:pt>
                <c:pt idx="605">
                  <c:v>0.581944466</c:v>
                </c:pt>
                <c:pt idx="606">
                  <c:v>0.582060158</c:v>
                </c:pt>
                <c:pt idx="607">
                  <c:v>0.58217591</c:v>
                </c:pt>
                <c:pt idx="608">
                  <c:v>0.582291663</c:v>
                </c:pt>
                <c:pt idx="609">
                  <c:v>0.582407415</c:v>
                </c:pt>
                <c:pt idx="610">
                  <c:v>0.582523167</c:v>
                </c:pt>
                <c:pt idx="611">
                  <c:v>0.58263886</c:v>
                </c:pt>
                <c:pt idx="612">
                  <c:v>0.582754612</c:v>
                </c:pt>
                <c:pt idx="613">
                  <c:v>0.582870364</c:v>
                </c:pt>
                <c:pt idx="614">
                  <c:v>0.582986116</c:v>
                </c:pt>
                <c:pt idx="615">
                  <c:v>0.583101869</c:v>
                </c:pt>
                <c:pt idx="616">
                  <c:v>0.583217621</c:v>
                </c:pt>
                <c:pt idx="617">
                  <c:v>0.583333313</c:v>
                </c:pt>
                <c:pt idx="618">
                  <c:v>0.583449066</c:v>
                </c:pt>
                <c:pt idx="619">
                  <c:v>0.583564818</c:v>
                </c:pt>
                <c:pt idx="620">
                  <c:v>0.58368057</c:v>
                </c:pt>
                <c:pt idx="621">
                  <c:v>0.583796322</c:v>
                </c:pt>
                <c:pt idx="622">
                  <c:v>0.583912015</c:v>
                </c:pt>
                <c:pt idx="623">
                  <c:v>0.584027767</c:v>
                </c:pt>
                <c:pt idx="624">
                  <c:v>0.584143519</c:v>
                </c:pt>
                <c:pt idx="625">
                  <c:v>0.584259272</c:v>
                </c:pt>
                <c:pt idx="626">
                  <c:v>0.584375024</c:v>
                </c:pt>
                <c:pt idx="627">
                  <c:v>0.584490716</c:v>
                </c:pt>
                <c:pt idx="628">
                  <c:v>0.584606469</c:v>
                </c:pt>
                <c:pt idx="629">
                  <c:v>0.584722221</c:v>
                </c:pt>
                <c:pt idx="630">
                  <c:v>0.584837973</c:v>
                </c:pt>
                <c:pt idx="631">
                  <c:v>0.584953725</c:v>
                </c:pt>
                <c:pt idx="632">
                  <c:v>0.585069418</c:v>
                </c:pt>
                <c:pt idx="633">
                  <c:v>0.58518517</c:v>
                </c:pt>
                <c:pt idx="634">
                  <c:v>0.585300922</c:v>
                </c:pt>
                <c:pt idx="635">
                  <c:v>0.585416675</c:v>
                </c:pt>
                <c:pt idx="636">
                  <c:v>0.585532427</c:v>
                </c:pt>
                <c:pt idx="637">
                  <c:v>0.585648119</c:v>
                </c:pt>
                <c:pt idx="638">
                  <c:v>0.585763872</c:v>
                </c:pt>
                <c:pt idx="639">
                  <c:v>0.585879624</c:v>
                </c:pt>
                <c:pt idx="640">
                  <c:v>0.585995376</c:v>
                </c:pt>
                <c:pt idx="641">
                  <c:v>0.586111128</c:v>
                </c:pt>
                <c:pt idx="642">
                  <c:v>0.586226881</c:v>
                </c:pt>
                <c:pt idx="643">
                  <c:v>0.586342573</c:v>
                </c:pt>
                <c:pt idx="644">
                  <c:v>0.586458325</c:v>
                </c:pt>
                <c:pt idx="645">
                  <c:v>0.586574078</c:v>
                </c:pt>
                <c:pt idx="646">
                  <c:v>0.58668983</c:v>
                </c:pt>
                <c:pt idx="647">
                  <c:v>0.586805582</c:v>
                </c:pt>
                <c:pt idx="648">
                  <c:v>0.586921275</c:v>
                </c:pt>
                <c:pt idx="649">
                  <c:v>0.587037027</c:v>
                </c:pt>
                <c:pt idx="650">
                  <c:v>0.587152779</c:v>
                </c:pt>
                <c:pt idx="651">
                  <c:v>0.587268531</c:v>
                </c:pt>
                <c:pt idx="652">
                  <c:v>0.587384284</c:v>
                </c:pt>
                <c:pt idx="653">
                  <c:v>0.587499976</c:v>
                </c:pt>
                <c:pt idx="654">
                  <c:v>0.587615728</c:v>
                </c:pt>
                <c:pt idx="655">
                  <c:v>0.587731481</c:v>
                </c:pt>
                <c:pt idx="656">
                  <c:v>0.587847233</c:v>
                </c:pt>
                <c:pt idx="657">
                  <c:v>0.587962985</c:v>
                </c:pt>
                <c:pt idx="658">
                  <c:v>0.588078678</c:v>
                </c:pt>
                <c:pt idx="659">
                  <c:v>0.58819443</c:v>
                </c:pt>
                <c:pt idx="660">
                  <c:v>0.588310182</c:v>
                </c:pt>
                <c:pt idx="661">
                  <c:v>0.588425934</c:v>
                </c:pt>
                <c:pt idx="662">
                  <c:v>0.588541687</c:v>
                </c:pt>
                <c:pt idx="663">
                  <c:v>0.588657379</c:v>
                </c:pt>
                <c:pt idx="664">
                  <c:v>0.588773131</c:v>
                </c:pt>
                <c:pt idx="665">
                  <c:v>0.588888884</c:v>
                </c:pt>
                <c:pt idx="666">
                  <c:v>0.589004636</c:v>
                </c:pt>
                <c:pt idx="667">
                  <c:v>0.589120388</c:v>
                </c:pt>
                <c:pt idx="668">
                  <c:v>0.58923614</c:v>
                </c:pt>
                <c:pt idx="669">
                  <c:v>0.589351833</c:v>
                </c:pt>
                <c:pt idx="670">
                  <c:v>0.589467585</c:v>
                </c:pt>
                <c:pt idx="671">
                  <c:v>0.589583337</c:v>
                </c:pt>
                <c:pt idx="672">
                  <c:v>0.58969909</c:v>
                </c:pt>
                <c:pt idx="673">
                  <c:v>0.589814842</c:v>
                </c:pt>
                <c:pt idx="674">
                  <c:v>0.589930534</c:v>
                </c:pt>
                <c:pt idx="675">
                  <c:v>0.590046287</c:v>
                </c:pt>
                <c:pt idx="676">
                  <c:v>0.590162039</c:v>
                </c:pt>
                <c:pt idx="677">
                  <c:v>0.590277791</c:v>
                </c:pt>
                <c:pt idx="678">
                  <c:v>0.590393543</c:v>
                </c:pt>
                <c:pt idx="679">
                  <c:v>0.590509236</c:v>
                </c:pt>
                <c:pt idx="680">
                  <c:v>0.590624988</c:v>
                </c:pt>
                <c:pt idx="681">
                  <c:v>0.59074074</c:v>
                </c:pt>
                <c:pt idx="682">
                  <c:v>0.590856493</c:v>
                </c:pt>
                <c:pt idx="683">
                  <c:v>0.590972245</c:v>
                </c:pt>
                <c:pt idx="684">
                  <c:v>0.591087937</c:v>
                </c:pt>
                <c:pt idx="685">
                  <c:v>0.59120369</c:v>
                </c:pt>
                <c:pt idx="686">
                  <c:v>0.591319442</c:v>
                </c:pt>
                <c:pt idx="687">
                  <c:v>0.591435194</c:v>
                </c:pt>
                <c:pt idx="688">
                  <c:v>0.591550946</c:v>
                </c:pt>
                <c:pt idx="689">
                  <c:v>0.591666639</c:v>
                </c:pt>
                <c:pt idx="690">
                  <c:v>0.591782391</c:v>
                </c:pt>
                <c:pt idx="691">
                  <c:v>0.591898143</c:v>
                </c:pt>
                <c:pt idx="692">
                  <c:v>0.592013896</c:v>
                </c:pt>
                <c:pt idx="693">
                  <c:v>0.592129648</c:v>
                </c:pt>
                <c:pt idx="694">
                  <c:v>0.5922454</c:v>
                </c:pt>
                <c:pt idx="695">
                  <c:v>0.592361093</c:v>
                </c:pt>
                <c:pt idx="696">
                  <c:v>0.592476845</c:v>
                </c:pt>
                <c:pt idx="697">
                  <c:v>0.592592597</c:v>
                </c:pt>
                <c:pt idx="698">
                  <c:v>0.592708349</c:v>
                </c:pt>
                <c:pt idx="699">
                  <c:v>0.592824101</c:v>
                </c:pt>
                <c:pt idx="700">
                  <c:v>0.592939794</c:v>
                </c:pt>
                <c:pt idx="701">
                  <c:v>0.593055546</c:v>
                </c:pt>
                <c:pt idx="702">
                  <c:v>0.593171299</c:v>
                </c:pt>
                <c:pt idx="703">
                  <c:v>0.593287051</c:v>
                </c:pt>
                <c:pt idx="704">
                  <c:v>0.593402803</c:v>
                </c:pt>
                <c:pt idx="705">
                  <c:v>0.593518496</c:v>
                </c:pt>
                <c:pt idx="706">
                  <c:v>0.593634248</c:v>
                </c:pt>
                <c:pt idx="707">
                  <c:v>0.59375</c:v>
                </c:pt>
                <c:pt idx="708">
                  <c:v>0.593865752</c:v>
                </c:pt>
                <c:pt idx="709">
                  <c:v>0.593981504</c:v>
                </c:pt>
                <c:pt idx="710">
                  <c:v>0.594097197</c:v>
                </c:pt>
                <c:pt idx="711">
                  <c:v>0.594212949</c:v>
                </c:pt>
                <c:pt idx="712">
                  <c:v>0.594328701</c:v>
                </c:pt>
                <c:pt idx="713">
                  <c:v>0.594444454</c:v>
                </c:pt>
                <c:pt idx="714">
                  <c:v>0.594560206</c:v>
                </c:pt>
                <c:pt idx="715">
                  <c:v>0.594675899</c:v>
                </c:pt>
                <c:pt idx="716">
                  <c:v>0.594791651</c:v>
                </c:pt>
                <c:pt idx="717">
                  <c:v>0.594907403</c:v>
                </c:pt>
                <c:pt idx="718">
                  <c:v>0.595023155</c:v>
                </c:pt>
                <c:pt idx="719">
                  <c:v>0.595138907</c:v>
                </c:pt>
                <c:pt idx="720">
                  <c:v>0.5952546</c:v>
                </c:pt>
                <c:pt idx="721">
                  <c:v>0.595370352</c:v>
                </c:pt>
                <c:pt idx="722">
                  <c:v>0.595486104</c:v>
                </c:pt>
                <c:pt idx="723">
                  <c:v>0.595601857</c:v>
                </c:pt>
                <c:pt idx="724">
                  <c:v>0.595717609</c:v>
                </c:pt>
                <c:pt idx="725">
                  <c:v>0.595833361</c:v>
                </c:pt>
                <c:pt idx="726">
                  <c:v>0.595949054</c:v>
                </c:pt>
                <c:pt idx="727">
                  <c:v>0.596064806</c:v>
                </c:pt>
                <c:pt idx="728">
                  <c:v>0.596180558</c:v>
                </c:pt>
                <c:pt idx="729">
                  <c:v>0.59629631</c:v>
                </c:pt>
                <c:pt idx="730">
                  <c:v>0.596412063</c:v>
                </c:pt>
                <c:pt idx="731">
                  <c:v>0.596527755</c:v>
                </c:pt>
                <c:pt idx="732">
                  <c:v>0.596643507</c:v>
                </c:pt>
                <c:pt idx="733">
                  <c:v>0.59675926</c:v>
                </c:pt>
                <c:pt idx="734">
                  <c:v>0.596875012</c:v>
                </c:pt>
                <c:pt idx="735">
                  <c:v>0.596990764</c:v>
                </c:pt>
                <c:pt idx="736">
                  <c:v>0.597106457</c:v>
                </c:pt>
                <c:pt idx="737">
                  <c:v>0.597222209</c:v>
                </c:pt>
                <c:pt idx="738">
                  <c:v>0.597337961</c:v>
                </c:pt>
                <c:pt idx="739">
                  <c:v>0.597453713</c:v>
                </c:pt>
                <c:pt idx="740">
                  <c:v>0.597569466</c:v>
                </c:pt>
                <c:pt idx="741">
                  <c:v>0.597685158</c:v>
                </c:pt>
                <c:pt idx="742">
                  <c:v>0.59780091</c:v>
                </c:pt>
                <c:pt idx="743">
                  <c:v>0.597916663</c:v>
                </c:pt>
                <c:pt idx="744">
                  <c:v>0.598032415</c:v>
                </c:pt>
                <c:pt idx="745">
                  <c:v>0.598148167</c:v>
                </c:pt>
                <c:pt idx="746">
                  <c:v>0.59826386</c:v>
                </c:pt>
                <c:pt idx="747">
                  <c:v>0.598379612</c:v>
                </c:pt>
                <c:pt idx="748">
                  <c:v>0.598495364</c:v>
                </c:pt>
                <c:pt idx="749">
                  <c:v>0.598611116</c:v>
                </c:pt>
                <c:pt idx="750">
                  <c:v>0.598726869</c:v>
                </c:pt>
                <c:pt idx="751">
                  <c:v>0.598842621</c:v>
                </c:pt>
                <c:pt idx="752">
                  <c:v>0.598958313</c:v>
                </c:pt>
                <c:pt idx="753">
                  <c:v>0.599074066</c:v>
                </c:pt>
                <c:pt idx="754">
                  <c:v>0.599189818</c:v>
                </c:pt>
                <c:pt idx="755">
                  <c:v>0.59930557</c:v>
                </c:pt>
                <c:pt idx="756">
                  <c:v>0.599421322</c:v>
                </c:pt>
                <c:pt idx="757">
                  <c:v>0.599537015</c:v>
                </c:pt>
                <c:pt idx="758">
                  <c:v>0.599652767</c:v>
                </c:pt>
                <c:pt idx="759">
                  <c:v>0.599768519</c:v>
                </c:pt>
                <c:pt idx="760">
                  <c:v>0.599884272</c:v>
                </c:pt>
                <c:pt idx="761">
                  <c:v>0.600000024</c:v>
                </c:pt>
                <c:pt idx="762">
                  <c:v>0.600115716</c:v>
                </c:pt>
                <c:pt idx="763">
                  <c:v>0.600231469</c:v>
                </c:pt>
                <c:pt idx="764">
                  <c:v>0.600347221</c:v>
                </c:pt>
                <c:pt idx="765">
                  <c:v>0.600462973</c:v>
                </c:pt>
                <c:pt idx="766">
                  <c:v>0.600578725</c:v>
                </c:pt>
                <c:pt idx="767">
                  <c:v>0.600694418</c:v>
                </c:pt>
                <c:pt idx="768">
                  <c:v>0.60081017</c:v>
                </c:pt>
                <c:pt idx="769">
                  <c:v>0.600925922</c:v>
                </c:pt>
                <c:pt idx="770">
                  <c:v>0.601041675</c:v>
                </c:pt>
                <c:pt idx="771">
                  <c:v>0.601157427</c:v>
                </c:pt>
                <c:pt idx="772">
                  <c:v>0.601273119</c:v>
                </c:pt>
                <c:pt idx="773">
                  <c:v>0.601388872</c:v>
                </c:pt>
                <c:pt idx="774">
                  <c:v>0.601504624</c:v>
                </c:pt>
                <c:pt idx="775">
                  <c:v>0.601620376</c:v>
                </c:pt>
                <c:pt idx="776">
                  <c:v>0.601736128</c:v>
                </c:pt>
                <c:pt idx="777">
                  <c:v>0.601851881</c:v>
                </c:pt>
                <c:pt idx="778">
                  <c:v>0.601967573</c:v>
                </c:pt>
                <c:pt idx="779">
                  <c:v>0.602083325</c:v>
                </c:pt>
                <c:pt idx="780">
                  <c:v>0.602199078</c:v>
                </c:pt>
                <c:pt idx="781">
                  <c:v>0.60231483</c:v>
                </c:pt>
                <c:pt idx="782">
                  <c:v>0.602430582</c:v>
                </c:pt>
                <c:pt idx="783">
                  <c:v>0.602546275</c:v>
                </c:pt>
                <c:pt idx="784">
                  <c:v>0.602662027</c:v>
                </c:pt>
                <c:pt idx="785">
                  <c:v>0.602777779</c:v>
                </c:pt>
                <c:pt idx="786">
                  <c:v>0.602893531</c:v>
                </c:pt>
                <c:pt idx="787">
                  <c:v>0.603009284</c:v>
                </c:pt>
                <c:pt idx="788">
                  <c:v>0.603124976</c:v>
                </c:pt>
                <c:pt idx="789">
                  <c:v>0.603240728</c:v>
                </c:pt>
                <c:pt idx="790">
                  <c:v>0.603356481</c:v>
                </c:pt>
                <c:pt idx="791">
                  <c:v>0.603472233</c:v>
                </c:pt>
                <c:pt idx="792">
                  <c:v>0.603587985</c:v>
                </c:pt>
                <c:pt idx="793">
                  <c:v>0.603703678</c:v>
                </c:pt>
                <c:pt idx="794">
                  <c:v>0.60381943</c:v>
                </c:pt>
                <c:pt idx="795">
                  <c:v>0.603935182</c:v>
                </c:pt>
                <c:pt idx="796">
                  <c:v>0.604050934</c:v>
                </c:pt>
                <c:pt idx="797">
                  <c:v>0.604166687</c:v>
                </c:pt>
                <c:pt idx="798">
                  <c:v>0.604282379</c:v>
                </c:pt>
                <c:pt idx="799">
                  <c:v>0.604398131</c:v>
                </c:pt>
                <c:pt idx="800">
                  <c:v>0.604513884</c:v>
                </c:pt>
                <c:pt idx="801">
                  <c:v>0.604629636</c:v>
                </c:pt>
                <c:pt idx="802">
                  <c:v>0.604745388</c:v>
                </c:pt>
                <c:pt idx="803">
                  <c:v>0.60486114</c:v>
                </c:pt>
                <c:pt idx="804">
                  <c:v>0.604976833</c:v>
                </c:pt>
                <c:pt idx="805">
                  <c:v>0.605092585</c:v>
                </c:pt>
                <c:pt idx="806">
                  <c:v>0.605208337</c:v>
                </c:pt>
                <c:pt idx="807">
                  <c:v>0.60532409</c:v>
                </c:pt>
                <c:pt idx="808">
                  <c:v>0.605439842</c:v>
                </c:pt>
                <c:pt idx="809">
                  <c:v>0.605555534</c:v>
                </c:pt>
                <c:pt idx="810">
                  <c:v>0.605671287</c:v>
                </c:pt>
                <c:pt idx="811">
                  <c:v>0.605787039</c:v>
                </c:pt>
                <c:pt idx="812">
                  <c:v>0.605902791</c:v>
                </c:pt>
                <c:pt idx="813">
                  <c:v>0.606018543</c:v>
                </c:pt>
                <c:pt idx="814">
                  <c:v>0.606134236</c:v>
                </c:pt>
                <c:pt idx="815">
                  <c:v>0.606249988</c:v>
                </c:pt>
                <c:pt idx="816">
                  <c:v>0.60636574</c:v>
                </c:pt>
                <c:pt idx="817">
                  <c:v>0.606481493</c:v>
                </c:pt>
                <c:pt idx="818">
                  <c:v>0.606597245</c:v>
                </c:pt>
                <c:pt idx="819">
                  <c:v>0.606712937</c:v>
                </c:pt>
                <c:pt idx="820">
                  <c:v>0.60682869</c:v>
                </c:pt>
                <c:pt idx="821">
                  <c:v>0.606944442</c:v>
                </c:pt>
                <c:pt idx="822">
                  <c:v>0.607060194</c:v>
                </c:pt>
                <c:pt idx="823">
                  <c:v>0.607175946</c:v>
                </c:pt>
                <c:pt idx="824">
                  <c:v>0.607291639</c:v>
                </c:pt>
                <c:pt idx="825">
                  <c:v>0.607407391</c:v>
                </c:pt>
                <c:pt idx="826">
                  <c:v>0.607523143</c:v>
                </c:pt>
                <c:pt idx="827">
                  <c:v>0.607638896</c:v>
                </c:pt>
                <c:pt idx="828">
                  <c:v>0.607754648</c:v>
                </c:pt>
                <c:pt idx="829">
                  <c:v>0.6078704</c:v>
                </c:pt>
                <c:pt idx="830">
                  <c:v>0.607986093</c:v>
                </c:pt>
                <c:pt idx="831">
                  <c:v>0.608101845</c:v>
                </c:pt>
                <c:pt idx="832">
                  <c:v>0.608217597</c:v>
                </c:pt>
                <c:pt idx="833">
                  <c:v>0.608333349</c:v>
                </c:pt>
                <c:pt idx="834">
                  <c:v>0.608449101</c:v>
                </c:pt>
                <c:pt idx="835">
                  <c:v>0.608564794</c:v>
                </c:pt>
                <c:pt idx="836">
                  <c:v>0.608680546</c:v>
                </c:pt>
                <c:pt idx="837">
                  <c:v>0.608796299</c:v>
                </c:pt>
                <c:pt idx="838">
                  <c:v>0.608912051</c:v>
                </c:pt>
                <c:pt idx="839">
                  <c:v>0.609027803</c:v>
                </c:pt>
                <c:pt idx="840">
                  <c:v>0.609143496</c:v>
                </c:pt>
                <c:pt idx="841">
                  <c:v>0.609259248</c:v>
                </c:pt>
                <c:pt idx="842">
                  <c:v>0.609375</c:v>
                </c:pt>
                <c:pt idx="843">
                  <c:v>0.609490752</c:v>
                </c:pt>
                <c:pt idx="844">
                  <c:v>0.609606504</c:v>
                </c:pt>
                <c:pt idx="845">
                  <c:v>0.609722197</c:v>
                </c:pt>
                <c:pt idx="846">
                  <c:v>0.609837949</c:v>
                </c:pt>
                <c:pt idx="847">
                  <c:v>0.609953701</c:v>
                </c:pt>
                <c:pt idx="848">
                  <c:v>0.610069454</c:v>
                </c:pt>
                <c:pt idx="849">
                  <c:v>0.610185206</c:v>
                </c:pt>
                <c:pt idx="850">
                  <c:v>0.610300899</c:v>
                </c:pt>
                <c:pt idx="851">
                  <c:v>0.610416651</c:v>
                </c:pt>
                <c:pt idx="852">
                  <c:v>0.610532403</c:v>
                </c:pt>
                <c:pt idx="853">
                  <c:v>0.610648155</c:v>
                </c:pt>
                <c:pt idx="854">
                  <c:v>0.610763907</c:v>
                </c:pt>
                <c:pt idx="855">
                  <c:v>0.6108796</c:v>
                </c:pt>
                <c:pt idx="856">
                  <c:v>0.610995352</c:v>
                </c:pt>
                <c:pt idx="857">
                  <c:v>0.611111104</c:v>
                </c:pt>
                <c:pt idx="858">
                  <c:v>0.611226857</c:v>
                </c:pt>
                <c:pt idx="859">
                  <c:v>0.611342609</c:v>
                </c:pt>
                <c:pt idx="860">
                  <c:v>0.611458361</c:v>
                </c:pt>
                <c:pt idx="861">
                  <c:v>0.611574054</c:v>
                </c:pt>
                <c:pt idx="862">
                  <c:v>0.611689806</c:v>
                </c:pt>
                <c:pt idx="863">
                  <c:v>0.611805558</c:v>
                </c:pt>
                <c:pt idx="864">
                  <c:v>0.61192131</c:v>
                </c:pt>
                <c:pt idx="865">
                  <c:v>0.612037063</c:v>
                </c:pt>
                <c:pt idx="866">
                  <c:v>0.612152755</c:v>
                </c:pt>
                <c:pt idx="867">
                  <c:v>0.612268507</c:v>
                </c:pt>
                <c:pt idx="868">
                  <c:v>0.61238426</c:v>
                </c:pt>
                <c:pt idx="869">
                  <c:v>0.612500012</c:v>
                </c:pt>
                <c:pt idx="870">
                  <c:v>0.612615764</c:v>
                </c:pt>
                <c:pt idx="871">
                  <c:v>0.612731457</c:v>
                </c:pt>
                <c:pt idx="872">
                  <c:v>0.612847209</c:v>
                </c:pt>
                <c:pt idx="873">
                  <c:v>0.612962961</c:v>
                </c:pt>
                <c:pt idx="874">
                  <c:v>0.613078713</c:v>
                </c:pt>
                <c:pt idx="875">
                  <c:v>0.613194466</c:v>
                </c:pt>
                <c:pt idx="876">
                  <c:v>0.613310158</c:v>
                </c:pt>
                <c:pt idx="877">
                  <c:v>0.61342591</c:v>
                </c:pt>
                <c:pt idx="878">
                  <c:v>0.613541663</c:v>
                </c:pt>
                <c:pt idx="879">
                  <c:v>0.613657415</c:v>
                </c:pt>
                <c:pt idx="880">
                  <c:v>0.613773167</c:v>
                </c:pt>
                <c:pt idx="881">
                  <c:v>0.61388886</c:v>
                </c:pt>
                <c:pt idx="882">
                  <c:v>0.614004612</c:v>
                </c:pt>
                <c:pt idx="883">
                  <c:v>0.614120364</c:v>
                </c:pt>
                <c:pt idx="884">
                  <c:v>0.614236116</c:v>
                </c:pt>
                <c:pt idx="885">
                  <c:v>0.614351869</c:v>
                </c:pt>
                <c:pt idx="886">
                  <c:v>0.614467621</c:v>
                </c:pt>
                <c:pt idx="887">
                  <c:v>0.614583313</c:v>
                </c:pt>
                <c:pt idx="888">
                  <c:v>0.614699066</c:v>
                </c:pt>
                <c:pt idx="889">
                  <c:v>0.614814818</c:v>
                </c:pt>
                <c:pt idx="890">
                  <c:v>0.61493057</c:v>
                </c:pt>
                <c:pt idx="891">
                  <c:v>0.615046322</c:v>
                </c:pt>
                <c:pt idx="892">
                  <c:v>0.615162015</c:v>
                </c:pt>
                <c:pt idx="893">
                  <c:v>0.615277767</c:v>
                </c:pt>
                <c:pt idx="894">
                  <c:v>0.615393519</c:v>
                </c:pt>
                <c:pt idx="895">
                  <c:v>0.615509272</c:v>
                </c:pt>
                <c:pt idx="896">
                  <c:v>0.615625024</c:v>
                </c:pt>
                <c:pt idx="897">
                  <c:v>0.615740716</c:v>
                </c:pt>
                <c:pt idx="898">
                  <c:v>0.615856469</c:v>
                </c:pt>
                <c:pt idx="899">
                  <c:v>0.615972221</c:v>
                </c:pt>
                <c:pt idx="900">
                  <c:v>0.616087973</c:v>
                </c:pt>
                <c:pt idx="901">
                  <c:v>0.616203725</c:v>
                </c:pt>
                <c:pt idx="902">
                  <c:v>0.616319418</c:v>
                </c:pt>
                <c:pt idx="903">
                  <c:v>0.61643517</c:v>
                </c:pt>
                <c:pt idx="904">
                  <c:v>0.616550922</c:v>
                </c:pt>
                <c:pt idx="905">
                  <c:v>0.616666675</c:v>
                </c:pt>
                <c:pt idx="906">
                  <c:v>0.616782427</c:v>
                </c:pt>
                <c:pt idx="907">
                  <c:v>0.616898119</c:v>
                </c:pt>
                <c:pt idx="908">
                  <c:v>0.617013872</c:v>
                </c:pt>
                <c:pt idx="909">
                  <c:v>0.617129624</c:v>
                </c:pt>
                <c:pt idx="910">
                  <c:v>0.617245376</c:v>
                </c:pt>
                <c:pt idx="911">
                  <c:v>0.617361128</c:v>
                </c:pt>
                <c:pt idx="912">
                  <c:v>0.617476881</c:v>
                </c:pt>
                <c:pt idx="913">
                  <c:v>0.617592573</c:v>
                </c:pt>
                <c:pt idx="914">
                  <c:v>0.617708325</c:v>
                </c:pt>
                <c:pt idx="915">
                  <c:v>0.617824078</c:v>
                </c:pt>
                <c:pt idx="916">
                  <c:v>0.61793983</c:v>
                </c:pt>
                <c:pt idx="917">
                  <c:v>0.618055582</c:v>
                </c:pt>
                <c:pt idx="918">
                  <c:v>0.618171275</c:v>
                </c:pt>
                <c:pt idx="919">
                  <c:v>0.618287027</c:v>
                </c:pt>
                <c:pt idx="920">
                  <c:v>0.618402779</c:v>
                </c:pt>
                <c:pt idx="921">
                  <c:v>0.618518531</c:v>
                </c:pt>
                <c:pt idx="922">
                  <c:v>0.618634284</c:v>
                </c:pt>
                <c:pt idx="923">
                  <c:v>0.618749976</c:v>
                </c:pt>
                <c:pt idx="924">
                  <c:v>0.618865728</c:v>
                </c:pt>
                <c:pt idx="925">
                  <c:v>0.618981481</c:v>
                </c:pt>
                <c:pt idx="926">
                  <c:v>0.619097233</c:v>
                </c:pt>
                <c:pt idx="927">
                  <c:v>0.619212985</c:v>
                </c:pt>
                <c:pt idx="928">
                  <c:v>0.619328678</c:v>
                </c:pt>
                <c:pt idx="929">
                  <c:v>0.61944443</c:v>
                </c:pt>
                <c:pt idx="930">
                  <c:v>0.619560182</c:v>
                </c:pt>
                <c:pt idx="931">
                  <c:v>0.619675934</c:v>
                </c:pt>
                <c:pt idx="932">
                  <c:v>0.619791687</c:v>
                </c:pt>
                <c:pt idx="933">
                  <c:v>0.619907379</c:v>
                </c:pt>
                <c:pt idx="934">
                  <c:v>0.620023131</c:v>
                </c:pt>
                <c:pt idx="935">
                  <c:v>0.620138884</c:v>
                </c:pt>
                <c:pt idx="936">
                  <c:v>0.620254636</c:v>
                </c:pt>
                <c:pt idx="937">
                  <c:v>0.620370388</c:v>
                </c:pt>
                <c:pt idx="938">
                  <c:v>0.62048614</c:v>
                </c:pt>
                <c:pt idx="939">
                  <c:v>0.620601833</c:v>
                </c:pt>
                <c:pt idx="940">
                  <c:v>0.620717585</c:v>
                </c:pt>
                <c:pt idx="941">
                  <c:v>0.620833337</c:v>
                </c:pt>
                <c:pt idx="942">
                  <c:v>0.62094909</c:v>
                </c:pt>
                <c:pt idx="943">
                  <c:v>0.621064842</c:v>
                </c:pt>
                <c:pt idx="944">
                  <c:v>0.621180534</c:v>
                </c:pt>
                <c:pt idx="945">
                  <c:v>0.621296287</c:v>
                </c:pt>
                <c:pt idx="946">
                  <c:v>0.621412039</c:v>
                </c:pt>
                <c:pt idx="947">
                  <c:v>0.621527791</c:v>
                </c:pt>
                <c:pt idx="948">
                  <c:v>0.621643543</c:v>
                </c:pt>
                <c:pt idx="949">
                  <c:v>0.621759236</c:v>
                </c:pt>
                <c:pt idx="950">
                  <c:v>0.621874988</c:v>
                </c:pt>
                <c:pt idx="951">
                  <c:v>0.62199074</c:v>
                </c:pt>
                <c:pt idx="952">
                  <c:v>0.622106493</c:v>
                </c:pt>
                <c:pt idx="953">
                  <c:v>0.622222245</c:v>
                </c:pt>
                <c:pt idx="954">
                  <c:v>0.622337937</c:v>
                </c:pt>
                <c:pt idx="955">
                  <c:v>0.62245369</c:v>
                </c:pt>
                <c:pt idx="956">
                  <c:v>0.622569442</c:v>
                </c:pt>
                <c:pt idx="957">
                  <c:v>0.622685194</c:v>
                </c:pt>
                <c:pt idx="958">
                  <c:v>0.622800946</c:v>
                </c:pt>
                <c:pt idx="959">
                  <c:v>0.622916639</c:v>
                </c:pt>
                <c:pt idx="960">
                  <c:v>0.623032391</c:v>
                </c:pt>
                <c:pt idx="961">
                  <c:v>0.623148143</c:v>
                </c:pt>
                <c:pt idx="962">
                  <c:v>0.623263896</c:v>
                </c:pt>
                <c:pt idx="963">
                  <c:v>0.623379648</c:v>
                </c:pt>
                <c:pt idx="964">
                  <c:v>0.6234954</c:v>
                </c:pt>
                <c:pt idx="965">
                  <c:v>0.623611093</c:v>
                </c:pt>
                <c:pt idx="966">
                  <c:v>0.623726845</c:v>
                </c:pt>
                <c:pt idx="967">
                  <c:v>0.623842597</c:v>
                </c:pt>
                <c:pt idx="968">
                  <c:v>0.623958349</c:v>
                </c:pt>
                <c:pt idx="969">
                  <c:v>0.624074101</c:v>
                </c:pt>
                <c:pt idx="970">
                  <c:v>0.624189794</c:v>
                </c:pt>
                <c:pt idx="971">
                  <c:v>0.624305546</c:v>
                </c:pt>
                <c:pt idx="972">
                  <c:v>0.624421299</c:v>
                </c:pt>
                <c:pt idx="973">
                  <c:v>0.624537051</c:v>
                </c:pt>
                <c:pt idx="974">
                  <c:v>0.624652803</c:v>
                </c:pt>
                <c:pt idx="975">
                  <c:v>0.624768496</c:v>
                </c:pt>
                <c:pt idx="976">
                  <c:v>0.624884248</c:v>
                </c:pt>
                <c:pt idx="977">
                  <c:v>0.625</c:v>
                </c:pt>
                <c:pt idx="978">
                  <c:v>0.625115752</c:v>
                </c:pt>
                <c:pt idx="979">
                  <c:v>0.625231504</c:v>
                </c:pt>
                <c:pt idx="980">
                  <c:v>0.625347197</c:v>
                </c:pt>
                <c:pt idx="981">
                  <c:v>0.625462949</c:v>
                </c:pt>
                <c:pt idx="982">
                  <c:v>0.625578701</c:v>
                </c:pt>
                <c:pt idx="983">
                  <c:v>0.625694454</c:v>
                </c:pt>
                <c:pt idx="984">
                  <c:v>0.625810206</c:v>
                </c:pt>
                <c:pt idx="985">
                  <c:v>0.625925899</c:v>
                </c:pt>
                <c:pt idx="986">
                  <c:v>0.626041651</c:v>
                </c:pt>
                <c:pt idx="987">
                  <c:v>0.626157403</c:v>
                </c:pt>
                <c:pt idx="988">
                  <c:v>0.626273155</c:v>
                </c:pt>
                <c:pt idx="989">
                  <c:v>0.626388907</c:v>
                </c:pt>
                <c:pt idx="990">
                  <c:v>0.6265046</c:v>
                </c:pt>
                <c:pt idx="991">
                  <c:v>0.626620352</c:v>
                </c:pt>
                <c:pt idx="992">
                  <c:v>0.626736104</c:v>
                </c:pt>
                <c:pt idx="993">
                  <c:v>0.626851857</c:v>
                </c:pt>
                <c:pt idx="994">
                  <c:v>0.626967609</c:v>
                </c:pt>
                <c:pt idx="995">
                  <c:v>0.627083361</c:v>
                </c:pt>
                <c:pt idx="996">
                  <c:v>0.627199054</c:v>
                </c:pt>
                <c:pt idx="997">
                  <c:v>0.627314806</c:v>
                </c:pt>
                <c:pt idx="998">
                  <c:v>0.627430558</c:v>
                </c:pt>
                <c:pt idx="999">
                  <c:v>0.62754631</c:v>
                </c:pt>
                <c:pt idx="1000">
                  <c:v>0.627662063</c:v>
                </c:pt>
                <c:pt idx="1001">
                  <c:v>0.627777755</c:v>
                </c:pt>
                <c:pt idx="1002">
                  <c:v>0.627893507</c:v>
                </c:pt>
                <c:pt idx="1003">
                  <c:v>0.62800926</c:v>
                </c:pt>
                <c:pt idx="1004">
                  <c:v>0.628125012</c:v>
                </c:pt>
                <c:pt idx="1005">
                  <c:v>0.628240764</c:v>
                </c:pt>
                <c:pt idx="1006">
                  <c:v>0.628356457</c:v>
                </c:pt>
                <c:pt idx="1007">
                  <c:v>0.628472209</c:v>
                </c:pt>
                <c:pt idx="1008">
                  <c:v>0.628587961</c:v>
                </c:pt>
                <c:pt idx="1009">
                  <c:v>0.628703713</c:v>
                </c:pt>
                <c:pt idx="1010">
                  <c:v>0.628819466</c:v>
                </c:pt>
                <c:pt idx="1011">
                  <c:v>0.628935158</c:v>
                </c:pt>
                <c:pt idx="1012">
                  <c:v>0.62905091</c:v>
                </c:pt>
                <c:pt idx="1013">
                  <c:v>0.629166663</c:v>
                </c:pt>
                <c:pt idx="1014">
                  <c:v>0.629282415</c:v>
                </c:pt>
                <c:pt idx="1015">
                  <c:v>0.629398167</c:v>
                </c:pt>
                <c:pt idx="1016">
                  <c:v>0.62951386</c:v>
                </c:pt>
                <c:pt idx="1017">
                  <c:v>0.629629612</c:v>
                </c:pt>
                <c:pt idx="1018">
                  <c:v>0.629745364</c:v>
                </c:pt>
                <c:pt idx="1019">
                  <c:v>0.629861116</c:v>
                </c:pt>
                <c:pt idx="1020">
                  <c:v>0.629976869</c:v>
                </c:pt>
                <c:pt idx="1021">
                  <c:v>0.630092621</c:v>
                </c:pt>
                <c:pt idx="1022">
                  <c:v>0.630208313</c:v>
                </c:pt>
                <c:pt idx="1023">
                  <c:v>0.630324066</c:v>
                </c:pt>
                <c:pt idx="1024">
                  <c:v>0.630439818</c:v>
                </c:pt>
                <c:pt idx="1025">
                  <c:v>0.63055557</c:v>
                </c:pt>
                <c:pt idx="1026">
                  <c:v>0.630671322</c:v>
                </c:pt>
                <c:pt idx="1027">
                  <c:v>0.630787015</c:v>
                </c:pt>
                <c:pt idx="1028">
                  <c:v>0.630902767</c:v>
                </c:pt>
                <c:pt idx="1029">
                  <c:v>0.631018519</c:v>
                </c:pt>
                <c:pt idx="1030">
                  <c:v>0.631134272</c:v>
                </c:pt>
                <c:pt idx="1031">
                  <c:v>0.631250024</c:v>
                </c:pt>
                <c:pt idx="1032">
                  <c:v>0.631365716</c:v>
                </c:pt>
                <c:pt idx="1033">
                  <c:v>0.631481469</c:v>
                </c:pt>
                <c:pt idx="1034">
                  <c:v>0.631597221</c:v>
                </c:pt>
                <c:pt idx="1035">
                  <c:v>0.631712973</c:v>
                </c:pt>
                <c:pt idx="1036">
                  <c:v>0.631828725</c:v>
                </c:pt>
                <c:pt idx="1037">
                  <c:v>0.631944418</c:v>
                </c:pt>
                <c:pt idx="1038">
                  <c:v>0.63206017</c:v>
                </c:pt>
                <c:pt idx="1039">
                  <c:v>0.632175922</c:v>
                </c:pt>
                <c:pt idx="1040">
                  <c:v>0.632291675</c:v>
                </c:pt>
                <c:pt idx="1041">
                  <c:v>0.632407427</c:v>
                </c:pt>
                <c:pt idx="1042">
                  <c:v>0.632523119</c:v>
                </c:pt>
                <c:pt idx="1043">
                  <c:v>0.632638872</c:v>
                </c:pt>
                <c:pt idx="1044">
                  <c:v>0.632743061</c:v>
                </c:pt>
              </c:strCache>
            </c:strRef>
          </c:xVal>
          <c:yVal>
            <c:numRef>
              <c:f>Data!$Z$9:$Z$1053</c:f>
              <c:numCache>
                <c:ptCount val="1045"/>
                <c:pt idx="143">
                  <c:v>3.648</c:v>
                </c:pt>
                <c:pt idx="144">
                  <c:v>3.583</c:v>
                </c:pt>
                <c:pt idx="145">
                  <c:v>3.169</c:v>
                </c:pt>
                <c:pt idx="146">
                  <c:v>3.199</c:v>
                </c:pt>
                <c:pt idx="147">
                  <c:v>3.159</c:v>
                </c:pt>
                <c:pt idx="148">
                  <c:v>3.475</c:v>
                </c:pt>
                <c:pt idx="149">
                  <c:v>3.647</c:v>
                </c:pt>
                <c:pt idx="150">
                  <c:v>3.276</c:v>
                </c:pt>
                <c:pt idx="151">
                  <c:v>3.249</c:v>
                </c:pt>
                <c:pt idx="152">
                  <c:v>3.434</c:v>
                </c:pt>
                <c:pt idx="153">
                  <c:v>3.464</c:v>
                </c:pt>
                <c:pt idx="154">
                  <c:v>3.464</c:v>
                </c:pt>
                <c:pt idx="155">
                  <c:v>3.295</c:v>
                </c:pt>
                <c:pt idx="156">
                  <c:v>3.504</c:v>
                </c:pt>
                <c:pt idx="157">
                  <c:v>3.285</c:v>
                </c:pt>
                <c:pt idx="158">
                  <c:v>3.303</c:v>
                </c:pt>
                <c:pt idx="159">
                  <c:v>3.485</c:v>
                </c:pt>
                <c:pt idx="160">
                  <c:v>3.444</c:v>
                </c:pt>
                <c:pt idx="161">
                  <c:v>3.335</c:v>
                </c:pt>
                <c:pt idx="162">
                  <c:v>3.45</c:v>
                </c:pt>
                <c:pt idx="163">
                  <c:v>3.607</c:v>
                </c:pt>
                <c:pt idx="164">
                  <c:v>6.246</c:v>
                </c:pt>
                <c:pt idx="165">
                  <c:v>4.95</c:v>
                </c:pt>
                <c:pt idx="166">
                  <c:v>3.534</c:v>
                </c:pt>
                <c:pt idx="167">
                  <c:v>5.157</c:v>
                </c:pt>
                <c:pt idx="168">
                  <c:v>9.002</c:v>
                </c:pt>
                <c:pt idx="169">
                  <c:v>5.611</c:v>
                </c:pt>
                <c:pt idx="170">
                  <c:v>6.57</c:v>
                </c:pt>
                <c:pt idx="171">
                  <c:v>3.563</c:v>
                </c:pt>
                <c:pt idx="172">
                  <c:v>5.234</c:v>
                </c:pt>
                <c:pt idx="173">
                  <c:v>2.769</c:v>
                </c:pt>
                <c:pt idx="174">
                  <c:v>4.211</c:v>
                </c:pt>
                <c:pt idx="175">
                  <c:v>4.696</c:v>
                </c:pt>
                <c:pt idx="176">
                  <c:v>4.012</c:v>
                </c:pt>
                <c:pt idx="177">
                  <c:v>4.101</c:v>
                </c:pt>
                <c:pt idx="178">
                  <c:v>4.163</c:v>
                </c:pt>
                <c:pt idx="179">
                  <c:v>3.923</c:v>
                </c:pt>
                <c:pt idx="180">
                  <c:v>4.49</c:v>
                </c:pt>
                <c:pt idx="181">
                  <c:v>3.384</c:v>
                </c:pt>
                <c:pt idx="182">
                  <c:v>4.36</c:v>
                </c:pt>
                <c:pt idx="183">
                  <c:v>3.574</c:v>
                </c:pt>
                <c:pt idx="184">
                  <c:v>4.181</c:v>
                </c:pt>
                <c:pt idx="185">
                  <c:v>3.866</c:v>
                </c:pt>
                <c:pt idx="186">
                  <c:v>4.221</c:v>
                </c:pt>
                <c:pt idx="187">
                  <c:v>4.331</c:v>
                </c:pt>
                <c:pt idx="188">
                  <c:v>2.788</c:v>
                </c:pt>
                <c:pt idx="189">
                  <c:v>4.351</c:v>
                </c:pt>
                <c:pt idx="190">
                  <c:v>3.886</c:v>
                </c:pt>
                <c:pt idx="191">
                  <c:v>4.379</c:v>
                </c:pt>
                <c:pt idx="192">
                  <c:v>4.586</c:v>
                </c:pt>
                <c:pt idx="193">
                  <c:v>4.091</c:v>
                </c:pt>
                <c:pt idx="194">
                  <c:v>3.836</c:v>
                </c:pt>
                <c:pt idx="195">
                  <c:v>3.258</c:v>
                </c:pt>
                <c:pt idx="196">
                  <c:v>5.109</c:v>
                </c:pt>
                <c:pt idx="197">
                  <c:v>3.865</c:v>
                </c:pt>
                <c:pt idx="198">
                  <c:v>4.032</c:v>
                </c:pt>
                <c:pt idx="199">
                  <c:v>3.905</c:v>
                </c:pt>
                <c:pt idx="200">
                  <c:v>3.932</c:v>
                </c:pt>
                <c:pt idx="201">
                  <c:v>4.231</c:v>
                </c:pt>
                <c:pt idx="202">
                  <c:v>3.836</c:v>
                </c:pt>
                <c:pt idx="203">
                  <c:v>3.885</c:v>
                </c:pt>
                <c:pt idx="204">
                  <c:v>4.281</c:v>
                </c:pt>
                <c:pt idx="205">
                  <c:v>4.151</c:v>
                </c:pt>
                <c:pt idx="206">
                  <c:v>4.361</c:v>
                </c:pt>
                <c:pt idx="207">
                  <c:v>3.413</c:v>
                </c:pt>
                <c:pt idx="208">
                  <c:v>4.211</c:v>
                </c:pt>
                <c:pt idx="209">
                  <c:v>4.369</c:v>
                </c:pt>
                <c:pt idx="210">
                  <c:v>4.181</c:v>
                </c:pt>
                <c:pt idx="211">
                  <c:v>3.676</c:v>
                </c:pt>
                <c:pt idx="212">
                  <c:v>4.249</c:v>
                </c:pt>
                <c:pt idx="213">
                  <c:v>4.002</c:v>
                </c:pt>
                <c:pt idx="214">
                  <c:v>4.38</c:v>
                </c:pt>
                <c:pt idx="215">
                  <c:v>3.777</c:v>
                </c:pt>
                <c:pt idx="216">
                  <c:v>4.28</c:v>
                </c:pt>
                <c:pt idx="217">
                  <c:v>3.646</c:v>
                </c:pt>
                <c:pt idx="218">
                  <c:v>4.605</c:v>
                </c:pt>
                <c:pt idx="219">
                  <c:v>4.232</c:v>
                </c:pt>
                <c:pt idx="220">
                  <c:v>4.431</c:v>
                </c:pt>
                <c:pt idx="221">
                  <c:v>3.766</c:v>
                </c:pt>
                <c:pt idx="222">
                  <c:v>3.825</c:v>
                </c:pt>
                <c:pt idx="223">
                  <c:v>3.905</c:v>
                </c:pt>
                <c:pt idx="224">
                  <c:v>4.051</c:v>
                </c:pt>
                <c:pt idx="225">
                  <c:v>4.959</c:v>
                </c:pt>
                <c:pt idx="226">
                  <c:v>3.726</c:v>
                </c:pt>
                <c:pt idx="227">
                  <c:v>4.479</c:v>
                </c:pt>
                <c:pt idx="228">
                  <c:v>4.23</c:v>
                </c:pt>
                <c:pt idx="229">
                  <c:v>3.766</c:v>
                </c:pt>
                <c:pt idx="230">
                  <c:v>4.011</c:v>
                </c:pt>
                <c:pt idx="231">
                  <c:v>4.39</c:v>
                </c:pt>
                <c:pt idx="232">
                  <c:v>4.201</c:v>
                </c:pt>
                <c:pt idx="233">
                  <c:v>4.271</c:v>
                </c:pt>
                <c:pt idx="234">
                  <c:v>4.201</c:v>
                </c:pt>
                <c:pt idx="235">
                  <c:v>3.826</c:v>
                </c:pt>
                <c:pt idx="236">
                  <c:v>4.001</c:v>
                </c:pt>
                <c:pt idx="237">
                  <c:v>5.67</c:v>
                </c:pt>
                <c:pt idx="238">
                  <c:v>4.754</c:v>
                </c:pt>
                <c:pt idx="239">
                  <c:v>3.314</c:v>
                </c:pt>
                <c:pt idx="240">
                  <c:v>3.696</c:v>
                </c:pt>
                <c:pt idx="241">
                  <c:v>5.184</c:v>
                </c:pt>
                <c:pt idx="242">
                  <c:v>3.581</c:v>
                </c:pt>
                <c:pt idx="243">
                  <c:v>5.166</c:v>
                </c:pt>
                <c:pt idx="244">
                  <c:v>3.905</c:v>
                </c:pt>
                <c:pt idx="245">
                  <c:v>4.231</c:v>
                </c:pt>
                <c:pt idx="246">
                  <c:v>3.971</c:v>
                </c:pt>
                <c:pt idx="247">
                  <c:v>4.845</c:v>
                </c:pt>
                <c:pt idx="248">
                  <c:v>4.459</c:v>
                </c:pt>
                <c:pt idx="249">
                  <c:v>4.071</c:v>
                </c:pt>
                <c:pt idx="250">
                  <c:v>4.46</c:v>
                </c:pt>
                <c:pt idx="251">
                  <c:v>3.962</c:v>
                </c:pt>
                <c:pt idx="252">
                  <c:v>4.626</c:v>
                </c:pt>
                <c:pt idx="253">
                  <c:v>4.499</c:v>
                </c:pt>
                <c:pt idx="254">
                  <c:v>3.725</c:v>
                </c:pt>
                <c:pt idx="255">
                  <c:v>3.961</c:v>
                </c:pt>
                <c:pt idx="256">
                  <c:v>4.51</c:v>
                </c:pt>
                <c:pt idx="257">
                  <c:v>4.604</c:v>
                </c:pt>
                <c:pt idx="258">
                  <c:v>4.212</c:v>
                </c:pt>
                <c:pt idx="259">
                  <c:v>4.013</c:v>
                </c:pt>
                <c:pt idx="260">
                  <c:v>3.933</c:v>
                </c:pt>
                <c:pt idx="261">
                  <c:v>4.53</c:v>
                </c:pt>
                <c:pt idx="262">
                  <c:v>3.136</c:v>
                </c:pt>
                <c:pt idx="263">
                  <c:v>3.415</c:v>
                </c:pt>
                <c:pt idx="264">
                  <c:v>4.101</c:v>
                </c:pt>
                <c:pt idx="265">
                  <c:v>4.26</c:v>
                </c:pt>
                <c:pt idx="266">
                  <c:v>4.051</c:v>
                </c:pt>
                <c:pt idx="267">
                  <c:v>3.324</c:v>
                </c:pt>
                <c:pt idx="268">
                  <c:v>3.856</c:v>
                </c:pt>
                <c:pt idx="269">
                  <c:v>3.847</c:v>
                </c:pt>
                <c:pt idx="270">
                  <c:v>3.423</c:v>
                </c:pt>
                <c:pt idx="271">
                  <c:v>3.704</c:v>
                </c:pt>
                <c:pt idx="272">
                  <c:v>3.474</c:v>
                </c:pt>
                <c:pt idx="273">
                  <c:v>4.655</c:v>
                </c:pt>
                <c:pt idx="274">
                  <c:v>3.766</c:v>
                </c:pt>
                <c:pt idx="275">
                  <c:v>3.332</c:v>
                </c:pt>
                <c:pt idx="276">
                  <c:v>3.726</c:v>
                </c:pt>
                <c:pt idx="277">
                  <c:v>3.554</c:v>
                </c:pt>
                <c:pt idx="278">
                  <c:v>4.331</c:v>
                </c:pt>
                <c:pt idx="279">
                  <c:v>3.598</c:v>
                </c:pt>
                <c:pt idx="280">
                  <c:v>3.454</c:v>
                </c:pt>
                <c:pt idx="281">
                  <c:v>4.299</c:v>
                </c:pt>
                <c:pt idx="282">
                  <c:v>3.776</c:v>
                </c:pt>
                <c:pt idx="283">
                  <c:v>3.647</c:v>
                </c:pt>
                <c:pt idx="284">
                  <c:v>3.726</c:v>
                </c:pt>
                <c:pt idx="285">
                  <c:v>3.846</c:v>
                </c:pt>
                <c:pt idx="286">
                  <c:v>4.4</c:v>
                </c:pt>
                <c:pt idx="287">
                  <c:v>2.709</c:v>
                </c:pt>
                <c:pt idx="288">
                  <c:v>4.716</c:v>
                </c:pt>
                <c:pt idx="289">
                  <c:v>3.494</c:v>
                </c:pt>
                <c:pt idx="290">
                  <c:v>3.554</c:v>
                </c:pt>
                <c:pt idx="291">
                  <c:v>3.766</c:v>
                </c:pt>
                <c:pt idx="292">
                  <c:v>3.303</c:v>
                </c:pt>
                <c:pt idx="293">
                  <c:v>4.061</c:v>
                </c:pt>
                <c:pt idx="294">
                  <c:v>3.704</c:v>
                </c:pt>
                <c:pt idx="295">
                  <c:v>4.051</c:v>
                </c:pt>
                <c:pt idx="296">
                  <c:v>4.141</c:v>
                </c:pt>
                <c:pt idx="297">
                  <c:v>4.001</c:v>
                </c:pt>
                <c:pt idx="298">
                  <c:v>4.281</c:v>
                </c:pt>
                <c:pt idx="299">
                  <c:v>3.796</c:v>
                </c:pt>
                <c:pt idx="300">
                  <c:v>4.795</c:v>
                </c:pt>
                <c:pt idx="301">
                  <c:v>3.961</c:v>
                </c:pt>
                <c:pt idx="302">
                  <c:v>4.361</c:v>
                </c:pt>
                <c:pt idx="303">
                  <c:v>3.543</c:v>
                </c:pt>
                <c:pt idx="304">
                  <c:v>4.319</c:v>
                </c:pt>
                <c:pt idx="305">
                  <c:v>4.449</c:v>
                </c:pt>
                <c:pt idx="306">
                  <c:v>4.25</c:v>
                </c:pt>
                <c:pt idx="307">
                  <c:v>4.299</c:v>
                </c:pt>
                <c:pt idx="308">
                  <c:v>4.141</c:v>
                </c:pt>
                <c:pt idx="309">
                  <c:v>4.339</c:v>
                </c:pt>
                <c:pt idx="310">
                  <c:v>4.28</c:v>
                </c:pt>
                <c:pt idx="311">
                  <c:v>3.952</c:v>
                </c:pt>
                <c:pt idx="312">
                  <c:v>4.36</c:v>
                </c:pt>
                <c:pt idx="313">
                  <c:v>4.14</c:v>
                </c:pt>
                <c:pt idx="314">
                  <c:v>4.329</c:v>
                </c:pt>
                <c:pt idx="315">
                  <c:v>3.815</c:v>
                </c:pt>
                <c:pt idx="316">
                  <c:v>4.459</c:v>
                </c:pt>
                <c:pt idx="317">
                  <c:v>4.152</c:v>
                </c:pt>
                <c:pt idx="318">
                  <c:v>4.221</c:v>
                </c:pt>
                <c:pt idx="319">
                  <c:v>3.954</c:v>
                </c:pt>
                <c:pt idx="320">
                  <c:v>4.141</c:v>
                </c:pt>
                <c:pt idx="321">
                  <c:v>4.51</c:v>
                </c:pt>
                <c:pt idx="322">
                  <c:v>3.784</c:v>
                </c:pt>
                <c:pt idx="323">
                  <c:v>4.41</c:v>
                </c:pt>
                <c:pt idx="324">
                  <c:v>4.011</c:v>
                </c:pt>
                <c:pt idx="325">
                  <c:v>3.606</c:v>
                </c:pt>
                <c:pt idx="326">
                  <c:v>4.844</c:v>
                </c:pt>
                <c:pt idx="327">
                  <c:v>3.765</c:v>
                </c:pt>
                <c:pt idx="328">
                  <c:v>4.061</c:v>
                </c:pt>
                <c:pt idx="329">
                  <c:v>4.012</c:v>
                </c:pt>
                <c:pt idx="330">
                  <c:v>4.011</c:v>
                </c:pt>
                <c:pt idx="331">
                  <c:v>4.694</c:v>
                </c:pt>
                <c:pt idx="332">
                  <c:v>3.274</c:v>
                </c:pt>
                <c:pt idx="333">
                  <c:v>4.151</c:v>
                </c:pt>
                <c:pt idx="334">
                  <c:v>4.805</c:v>
                </c:pt>
                <c:pt idx="335">
                  <c:v>3.501</c:v>
                </c:pt>
                <c:pt idx="336">
                  <c:v>4.072</c:v>
                </c:pt>
                <c:pt idx="337">
                  <c:v>3.876</c:v>
                </c:pt>
                <c:pt idx="338">
                  <c:v>3.443</c:v>
                </c:pt>
                <c:pt idx="339">
                  <c:v>4.47</c:v>
                </c:pt>
                <c:pt idx="340">
                  <c:v>4.18</c:v>
                </c:pt>
                <c:pt idx="341">
                  <c:v>3.844</c:v>
                </c:pt>
                <c:pt idx="342">
                  <c:v>4.202</c:v>
                </c:pt>
                <c:pt idx="343">
                  <c:v>3.118</c:v>
                </c:pt>
                <c:pt idx="344">
                  <c:v>4.909</c:v>
                </c:pt>
                <c:pt idx="345">
                  <c:v>4.211</c:v>
                </c:pt>
                <c:pt idx="346">
                  <c:v>3.776</c:v>
                </c:pt>
                <c:pt idx="347">
                  <c:v>3.705</c:v>
                </c:pt>
                <c:pt idx="348">
                  <c:v>4.111</c:v>
                </c:pt>
                <c:pt idx="349">
                  <c:v>3.806</c:v>
                </c:pt>
                <c:pt idx="350">
                  <c:v>3.854</c:v>
                </c:pt>
                <c:pt idx="351">
                  <c:v>4.181</c:v>
                </c:pt>
                <c:pt idx="352">
                  <c:v>3.501</c:v>
                </c:pt>
                <c:pt idx="353">
                  <c:v>4.061</c:v>
                </c:pt>
                <c:pt idx="354">
                  <c:v>4.001</c:v>
                </c:pt>
                <c:pt idx="355">
                  <c:v>3.912</c:v>
                </c:pt>
                <c:pt idx="356">
                  <c:v>3.952</c:v>
                </c:pt>
                <c:pt idx="357">
                  <c:v>4.003</c:v>
                </c:pt>
                <c:pt idx="358">
                  <c:v>3.856</c:v>
                </c:pt>
                <c:pt idx="359">
                  <c:v>2.957</c:v>
                </c:pt>
                <c:pt idx="360">
                  <c:v>5.018</c:v>
                </c:pt>
                <c:pt idx="361">
                  <c:v>3.524</c:v>
                </c:pt>
                <c:pt idx="362">
                  <c:v>3.706</c:v>
                </c:pt>
                <c:pt idx="363">
                  <c:v>3.846</c:v>
                </c:pt>
                <c:pt idx="364">
                  <c:v>4.646</c:v>
                </c:pt>
                <c:pt idx="365">
                  <c:v>3.209</c:v>
                </c:pt>
                <c:pt idx="366">
                  <c:v>3.676</c:v>
                </c:pt>
                <c:pt idx="367">
                  <c:v>4.299</c:v>
                </c:pt>
                <c:pt idx="368">
                  <c:v>3.785</c:v>
                </c:pt>
                <c:pt idx="369">
                  <c:v>4.1</c:v>
                </c:pt>
                <c:pt idx="370">
                  <c:v>3.865</c:v>
                </c:pt>
                <c:pt idx="371">
                  <c:v>3.776</c:v>
                </c:pt>
                <c:pt idx="372">
                  <c:v>3.573</c:v>
                </c:pt>
                <c:pt idx="373">
                  <c:v>4.081</c:v>
                </c:pt>
                <c:pt idx="374">
                  <c:v>3.895</c:v>
                </c:pt>
                <c:pt idx="375">
                  <c:v>3.564</c:v>
                </c:pt>
                <c:pt idx="376">
                  <c:v>5.017</c:v>
                </c:pt>
                <c:pt idx="377">
                  <c:v>2.849</c:v>
                </c:pt>
                <c:pt idx="378">
                  <c:v>4.131</c:v>
                </c:pt>
                <c:pt idx="379">
                  <c:v>3.896</c:v>
                </c:pt>
                <c:pt idx="380">
                  <c:v>3.961</c:v>
                </c:pt>
                <c:pt idx="381">
                  <c:v>3.238</c:v>
                </c:pt>
                <c:pt idx="382">
                  <c:v>4.299</c:v>
                </c:pt>
                <c:pt idx="383">
                  <c:v>3.815</c:v>
                </c:pt>
                <c:pt idx="384">
                  <c:v>3.736</c:v>
                </c:pt>
                <c:pt idx="385">
                  <c:v>4.281</c:v>
                </c:pt>
                <c:pt idx="386">
                  <c:v>3.706</c:v>
                </c:pt>
                <c:pt idx="387">
                  <c:v>3.554</c:v>
                </c:pt>
                <c:pt idx="388">
                  <c:v>3.573</c:v>
                </c:pt>
                <c:pt idx="389">
                  <c:v>3.198</c:v>
                </c:pt>
                <c:pt idx="390">
                  <c:v>4.615</c:v>
                </c:pt>
                <c:pt idx="391">
                  <c:v>3.993</c:v>
                </c:pt>
                <c:pt idx="392">
                  <c:v>4.1</c:v>
                </c:pt>
                <c:pt idx="393">
                  <c:v>3.533</c:v>
                </c:pt>
                <c:pt idx="394">
                  <c:v>3.993</c:v>
                </c:pt>
                <c:pt idx="395">
                  <c:v>3.047</c:v>
                </c:pt>
                <c:pt idx="396">
                  <c:v>3.656</c:v>
                </c:pt>
                <c:pt idx="397">
                  <c:v>4.141</c:v>
                </c:pt>
                <c:pt idx="398">
                  <c:v>4.814</c:v>
                </c:pt>
                <c:pt idx="399">
                  <c:v>3.414</c:v>
                </c:pt>
                <c:pt idx="400">
                  <c:v>3.414</c:v>
                </c:pt>
                <c:pt idx="401">
                  <c:v>4.379</c:v>
                </c:pt>
                <c:pt idx="402">
                  <c:v>3.057</c:v>
                </c:pt>
                <c:pt idx="403">
                  <c:v>3.616</c:v>
                </c:pt>
                <c:pt idx="404">
                  <c:v>4.419</c:v>
                </c:pt>
                <c:pt idx="405">
                  <c:v>3.453</c:v>
                </c:pt>
                <c:pt idx="406">
                  <c:v>3.474</c:v>
                </c:pt>
                <c:pt idx="407">
                  <c:v>3.846</c:v>
                </c:pt>
                <c:pt idx="408">
                  <c:v>3.864</c:v>
                </c:pt>
                <c:pt idx="409">
                  <c:v>3.971</c:v>
                </c:pt>
                <c:pt idx="410">
                  <c:v>3.636</c:v>
                </c:pt>
                <c:pt idx="411">
                  <c:v>3.931</c:v>
                </c:pt>
                <c:pt idx="412">
                  <c:v>3.354</c:v>
                </c:pt>
                <c:pt idx="413">
                  <c:v>4.021</c:v>
                </c:pt>
                <c:pt idx="414">
                  <c:v>3.354</c:v>
                </c:pt>
                <c:pt idx="415">
                  <c:v>3.886</c:v>
                </c:pt>
                <c:pt idx="416">
                  <c:v>3.816</c:v>
                </c:pt>
                <c:pt idx="417">
                  <c:v>3.705</c:v>
                </c:pt>
                <c:pt idx="418">
                  <c:v>3.523</c:v>
                </c:pt>
                <c:pt idx="419">
                  <c:v>4.082</c:v>
                </c:pt>
                <c:pt idx="420">
                  <c:v>3.258</c:v>
                </c:pt>
                <c:pt idx="421">
                  <c:v>4.172</c:v>
                </c:pt>
                <c:pt idx="422">
                  <c:v>3.784</c:v>
                </c:pt>
                <c:pt idx="423">
                  <c:v>3.905</c:v>
                </c:pt>
                <c:pt idx="424">
                  <c:v>4.43</c:v>
                </c:pt>
                <c:pt idx="425">
                  <c:v>4.26</c:v>
                </c:pt>
                <c:pt idx="426">
                  <c:v>3.724</c:v>
                </c:pt>
                <c:pt idx="427">
                  <c:v>5.544</c:v>
                </c:pt>
                <c:pt idx="428">
                  <c:v>3.266</c:v>
                </c:pt>
                <c:pt idx="429">
                  <c:v>3.914</c:v>
                </c:pt>
                <c:pt idx="430">
                  <c:v>3.404</c:v>
                </c:pt>
                <c:pt idx="431">
                  <c:v>3.992</c:v>
                </c:pt>
                <c:pt idx="432">
                  <c:v>3.636</c:v>
                </c:pt>
                <c:pt idx="433">
                  <c:v>3.514</c:v>
                </c:pt>
                <c:pt idx="434">
                  <c:v>3.837</c:v>
                </c:pt>
                <c:pt idx="435">
                  <c:v>3.932</c:v>
                </c:pt>
                <c:pt idx="436">
                  <c:v>3.606</c:v>
                </c:pt>
                <c:pt idx="437">
                  <c:v>3.694</c:v>
                </c:pt>
                <c:pt idx="438">
                  <c:v>3.665</c:v>
                </c:pt>
                <c:pt idx="439">
                  <c:v>3.627</c:v>
                </c:pt>
                <c:pt idx="440">
                  <c:v>3.846</c:v>
                </c:pt>
                <c:pt idx="441">
                  <c:v>3.502</c:v>
                </c:pt>
                <c:pt idx="442">
                  <c:v>3.971</c:v>
                </c:pt>
                <c:pt idx="443">
                  <c:v>3.555</c:v>
                </c:pt>
                <c:pt idx="444">
                  <c:v>3.706</c:v>
                </c:pt>
                <c:pt idx="445">
                  <c:v>3.058</c:v>
                </c:pt>
                <c:pt idx="446">
                  <c:v>4.359</c:v>
                </c:pt>
                <c:pt idx="447">
                  <c:v>3.238</c:v>
                </c:pt>
                <c:pt idx="448">
                  <c:v>4.26</c:v>
                </c:pt>
                <c:pt idx="449">
                  <c:v>3.239</c:v>
                </c:pt>
                <c:pt idx="450">
                  <c:v>4.011</c:v>
                </c:pt>
                <c:pt idx="451">
                  <c:v>3.494</c:v>
                </c:pt>
                <c:pt idx="452">
                  <c:v>4.039</c:v>
                </c:pt>
                <c:pt idx="453">
                  <c:v>9.771</c:v>
                </c:pt>
                <c:pt idx="454">
                  <c:v>3.334</c:v>
                </c:pt>
                <c:pt idx="455">
                  <c:v>4.499</c:v>
                </c:pt>
                <c:pt idx="456">
                  <c:v>3.582</c:v>
                </c:pt>
                <c:pt idx="457">
                  <c:v>3.453</c:v>
                </c:pt>
                <c:pt idx="458">
                  <c:v>3.865</c:v>
                </c:pt>
                <c:pt idx="459">
                  <c:v>4.001</c:v>
                </c:pt>
                <c:pt idx="460">
                  <c:v>3.493</c:v>
                </c:pt>
                <c:pt idx="461">
                  <c:v>3.696</c:v>
                </c:pt>
                <c:pt idx="462">
                  <c:v>3.524</c:v>
                </c:pt>
                <c:pt idx="463">
                  <c:v>3.905</c:v>
                </c:pt>
                <c:pt idx="464">
                  <c:v>3.726</c:v>
                </c:pt>
                <c:pt idx="465">
                  <c:v>3.554</c:v>
                </c:pt>
                <c:pt idx="466">
                  <c:v>3.645</c:v>
                </c:pt>
                <c:pt idx="467">
                  <c:v>4.081</c:v>
                </c:pt>
                <c:pt idx="468">
                  <c:v>3.656</c:v>
                </c:pt>
                <c:pt idx="469">
                  <c:v>3.706</c:v>
                </c:pt>
                <c:pt idx="470">
                  <c:v>3.904</c:v>
                </c:pt>
                <c:pt idx="471">
                  <c:v>3.736</c:v>
                </c:pt>
                <c:pt idx="472">
                  <c:v>3.705</c:v>
                </c:pt>
                <c:pt idx="473">
                  <c:v>4.826</c:v>
                </c:pt>
                <c:pt idx="474">
                  <c:v>4.141</c:v>
                </c:pt>
                <c:pt idx="475">
                  <c:v>4.575</c:v>
                </c:pt>
                <c:pt idx="476">
                  <c:v>5.511</c:v>
                </c:pt>
                <c:pt idx="477">
                  <c:v>5.6</c:v>
                </c:pt>
                <c:pt idx="478">
                  <c:v>6.094</c:v>
                </c:pt>
                <c:pt idx="479">
                  <c:v>7.369</c:v>
                </c:pt>
                <c:pt idx="480">
                  <c:v>7.916</c:v>
                </c:pt>
                <c:pt idx="481">
                  <c:v>9.001</c:v>
                </c:pt>
                <c:pt idx="482">
                  <c:v>9.771</c:v>
                </c:pt>
                <c:pt idx="483">
                  <c:v>9.771</c:v>
                </c:pt>
                <c:pt idx="484">
                  <c:v>9.769</c:v>
                </c:pt>
                <c:pt idx="485">
                  <c:v>9.771</c:v>
                </c:pt>
                <c:pt idx="486">
                  <c:v>9.771</c:v>
                </c:pt>
                <c:pt idx="487">
                  <c:v>9.763</c:v>
                </c:pt>
                <c:pt idx="488">
                  <c:v>9.614</c:v>
                </c:pt>
                <c:pt idx="489">
                  <c:v>5.836</c:v>
                </c:pt>
                <c:pt idx="490">
                  <c:v>4.667</c:v>
                </c:pt>
                <c:pt idx="491">
                  <c:v>3.686</c:v>
                </c:pt>
                <c:pt idx="492">
                  <c:v>3.259</c:v>
                </c:pt>
                <c:pt idx="493">
                  <c:v>3.068</c:v>
                </c:pt>
                <c:pt idx="494">
                  <c:v>3.187</c:v>
                </c:pt>
                <c:pt idx="495">
                  <c:v>2.711</c:v>
                </c:pt>
                <c:pt idx="496">
                  <c:v>3.355</c:v>
                </c:pt>
                <c:pt idx="497">
                  <c:v>3.248</c:v>
                </c:pt>
                <c:pt idx="498">
                  <c:v>3.364</c:v>
                </c:pt>
                <c:pt idx="499">
                  <c:v>3.304</c:v>
                </c:pt>
                <c:pt idx="500">
                  <c:v>3.019</c:v>
                </c:pt>
                <c:pt idx="501">
                  <c:v>3.119</c:v>
                </c:pt>
                <c:pt idx="502">
                  <c:v>3.266</c:v>
                </c:pt>
                <c:pt idx="503">
                  <c:v>3.099</c:v>
                </c:pt>
                <c:pt idx="504">
                  <c:v>3.554</c:v>
                </c:pt>
                <c:pt idx="505">
                  <c:v>2.605</c:v>
                </c:pt>
                <c:pt idx="506">
                  <c:v>3.626</c:v>
                </c:pt>
                <c:pt idx="507">
                  <c:v>3.424</c:v>
                </c:pt>
                <c:pt idx="508">
                  <c:v>2.739</c:v>
                </c:pt>
                <c:pt idx="509">
                  <c:v>3.303</c:v>
                </c:pt>
                <c:pt idx="510">
                  <c:v>3.227</c:v>
                </c:pt>
                <c:pt idx="511">
                  <c:v>3.455</c:v>
                </c:pt>
                <c:pt idx="512">
                  <c:v>3.107</c:v>
                </c:pt>
                <c:pt idx="513">
                  <c:v>3.335</c:v>
                </c:pt>
                <c:pt idx="514">
                  <c:v>3.354</c:v>
                </c:pt>
                <c:pt idx="515">
                  <c:v>3.494</c:v>
                </c:pt>
                <c:pt idx="516">
                  <c:v>3.108</c:v>
                </c:pt>
                <c:pt idx="517">
                  <c:v>3.248</c:v>
                </c:pt>
                <c:pt idx="518">
                  <c:v>3.048</c:v>
                </c:pt>
                <c:pt idx="519">
                  <c:v>3.646</c:v>
                </c:pt>
                <c:pt idx="520">
                  <c:v>3.238</c:v>
                </c:pt>
                <c:pt idx="521">
                  <c:v>3.424</c:v>
                </c:pt>
                <c:pt idx="522">
                  <c:v>3.355</c:v>
                </c:pt>
                <c:pt idx="523">
                  <c:v>3.098</c:v>
                </c:pt>
                <c:pt idx="524">
                  <c:v>3.573</c:v>
                </c:pt>
                <c:pt idx="525">
                  <c:v>3.274</c:v>
                </c:pt>
                <c:pt idx="526">
                  <c:v>3.258</c:v>
                </c:pt>
                <c:pt idx="527">
                  <c:v>3.284</c:v>
                </c:pt>
                <c:pt idx="528">
                  <c:v>3.16</c:v>
                </c:pt>
                <c:pt idx="529">
                  <c:v>3.484</c:v>
                </c:pt>
                <c:pt idx="530">
                  <c:v>3.364</c:v>
                </c:pt>
                <c:pt idx="531">
                  <c:v>3.239</c:v>
                </c:pt>
                <c:pt idx="532">
                  <c:v>3.423</c:v>
                </c:pt>
                <c:pt idx="533">
                  <c:v>3.079</c:v>
                </c:pt>
                <c:pt idx="534">
                  <c:v>3.294</c:v>
                </c:pt>
                <c:pt idx="535">
                  <c:v>3.374</c:v>
                </c:pt>
                <c:pt idx="536">
                  <c:v>3.198</c:v>
                </c:pt>
                <c:pt idx="537">
                  <c:v>3.923</c:v>
                </c:pt>
                <c:pt idx="538">
                  <c:v>2.709</c:v>
                </c:pt>
                <c:pt idx="539">
                  <c:v>3.534</c:v>
                </c:pt>
                <c:pt idx="540">
                  <c:v>2.788</c:v>
                </c:pt>
                <c:pt idx="541">
                  <c:v>3.227</c:v>
                </c:pt>
                <c:pt idx="542">
                  <c:v>3.573</c:v>
                </c:pt>
                <c:pt idx="543">
                  <c:v>3.364</c:v>
                </c:pt>
                <c:pt idx="544">
                  <c:v>3.463</c:v>
                </c:pt>
                <c:pt idx="545">
                  <c:v>3.314</c:v>
                </c:pt>
                <c:pt idx="546">
                  <c:v>3.009</c:v>
                </c:pt>
                <c:pt idx="547">
                  <c:v>3.323</c:v>
                </c:pt>
                <c:pt idx="548">
                  <c:v>3.354</c:v>
                </c:pt>
                <c:pt idx="549">
                  <c:v>4.01</c:v>
                </c:pt>
                <c:pt idx="550">
                  <c:v>3.413</c:v>
                </c:pt>
                <c:pt idx="551">
                  <c:v>3.333</c:v>
                </c:pt>
                <c:pt idx="552">
                  <c:v>3.696</c:v>
                </c:pt>
                <c:pt idx="553">
                  <c:v>3.845</c:v>
                </c:pt>
                <c:pt idx="554">
                  <c:v>3.704</c:v>
                </c:pt>
                <c:pt idx="555">
                  <c:v>3.382</c:v>
                </c:pt>
                <c:pt idx="556">
                  <c:v>3.961</c:v>
                </c:pt>
                <c:pt idx="557">
                  <c:v>3.596</c:v>
                </c:pt>
                <c:pt idx="558">
                  <c:v>3.686</c:v>
                </c:pt>
                <c:pt idx="559">
                  <c:v>3.756</c:v>
                </c:pt>
                <c:pt idx="560">
                  <c:v>3.137</c:v>
                </c:pt>
                <c:pt idx="561">
                  <c:v>4.051</c:v>
                </c:pt>
                <c:pt idx="562">
                  <c:v>3.876</c:v>
                </c:pt>
                <c:pt idx="563">
                  <c:v>3.007</c:v>
                </c:pt>
                <c:pt idx="564">
                  <c:v>3.991</c:v>
                </c:pt>
                <c:pt idx="565">
                  <c:v>3.342</c:v>
                </c:pt>
                <c:pt idx="566">
                  <c:v>3.597</c:v>
                </c:pt>
                <c:pt idx="567">
                  <c:v>3.444</c:v>
                </c:pt>
                <c:pt idx="568">
                  <c:v>3.483</c:v>
                </c:pt>
                <c:pt idx="569">
                  <c:v>3.665</c:v>
                </c:pt>
                <c:pt idx="570">
                  <c:v>3.726</c:v>
                </c:pt>
                <c:pt idx="571">
                  <c:v>3.961</c:v>
                </c:pt>
                <c:pt idx="572">
                  <c:v>3.353</c:v>
                </c:pt>
                <c:pt idx="573">
                  <c:v>2.939</c:v>
                </c:pt>
                <c:pt idx="574">
                  <c:v>4.131</c:v>
                </c:pt>
                <c:pt idx="575">
                  <c:v>3.625</c:v>
                </c:pt>
                <c:pt idx="576">
                  <c:v>3.726</c:v>
                </c:pt>
                <c:pt idx="577">
                  <c:v>3.047</c:v>
                </c:pt>
                <c:pt idx="578">
                  <c:v>4.209</c:v>
                </c:pt>
                <c:pt idx="579">
                  <c:v>3.394</c:v>
                </c:pt>
                <c:pt idx="580">
                  <c:v>3.896</c:v>
                </c:pt>
                <c:pt idx="581">
                  <c:v>4.061</c:v>
                </c:pt>
                <c:pt idx="582">
                  <c:v>4.01</c:v>
                </c:pt>
                <c:pt idx="583">
                  <c:v>3.452</c:v>
                </c:pt>
                <c:pt idx="584">
                  <c:v>3.766</c:v>
                </c:pt>
                <c:pt idx="585">
                  <c:v>5.331</c:v>
                </c:pt>
                <c:pt idx="586">
                  <c:v>3.616</c:v>
                </c:pt>
                <c:pt idx="587">
                  <c:v>3.917</c:v>
                </c:pt>
                <c:pt idx="588">
                  <c:v>8.211</c:v>
                </c:pt>
                <c:pt idx="589">
                  <c:v>3.675</c:v>
                </c:pt>
                <c:pt idx="590">
                  <c:v>4.25</c:v>
                </c:pt>
                <c:pt idx="591">
                  <c:v>4.419</c:v>
                </c:pt>
                <c:pt idx="592">
                  <c:v>3.765</c:v>
                </c:pt>
                <c:pt idx="593">
                  <c:v>4.928</c:v>
                </c:pt>
                <c:pt idx="594">
                  <c:v>4.869</c:v>
                </c:pt>
                <c:pt idx="595">
                  <c:v>4.627</c:v>
                </c:pt>
                <c:pt idx="596">
                  <c:v>4.754</c:v>
                </c:pt>
                <c:pt idx="597">
                  <c:v>4.798</c:v>
                </c:pt>
                <c:pt idx="598">
                  <c:v>8.648</c:v>
                </c:pt>
                <c:pt idx="599">
                  <c:v>4.755</c:v>
                </c:pt>
                <c:pt idx="600">
                  <c:v>4.201</c:v>
                </c:pt>
                <c:pt idx="601">
                  <c:v>4.646</c:v>
                </c:pt>
                <c:pt idx="602">
                  <c:v>4.546</c:v>
                </c:pt>
                <c:pt idx="603">
                  <c:v>4.191</c:v>
                </c:pt>
                <c:pt idx="604">
                  <c:v>4.439</c:v>
                </c:pt>
                <c:pt idx="605">
                  <c:v>4.348</c:v>
                </c:pt>
                <c:pt idx="606">
                  <c:v>3.845</c:v>
                </c:pt>
                <c:pt idx="607">
                  <c:v>4.239</c:v>
                </c:pt>
                <c:pt idx="608">
                  <c:v>3.532</c:v>
                </c:pt>
                <c:pt idx="609">
                  <c:v>4.509</c:v>
                </c:pt>
                <c:pt idx="610">
                  <c:v>3.217</c:v>
                </c:pt>
                <c:pt idx="611">
                  <c:v>3.913</c:v>
                </c:pt>
                <c:pt idx="612">
                  <c:v>3.824</c:v>
                </c:pt>
                <c:pt idx="613">
                  <c:v>3.403</c:v>
                </c:pt>
                <c:pt idx="614">
                  <c:v>4.454</c:v>
                </c:pt>
                <c:pt idx="615">
                  <c:v>3.017</c:v>
                </c:pt>
                <c:pt idx="616">
                  <c:v>3.816</c:v>
                </c:pt>
                <c:pt idx="617">
                  <c:v>4.071</c:v>
                </c:pt>
                <c:pt idx="618">
                  <c:v>3.332</c:v>
                </c:pt>
                <c:pt idx="619">
                  <c:v>3.953</c:v>
                </c:pt>
                <c:pt idx="620">
                  <c:v>3.676</c:v>
                </c:pt>
                <c:pt idx="621">
                  <c:v>3.636</c:v>
                </c:pt>
                <c:pt idx="622">
                  <c:v>4.041</c:v>
                </c:pt>
                <c:pt idx="623">
                  <c:v>3.265</c:v>
                </c:pt>
                <c:pt idx="624">
                  <c:v>4.06</c:v>
                </c:pt>
                <c:pt idx="625">
                  <c:v>3.656</c:v>
                </c:pt>
                <c:pt idx="626">
                  <c:v>3.676</c:v>
                </c:pt>
                <c:pt idx="627">
                  <c:v>4.35</c:v>
                </c:pt>
                <c:pt idx="628">
                  <c:v>3.341</c:v>
                </c:pt>
                <c:pt idx="629">
                  <c:v>3.696</c:v>
                </c:pt>
                <c:pt idx="630">
                  <c:v>3.775</c:v>
                </c:pt>
                <c:pt idx="631">
                  <c:v>3.961</c:v>
                </c:pt>
                <c:pt idx="632">
                  <c:v>3.962</c:v>
                </c:pt>
                <c:pt idx="633">
                  <c:v>3.355</c:v>
                </c:pt>
                <c:pt idx="634">
                  <c:v>3.806</c:v>
                </c:pt>
                <c:pt idx="635">
                  <c:v>3.805</c:v>
                </c:pt>
                <c:pt idx="636">
                  <c:v>3.664</c:v>
                </c:pt>
                <c:pt idx="637">
                  <c:v>3.562</c:v>
                </c:pt>
                <c:pt idx="638">
                  <c:v>4.092</c:v>
                </c:pt>
                <c:pt idx="639">
                  <c:v>3.606</c:v>
                </c:pt>
                <c:pt idx="640">
                  <c:v>4.27</c:v>
                </c:pt>
                <c:pt idx="641">
                  <c:v>3.597</c:v>
                </c:pt>
                <c:pt idx="642">
                  <c:v>4.071</c:v>
                </c:pt>
                <c:pt idx="643">
                  <c:v>3.554</c:v>
                </c:pt>
                <c:pt idx="644">
                  <c:v>4.041</c:v>
                </c:pt>
                <c:pt idx="645">
                  <c:v>3.563</c:v>
                </c:pt>
                <c:pt idx="646">
                  <c:v>3.656</c:v>
                </c:pt>
                <c:pt idx="647">
                  <c:v>4.379</c:v>
                </c:pt>
                <c:pt idx="648">
                  <c:v>3.343</c:v>
                </c:pt>
                <c:pt idx="649">
                  <c:v>3.993</c:v>
                </c:pt>
                <c:pt idx="650">
                  <c:v>3.981</c:v>
                </c:pt>
                <c:pt idx="651">
                  <c:v>3.521</c:v>
                </c:pt>
                <c:pt idx="652">
                  <c:v>3.675</c:v>
                </c:pt>
                <c:pt idx="653">
                  <c:v>4.3</c:v>
                </c:pt>
                <c:pt idx="654">
                  <c:v>3.726</c:v>
                </c:pt>
                <c:pt idx="655">
                  <c:v>3.756</c:v>
                </c:pt>
                <c:pt idx="656">
                  <c:v>3.921</c:v>
                </c:pt>
                <c:pt idx="657">
                  <c:v>4.061</c:v>
                </c:pt>
                <c:pt idx="658">
                  <c:v>3.564</c:v>
                </c:pt>
                <c:pt idx="659">
                  <c:v>4.041</c:v>
                </c:pt>
                <c:pt idx="660">
                  <c:v>3.854</c:v>
                </c:pt>
                <c:pt idx="661">
                  <c:v>3.804</c:v>
                </c:pt>
                <c:pt idx="662">
                  <c:v>4.498</c:v>
                </c:pt>
                <c:pt idx="663">
                  <c:v>3.656</c:v>
                </c:pt>
                <c:pt idx="664">
                  <c:v>3.562</c:v>
                </c:pt>
                <c:pt idx="665">
                  <c:v>3.931</c:v>
                </c:pt>
                <c:pt idx="666">
                  <c:v>3.98</c:v>
                </c:pt>
                <c:pt idx="667">
                  <c:v>4.06</c:v>
                </c:pt>
                <c:pt idx="668">
                  <c:v>3.646</c:v>
                </c:pt>
                <c:pt idx="669">
                  <c:v>3.524</c:v>
                </c:pt>
                <c:pt idx="670">
                  <c:v>4.23</c:v>
                </c:pt>
                <c:pt idx="671">
                  <c:v>3.543</c:v>
                </c:pt>
                <c:pt idx="672">
                  <c:v>4.091</c:v>
                </c:pt>
                <c:pt idx="673">
                  <c:v>4.13</c:v>
                </c:pt>
                <c:pt idx="674">
                  <c:v>3.895</c:v>
                </c:pt>
                <c:pt idx="675">
                  <c:v>4.001</c:v>
                </c:pt>
                <c:pt idx="676">
                  <c:v>3.597</c:v>
                </c:pt>
                <c:pt idx="677">
                  <c:v>3.706</c:v>
                </c:pt>
                <c:pt idx="678">
                  <c:v>4.191</c:v>
                </c:pt>
                <c:pt idx="679">
                  <c:v>4.071</c:v>
                </c:pt>
                <c:pt idx="680">
                  <c:v>3.725</c:v>
                </c:pt>
                <c:pt idx="681">
                  <c:v>4.131</c:v>
                </c:pt>
                <c:pt idx="682">
                  <c:v>4.239</c:v>
                </c:pt>
                <c:pt idx="683">
                  <c:v>3.474</c:v>
                </c:pt>
                <c:pt idx="684">
                  <c:v>3.993</c:v>
                </c:pt>
                <c:pt idx="685">
                  <c:v>3.911</c:v>
                </c:pt>
                <c:pt idx="686">
                  <c:v>4.17</c:v>
                </c:pt>
                <c:pt idx="687">
                  <c:v>3.921</c:v>
                </c:pt>
                <c:pt idx="688">
                  <c:v>4.073</c:v>
                </c:pt>
                <c:pt idx="689">
                  <c:v>3.704</c:v>
                </c:pt>
                <c:pt idx="690">
                  <c:v>4.059</c:v>
                </c:pt>
                <c:pt idx="691">
                  <c:v>3.961</c:v>
                </c:pt>
                <c:pt idx="692">
                  <c:v>3.695</c:v>
                </c:pt>
                <c:pt idx="693">
                  <c:v>4.031</c:v>
                </c:pt>
                <c:pt idx="694">
                  <c:v>3.774</c:v>
                </c:pt>
                <c:pt idx="695">
                  <c:v>3.756</c:v>
                </c:pt>
                <c:pt idx="696">
                  <c:v>3.756</c:v>
                </c:pt>
                <c:pt idx="697">
                  <c:v>3.953</c:v>
                </c:pt>
                <c:pt idx="698">
                  <c:v>3.981</c:v>
                </c:pt>
                <c:pt idx="699">
                  <c:v>4.219</c:v>
                </c:pt>
                <c:pt idx="700">
                  <c:v>3.704</c:v>
                </c:pt>
                <c:pt idx="701">
                  <c:v>3.94</c:v>
                </c:pt>
                <c:pt idx="702">
                  <c:v>4.25</c:v>
                </c:pt>
                <c:pt idx="703">
                  <c:v>4.081</c:v>
                </c:pt>
                <c:pt idx="704">
                  <c:v>3.58</c:v>
                </c:pt>
                <c:pt idx="705">
                  <c:v>4.248</c:v>
                </c:pt>
                <c:pt idx="706">
                  <c:v>3.835</c:v>
                </c:pt>
                <c:pt idx="707">
                  <c:v>4.072</c:v>
                </c:pt>
                <c:pt idx="708">
                  <c:v>3.784</c:v>
                </c:pt>
                <c:pt idx="709">
                  <c:v>4.23</c:v>
                </c:pt>
                <c:pt idx="710">
                  <c:v>3.58</c:v>
                </c:pt>
                <c:pt idx="711">
                  <c:v>4.555</c:v>
                </c:pt>
                <c:pt idx="712">
                  <c:v>3.581</c:v>
                </c:pt>
                <c:pt idx="713">
                  <c:v>4.091</c:v>
                </c:pt>
                <c:pt idx="714">
                  <c:v>4.081</c:v>
                </c:pt>
                <c:pt idx="715">
                  <c:v>3.855</c:v>
                </c:pt>
                <c:pt idx="716">
                  <c:v>4.249</c:v>
                </c:pt>
                <c:pt idx="717">
                  <c:v>3.825</c:v>
                </c:pt>
                <c:pt idx="718">
                  <c:v>4.06</c:v>
                </c:pt>
                <c:pt idx="719">
                  <c:v>3.734</c:v>
                </c:pt>
                <c:pt idx="720">
                  <c:v>4.151</c:v>
                </c:pt>
                <c:pt idx="721">
                  <c:v>3.971</c:v>
                </c:pt>
                <c:pt idx="722">
                  <c:v>3.904</c:v>
                </c:pt>
                <c:pt idx="723">
                  <c:v>3.837</c:v>
                </c:pt>
                <c:pt idx="724">
                  <c:v>4.05</c:v>
                </c:pt>
                <c:pt idx="725">
                  <c:v>3.875</c:v>
                </c:pt>
                <c:pt idx="726">
                  <c:v>4.111</c:v>
                </c:pt>
                <c:pt idx="727">
                  <c:v>4.289</c:v>
                </c:pt>
                <c:pt idx="728">
                  <c:v>3.293</c:v>
                </c:pt>
                <c:pt idx="729">
                  <c:v>3.856</c:v>
                </c:pt>
                <c:pt idx="730">
                  <c:v>3.796</c:v>
                </c:pt>
                <c:pt idx="731">
                  <c:v>3.826</c:v>
                </c:pt>
                <c:pt idx="732">
                  <c:v>3.574</c:v>
                </c:pt>
                <c:pt idx="733">
                  <c:v>3.198</c:v>
                </c:pt>
                <c:pt idx="734">
                  <c:v>3.626</c:v>
                </c:pt>
                <c:pt idx="735">
                  <c:v>3.676</c:v>
                </c:pt>
                <c:pt idx="736">
                  <c:v>3.626</c:v>
                </c:pt>
                <c:pt idx="737">
                  <c:v>3.494</c:v>
                </c:pt>
                <c:pt idx="738">
                  <c:v>3.462</c:v>
                </c:pt>
                <c:pt idx="739">
                  <c:v>3.757</c:v>
                </c:pt>
                <c:pt idx="740">
                  <c:v>3.597</c:v>
                </c:pt>
                <c:pt idx="741">
                  <c:v>3.514</c:v>
                </c:pt>
                <c:pt idx="742">
                  <c:v>3.442</c:v>
                </c:pt>
                <c:pt idx="743">
                  <c:v>4.041</c:v>
                </c:pt>
                <c:pt idx="744">
                  <c:v>3.282</c:v>
                </c:pt>
                <c:pt idx="745">
                  <c:v>3.855</c:v>
                </c:pt>
                <c:pt idx="746">
                  <c:v>3.086</c:v>
                </c:pt>
                <c:pt idx="747">
                  <c:v>3.785</c:v>
                </c:pt>
                <c:pt idx="748">
                  <c:v>3.562</c:v>
                </c:pt>
                <c:pt idx="749">
                  <c:v>3.573</c:v>
                </c:pt>
                <c:pt idx="750">
                  <c:v>3.446</c:v>
                </c:pt>
                <c:pt idx="751">
                  <c:v>3.504</c:v>
                </c:pt>
                <c:pt idx="752">
                  <c:v>3.856</c:v>
                </c:pt>
                <c:pt idx="753">
                  <c:v>3.514</c:v>
                </c:pt>
                <c:pt idx="754">
                  <c:v>3.543</c:v>
                </c:pt>
                <c:pt idx="755">
                  <c:v>3.616</c:v>
                </c:pt>
                <c:pt idx="756">
                  <c:v>3.607</c:v>
                </c:pt>
                <c:pt idx="757">
                  <c:v>3.354</c:v>
                </c:pt>
                <c:pt idx="758">
                  <c:v>3.597</c:v>
                </c:pt>
                <c:pt idx="759">
                  <c:v>3.855</c:v>
                </c:pt>
                <c:pt idx="760">
                  <c:v>3.455</c:v>
                </c:pt>
                <c:pt idx="761">
                  <c:v>3.543</c:v>
                </c:pt>
                <c:pt idx="762">
                  <c:v>3.931</c:v>
                </c:pt>
                <c:pt idx="763">
                  <c:v>3.382</c:v>
                </c:pt>
                <c:pt idx="764">
                  <c:v>3.766</c:v>
                </c:pt>
                <c:pt idx="765">
                  <c:v>3.494</c:v>
                </c:pt>
                <c:pt idx="766">
                  <c:v>3.563</c:v>
                </c:pt>
                <c:pt idx="767">
                  <c:v>3.452</c:v>
                </c:pt>
                <c:pt idx="768">
                  <c:v>3.503</c:v>
                </c:pt>
                <c:pt idx="769">
                  <c:v>3.564</c:v>
                </c:pt>
                <c:pt idx="770">
                  <c:v>3.503</c:v>
                </c:pt>
                <c:pt idx="771">
                  <c:v>3.941</c:v>
                </c:pt>
                <c:pt idx="772">
                  <c:v>3.411</c:v>
                </c:pt>
                <c:pt idx="773">
                  <c:v>3.656</c:v>
                </c:pt>
                <c:pt idx="774">
                  <c:v>3.018</c:v>
                </c:pt>
                <c:pt idx="775">
                  <c:v>3.906</c:v>
                </c:pt>
                <c:pt idx="776">
                  <c:v>4.131</c:v>
                </c:pt>
                <c:pt idx="777">
                  <c:v>3.354</c:v>
                </c:pt>
                <c:pt idx="778">
                  <c:v>3.412</c:v>
                </c:pt>
                <c:pt idx="779">
                  <c:v>3.676</c:v>
                </c:pt>
                <c:pt idx="780">
                  <c:v>3.896</c:v>
                </c:pt>
                <c:pt idx="781">
                  <c:v>3.856</c:v>
                </c:pt>
                <c:pt idx="782">
                  <c:v>4.111</c:v>
                </c:pt>
                <c:pt idx="783">
                  <c:v>3.461</c:v>
                </c:pt>
                <c:pt idx="784">
                  <c:v>3.992</c:v>
                </c:pt>
                <c:pt idx="785">
                  <c:v>3.913</c:v>
                </c:pt>
                <c:pt idx="786">
                  <c:v>4.001</c:v>
                </c:pt>
                <c:pt idx="787">
                  <c:v>3.905</c:v>
                </c:pt>
                <c:pt idx="788">
                  <c:v>3.785</c:v>
                </c:pt>
                <c:pt idx="789">
                  <c:v>4.072</c:v>
                </c:pt>
                <c:pt idx="790">
                  <c:v>3.756</c:v>
                </c:pt>
                <c:pt idx="791">
                  <c:v>4.181</c:v>
                </c:pt>
                <c:pt idx="792">
                  <c:v>3.992</c:v>
                </c:pt>
                <c:pt idx="793">
                  <c:v>4.111</c:v>
                </c:pt>
                <c:pt idx="794">
                  <c:v>4.25</c:v>
                </c:pt>
                <c:pt idx="795">
                  <c:v>3.464</c:v>
                </c:pt>
                <c:pt idx="796">
                  <c:v>4.24</c:v>
                </c:pt>
                <c:pt idx="797">
                  <c:v>3.765</c:v>
                </c:pt>
                <c:pt idx="798">
                  <c:v>3.94</c:v>
                </c:pt>
                <c:pt idx="799">
                  <c:v>3.756</c:v>
                </c:pt>
                <c:pt idx="800">
                  <c:v>3.952</c:v>
                </c:pt>
                <c:pt idx="801">
                  <c:v>4.231</c:v>
                </c:pt>
                <c:pt idx="802">
                  <c:v>3.796</c:v>
                </c:pt>
                <c:pt idx="803">
                  <c:v>4.1</c:v>
                </c:pt>
                <c:pt idx="804">
                  <c:v>4.4</c:v>
                </c:pt>
                <c:pt idx="805">
                  <c:v>3.597</c:v>
                </c:pt>
                <c:pt idx="806">
                  <c:v>3.573</c:v>
                </c:pt>
                <c:pt idx="807">
                  <c:v>4.329</c:v>
                </c:pt>
                <c:pt idx="808">
                  <c:v>3.904</c:v>
                </c:pt>
                <c:pt idx="809">
                  <c:v>4.001</c:v>
                </c:pt>
                <c:pt idx="810">
                  <c:v>3.981</c:v>
                </c:pt>
                <c:pt idx="811">
                  <c:v>3.533</c:v>
                </c:pt>
                <c:pt idx="812">
                  <c:v>3.856</c:v>
                </c:pt>
                <c:pt idx="813">
                  <c:v>4.081</c:v>
                </c:pt>
                <c:pt idx="814">
                  <c:v>4.28</c:v>
                </c:pt>
                <c:pt idx="815">
                  <c:v>4.161</c:v>
                </c:pt>
                <c:pt idx="816">
                  <c:v>3.342</c:v>
                </c:pt>
                <c:pt idx="817">
                  <c:v>3.971</c:v>
                </c:pt>
                <c:pt idx="818">
                  <c:v>4.596</c:v>
                </c:pt>
                <c:pt idx="819">
                  <c:v>3.776</c:v>
                </c:pt>
                <c:pt idx="820">
                  <c:v>4.171</c:v>
                </c:pt>
                <c:pt idx="821">
                  <c:v>3.655</c:v>
                </c:pt>
                <c:pt idx="822">
                  <c:v>3.461</c:v>
                </c:pt>
                <c:pt idx="823">
                  <c:v>4.091</c:v>
                </c:pt>
                <c:pt idx="824">
                  <c:v>3.953</c:v>
                </c:pt>
                <c:pt idx="825">
                  <c:v>4.25</c:v>
                </c:pt>
                <c:pt idx="826">
                  <c:v>4.101</c:v>
                </c:pt>
                <c:pt idx="827">
                  <c:v>4.139</c:v>
                </c:pt>
                <c:pt idx="828">
                  <c:v>3.646</c:v>
                </c:pt>
                <c:pt idx="829">
                  <c:v>4.241</c:v>
                </c:pt>
                <c:pt idx="830">
                  <c:v>3.705</c:v>
                </c:pt>
                <c:pt idx="831">
                  <c:v>4.031</c:v>
                </c:pt>
                <c:pt idx="832">
                  <c:v>4.032</c:v>
                </c:pt>
                <c:pt idx="833">
                  <c:v>3.798</c:v>
                </c:pt>
                <c:pt idx="834">
                  <c:v>3.865</c:v>
                </c:pt>
                <c:pt idx="835">
                  <c:v>3.726</c:v>
                </c:pt>
                <c:pt idx="836">
                  <c:v>4.192</c:v>
                </c:pt>
                <c:pt idx="837">
                  <c:v>4.121</c:v>
                </c:pt>
                <c:pt idx="838">
                  <c:v>3.647</c:v>
                </c:pt>
                <c:pt idx="839">
                  <c:v>3.706</c:v>
                </c:pt>
                <c:pt idx="840">
                  <c:v>4.162</c:v>
                </c:pt>
                <c:pt idx="841">
                  <c:v>3.423</c:v>
                </c:pt>
                <c:pt idx="842">
                  <c:v>3.992</c:v>
                </c:pt>
                <c:pt idx="843">
                  <c:v>4.002</c:v>
                </c:pt>
                <c:pt idx="844">
                  <c:v>4.399</c:v>
                </c:pt>
                <c:pt idx="845">
                  <c:v>3.382</c:v>
                </c:pt>
                <c:pt idx="846">
                  <c:v>3.736</c:v>
                </c:pt>
                <c:pt idx="847">
                  <c:v>3.624</c:v>
                </c:pt>
                <c:pt idx="848">
                  <c:v>3.756</c:v>
                </c:pt>
                <c:pt idx="849">
                  <c:v>3.846</c:v>
                </c:pt>
                <c:pt idx="850">
                  <c:v>3.494</c:v>
                </c:pt>
                <c:pt idx="851">
                  <c:v>3.745</c:v>
                </c:pt>
                <c:pt idx="852">
                  <c:v>4.529</c:v>
                </c:pt>
                <c:pt idx="853">
                  <c:v>4.192</c:v>
                </c:pt>
                <c:pt idx="854">
                  <c:v>3.087</c:v>
                </c:pt>
                <c:pt idx="855">
                  <c:v>3.718</c:v>
                </c:pt>
                <c:pt idx="856">
                  <c:v>3.932</c:v>
                </c:pt>
                <c:pt idx="857">
                  <c:v>3.776</c:v>
                </c:pt>
                <c:pt idx="858">
                  <c:v>3.776</c:v>
                </c:pt>
                <c:pt idx="859">
                  <c:v>3.463</c:v>
                </c:pt>
                <c:pt idx="860">
                  <c:v>4.18</c:v>
                </c:pt>
                <c:pt idx="861">
                  <c:v>3.981</c:v>
                </c:pt>
                <c:pt idx="862">
                  <c:v>3.865</c:v>
                </c:pt>
                <c:pt idx="863">
                  <c:v>3.647</c:v>
                </c:pt>
                <c:pt idx="864">
                  <c:v>3.501</c:v>
                </c:pt>
                <c:pt idx="865">
                  <c:v>3.941</c:v>
                </c:pt>
                <c:pt idx="866">
                  <c:v>3.147</c:v>
                </c:pt>
                <c:pt idx="867">
                  <c:v>4.32</c:v>
                </c:pt>
                <c:pt idx="868">
                  <c:v>3.514</c:v>
                </c:pt>
                <c:pt idx="869">
                  <c:v>3.564</c:v>
                </c:pt>
                <c:pt idx="870">
                  <c:v>4.1</c:v>
                </c:pt>
                <c:pt idx="871">
                  <c:v>3.756</c:v>
                </c:pt>
                <c:pt idx="872">
                  <c:v>3.616</c:v>
                </c:pt>
                <c:pt idx="873">
                  <c:v>3.953</c:v>
                </c:pt>
                <c:pt idx="874">
                  <c:v>4.042</c:v>
                </c:pt>
                <c:pt idx="875">
                  <c:v>3.394</c:v>
                </c:pt>
                <c:pt idx="876">
                  <c:v>3.573</c:v>
                </c:pt>
                <c:pt idx="877">
                  <c:v>3.941</c:v>
                </c:pt>
                <c:pt idx="878">
                  <c:v>3.798</c:v>
                </c:pt>
                <c:pt idx="879">
                  <c:v>3.607</c:v>
                </c:pt>
                <c:pt idx="880">
                  <c:v>3.717</c:v>
                </c:pt>
                <c:pt idx="881">
                  <c:v>3.542</c:v>
                </c:pt>
                <c:pt idx="882">
                  <c:v>3.941</c:v>
                </c:pt>
                <c:pt idx="883">
                  <c:v>3.746</c:v>
                </c:pt>
                <c:pt idx="884">
                  <c:v>3.504</c:v>
                </c:pt>
                <c:pt idx="885">
                  <c:v>3.816</c:v>
                </c:pt>
                <c:pt idx="886">
                  <c:v>3.806</c:v>
                </c:pt>
                <c:pt idx="887">
                  <c:v>3.826</c:v>
                </c:pt>
                <c:pt idx="888">
                  <c:v>3.846</c:v>
                </c:pt>
                <c:pt idx="889">
                  <c:v>3.127</c:v>
                </c:pt>
                <c:pt idx="890">
                  <c:v>3.942</c:v>
                </c:pt>
                <c:pt idx="891">
                  <c:v>3.303</c:v>
                </c:pt>
                <c:pt idx="892">
                  <c:v>4.043</c:v>
                </c:pt>
                <c:pt idx="893">
                  <c:v>3.436</c:v>
                </c:pt>
                <c:pt idx="894">
                  <c:v>3.766</c:v>
                </c:pt>
                <c:pt idx="895">
                  <c:v>3.515</c:v>
                </c:pt>
                <c:pt idx="896">
                  <c:v>3.796</c:v>
                </c:pt>
                <c:pt idx="897">
                  <c:v>3.294</c:v>
                </c:pt>
                <c:pt idx="898">
                  <c:v>3.647</c:v>
                </c:pt>
                <c:pt idx="899">
                  <c:v>4.151</c:v>
                </c:pt>
                <c:pt idx="900">
                  <c:v>3.373</c:v>
                </c:pt>
                <c:pt idx="901">
                  <c:v>3.563</c:v>
                </c:pt>
                <c:pt idx="902">
                  <c:v>3.706</c:v>
                </c:pt>
                <c:pt idx="903">
                  <c:v>3.354</c:v>
                </c:pt>
                <c:pt idx="904">
                  <c:v>3.716</c:v>
                </c:pt>
                <c:pt idx="905">
                  <c:v>3.706</c:v>
                </c:pt>
                <c:pt idx="906">
                  <c:v>3.855</c:v>
                </c:pt>
                <c:pt idx="907">
                  <c:v>3.324</c:v>
                </c:pt>
                <c:pt idx="908">
                  <c:v>3.776</c:v>
                </c:pt>
                <c:pt idx="909">
                  <c:v>3.626</c:v>
                </c:pt>
                <c:pt idx="910">
                  <c:v>3.434</c:v>
                </c:pt>
                <c:pt idx="911">
                  <c:v>3.993</c:v>
                </c:pt>
                <c:pt idx="912">
                  <c:v>3.295</c:v>
                </c:pt>
                <c:pt idx="913">
                  <c:v>3.837</c:v>
                </c:pt>
                <c:pt idx="914">
                  <c:v>3.413</c:v>
                </c:pt>
                <c:pt idx="915">
                  <c:v>3.354</c:v>
                </c:pt>
                <c:pt idx="916">
                  <c:v>3.678</c:v>
                </c:pt>
                <c:pt idx="917">
                  <c:v>3.886</c:v>
                </c:pt>
                <c:pt idx="918">
                  <c:v>3.147</c:v>
                </c:pt>
                <c:pt idx="919">
                  <c:v>3.746</c:v>
                </c:pt>
                <c:pt idx="920">
                  <c:v>4.012</c:v>
                </c:pt>
                <c:pt idx="921">
                  <c:v>3.678</c:v>
                </c:pt>
                <c:pt idx="922">
                  <c:v>3.606</c:v>
                </c:pt>
                <c:pt idx="923">
                  <c:v>3.228</c:v>
                </c:pt>
                <c:pt idx="924">
                  <c:v>2.907</c:v>
                </c:pt>
                <c:pt idx="925">
                  <c:v>4.616</c:v>
                </c:pt>
                <c:pt idx="926">
                  <c:v>3.315</c:v>
                </c:pt>
                <c:pt idx="927">
                  <c:v>3.766</c:v>
                </c:pt>
                <c:pt idx="928">
                  <c:v>3.208</c:v>
                </c:pt>
                <c:pt idx="929">
                  <c:v>4.171</c:v>
                </c:pt>
                <c:pt idx="930">
                  <c:v>3.127</c:v>
                </c:pt>
                <c:pt idx="931">
                  <c:v>4.24</c:v>
                </c:pt>
                <c:pt idx="932">
                  <c:v>2.92</c:v>
                </c:pt>
                <c:pt idx="933">
                  <c:v>3.785</c:v>
                </c:pt>
                <c:pt idx="934">
                  <c:v>4.48</c:v>
                </c:pt>
                <c:pt idx="935">
                  <c:v>2.511</c:v>
                </c:pt>
                <c:pt idx="936">
                  <c:v>3.554</c:v>
                </c:pt>
                <c:pt idx="937">
                  <c:v>3.921</c:v>
                </c:pt>
                <c:pt idx="938">
                  <c:v>3.056</c:v>
                </c:pt>
                <c:pt idx="939">
                  <c:v>4.001</c:v>
                </c:pt>
                <c:pt idx="940">
                  <c:v>3.563</c:v>
                </c:pt>
                <c:pt idx="941">
                  <c:v>3.404</c:v>
                </c:pt>
                <c:pt idx="942">
                  <c:v>3.657</c:v>
                </c:pt>
                <c:pt idx="943">
                  <c:v>3.423</c:v>
                </c:pt>
                <c:pt idx="944">
                  <c:v>3.551</c:v>
                </c:pt>
                <c:pt idx="945">
                  <c:v>4.976</c:v>
                </c:pt>
                <c:pt idx="946">
                  <c:v>3.687</c:v>
                </c:pt>
                <c:pt idx="947">
                  <c:v>2.82</c:v>
                </c:pt>
                <c:pt idx="948">
                  <c:v>3.564</c:v>
                </c:pt>
                <c:pt idx="949">
                  <c:v>4.259</c:v>
                </c:pt>
                <c:pt idx="950">
                  <c:v>3.444</c:v>
                </c:pt>
                <c:pt idx="951">
                  <c:v>3.563</c:v>
                </c:pt>
                <c:pt idx="952">
                  <c:v>3.368</c:v>
                </c:pt>
                <c:pt idx="953">
                  <c:v>9.774</c:v>
                </c:pt>
                <c:pt idx="954">
                  <c:v>3.865</c:v>
                </c:pt>
                <c:pt idx="955">
                  <c:v>3.598</c:v>
                </c:pt>
                <c:pt idx="956">
                  <c:v>3.304</c:v>
                </c:pt>
                <c:pt idx="957">
                  <c:v>3.3</c:v>
                </c:pt>
                <c:pt idx="958">
                  <c:v>6.033</c:v>
                </c:pt>
                <c:pt idx="959">
                  <c:v>3.665</c:v>
                </c:pt>
                <c:pt idx="960">
                  <c:v>3.961</c:v>
                </c:pt>
                <c:pt idx="961">
                  <c:v>5.501</c:v>
                </c:pt>
                <c:pt idx="962">
                  <c:v>4.231</c:v>
                </c:pt>
                <c:pt idx="963">
                  <c:v>3.636</c:v>
                </c:pt>
                <c:pt idx="964">
                  <c:v>3.295</c:v>
                </c:pt>
                <c:pt idx="965">
                  <c:v>3.597</c:v>
                </c:pt>
                <c:pt idx="966">
                  <c:v>3.797</c:v>
                </c:pt>
                <c:pt idx="967">
                  <c:v>3.616</c:v>
                </c:pt>
                <c:pt idx="968">
                  <c:v>3.865</c:v>
                </c:pt>
                <c:pt idx="969">
                  <c:v>3.796</c:v>
                </c:pt>
                <c:pt idx="970">
                  <c:v>3.786</c:v>
                </c:pt>
                <c:pt idx="971">
                  <c:v>4.511</c:v>
                </c:pt>
                <c:pt idx="972">
                  <c:v>4.031</c:v>
                </c:pt>
                <c:pt idx="973">
                  <c:v>9.773</c:v>
                </c:pt>
                <c:pt idx="974">
                  <c:v>5.252</c:v>
                </c:pt>
                <c:pt idx="975">
                  <c:v>5.212</c:v>
                </c:pt>
                <c:pt idx="976">
                  <c:v>5.551</c:v>
                </c:pt>
                <c:pt idx="977">
                  <c:v>5.779</c:v>
                </c:pt>
                <c:pt idx="978">
                  <c:v>6.329</c:v>
                </c:pt>
                <c:pt idx="979">
                  <c:v>6.45</c:v>
                </c:pt>
                <c:pt idx="980">
                  <c:v>4.806</c:v>
                </c:pt>
                <c:pt idx="981">
                  <c:v>4.747</c:v>
                </c:pt>
                <c:pt idx="982">
                  <c:v>4.776</c:v>
                </c:pt>
                <c:pt idx="983">
                  <c:v>9.773</c:v>
                </c:pt>
                <c:pt idx="984">
                  <c:v>3.504</c:v>
                </c:pt>
                <c:pt idx="985">
                  <c:v>3.24</c:v>
                </c:pt>
                <c:pt idx="986">
                  <c:v>2.681</c:v>
                </c:pt>
                <c:pt idx="987">
                  <c:v>2.929</c:v>
                </c:pt>
                <c:pt idx="988">
                  <c:v>3.344</c:v>
                </c:pt>
                <c:pt idx="989">
                  <c:v>2.979</c:v>
                </c:pt>
                <c:pt idx="990">
                  <c:v>2.93</c:v>
                </c:pt>
                <c:pt idx="991">
                  <c:v>3.383</c:v>
                </c:pt>
                <c:pt idx="992">
                  <c:v>2.614</c:v>
                </c:pt>
                <c:pt idx="993">
                  <c:v>3.224</c:v>
                </c:pt>
                <c:pt idx="994">
                  <c:v>4.003</c:v>
                </c:pt>
                <c:pt idx="995">
                  <c:v>3.259</c:v>
                </c:pt>
                <c:pt idx="996">
                  <c:v>2.71</c:v>
                </c:pt>
                <c:pt idx="997">
                  <c:v>3.295</c:v>
                </c:pt>
                <c:pt idx="998">
                  <c:v>2.841</c:v>
                </c:pt>
                <c:pt idx="999">
                  <c:v>3.2</c:v>
                </c:pt>
                <c:pt idx="1000">
                  <c:v>2.81</c:v>
                </c:pt>
                <c:pt idx="1001">
                  <c:v>2.85</c:v>
                </c:pt>
                <c:pt idx="1002">
                  <c:v>3.653</c:v>
                </c:pt>
                <c:pt idx="1003">
                  <c:v>2.69</c:v>
                </c:pt>
                <c:pt idx="1004">
                  <c:v>2.228</c:v>
                </c:pt>
                <c:pt idx="1005">
                  <c:v>4.083</c:v>
                </c:pt>
                <c:pt idx="1006">
                  <c:v>3.456</c:v>
                </c:pt>
                <c:pt idx="1007">
                  <c:v>3.089</c:v>
                </c:pt>
                <c:pt idx="1008">
                  <c:v>2.68</c:v>
                </c:pt>
                <c:pt idx="1009">
                  <c:v>3.133</c:v>
                </c:pt>
                <c:pt idx="1010">
                  <c:v>2.96</c:v>
                </c:pt>
                <c:pt idx="1011">
                  <c:v>2.771</c:v>
                </c:pt>
                <c:pt idx="1012">
                  <c:v>2.681</c:v>
                </c:pt>
                <c:pt idx="1013">
                  <c:v>3.296</c:v>
                </c:pt>
                <c:pt idx="1014">
                  <c:v>3.2</c:v>
                </c:pt>
                <c:pt idx="1015">
                  <c:v>2.614</c:v>
                </c:pt>
                <c:pt idx="1016">
                  <c:v>3.356</c:v>
                </c:pt>
                <c:pt idx="1017">
                  <c:v>2.669</c:v>
                </c:pt>
                <c:pt idx="1018">
                  <c:v>2.82</c:v>
                </c:pt>
                <c:pt idx="1019">
                  <c:v>3.269</c:v>
                </c:pt>
                <c:pt idx="1020">
                  <c:v>3.2</c:v>
                </c:pt>
                <c:pt idx="1021">
                  <c:v>3.259</c:v>
                </c:pt>
                <c:pt idx="1022">
                  <c:v>2.801</c:v>
                </c:pt>
                <c:pt idx="1023">
                  <c:v>3.2</c:v>
                </c:pt>
                <c:pt idx="1024">
                  <c:v>2.189</c:v>
                </c:pt>
                <c:pt idx="1025">
                  <c:v>2.651</c:v>
                </c:pt>
                <c:pt idx="1026">
                  <c:v>3.239</c:v>
                </c:pt>
                <c:pt idx="1027">
                  <c:v>3.504</c:v>
                </c:pt>
                <c:pt idx="1028">
                  <c:v>2.889</c:v>
                </c:pt>
                <c:pt idx="1029">
                  <c:v>3.209</c:v>
                </c:pt>
                <c:pt idx="1030">
                  <c:v>2.764</c:v>
                </c:pt>
                <c:pt idx="1031">
                  <c:v>3.992</c:v>
                </c:pt>
                <c:pt idx="1032">
                  <c:v>3.147</c:v>
                </c:pt>
                <c:pt idx="1033">
                  <c:v>3.238</c:v>
                </c:pt>
                <c:pt idx="1034">
                  <c:v>2.899</c:v>
                </c:pt>
                <c:pt idx="1035">
                  <c:v>2.978</c:v>
                </c:pt>
                <c:pt idx="1036">
                  <c:v>2.789</c:v>
                </c:pt>
                <c:pt idx="1037">
                  <c:v>3.028</c:v>
                </c:pt>
                <c:pt idx="1038">
                  <c:v>2.769</c:v>
                </c:pt>
                <c:pt idx="1039">
                  <c:v>2.574</c:v>
                </c:pt>
              </c:numCache>
            </c:numRef>
          </c:yVal>
          <c:smooth val="0"/>
        </c:ser>
        <c:axId val="48722723"/>
        <c:axId val="35851324"/>
      </c:scatterChart>
      <c:valAx>
        <c:axId val="48722723"/>
        <c:scaling>
          <c:orientation val="minMax"/>
          <c:max val="0.635"/>
          <c:min val="0.5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51324"/>
        <c:crosses val="autoZero"/>
        <c:crossBetween val="midCat"/>
        <c:dispUnits/>
      </c:valAx>
      <c:valAx>
        <c:axId val="35851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7227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RF-19 06/27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Data!$D$9:$D$1053</c:f>
              <c:strCache>
                <c:ptCount val="1045"/>
                <c:pt idx="0">
                  <c:v>0.511990726</c:v>
                </c:pt>
                <c:pt idx="1">
                  <c:v>0.512037039</c:v>
                </c:pt>
                <c:pt idx="2">
                  <c:v>0.512152791</c:v>
                </c:pt>
                <c:pt idx="3">
                  <c:v>0.512268543</c:v>
                </c:pt>
                <c:pt idx="4">
                  <c:v>0.512384236</c:v>
                </c:pt>
                <c:pt idx="5">
                  <c:v>0.512499988</c:v>
                </c:pt>
                <c:pt idx="6">
                  <c:v>0.51261574</c:v>
                </c:pt>
                <c:pt idx="7">
                  <c:v>0.512731493</c:v>
                </c:pt>
                <c:pt idx="8">
                  <c:v>0.512847245</c:v>
                </c:pt>
                <c:pt idx="9">
                  <c:v>0.512962937</c:v>
                </c:pt>
                <c:pt idx="10">
                  <c:v>0.51307869</c:v>
                </c:pt>
                <c:pt idx="11">
                  <c:v>0.513194442</c:v>
                </c:pt>
                <c:pt idx="12">
                  <c:v>0.513310194</c:v>
                </c:pt>
                <c:pt idx="13">
                  <c:v>0.513425946</c:v>
                </c:pt>
                <c:pt idx="14">
                  <c:v>0.513541639</c:v>
                </c:pt>
                <c:pt idx="15">
                  <c:v>0.513657391</c:v>
                </c:pt>
                <c:pt idx="16">
                  <c:v>0.513773143</c:v>
                </c:pt>
                <c:pt idx="17">
                  <c:v>0.513888896</c:v>
                </c:pt>
                <c:pt idx="18">
                  <c:v>0.514004648</c:v>
                </c:pt>
                <c:pt idx="19">
                  <c:v>0.5141204</c:v>
                </c:pt>
                <c:pt idx="20">
                  <c:v>0.514236093</c:v>
                </c:pt>
                <c:pt idx="21">
                  <c:v>0.514351845</c:v>
                </c:pt>
                <c:pt idx="22">
                  <c:v>0.514467597</c:v>
                </c:pt>
                <c:pt idx="23">
                  <c:v>0.514583349</c:v>
                </c:pt>
                <c:pt idx="24">
                  <c:v>0.514699101</c:v>
                </c:pt>
                <c:pt idx="25">
                  <c:v>0.514814794</c:v>
                </c:pt>
                <c:pt idx="26">
                  <c:v>0.514930546</c:v>
                </c:pt>
                <c:pt idx="27">
                  <c:v>0.515046299</c:v>
                </c:pt>
                <c:pt idx="28">
                  <c:v>0.515162051</c:v>
                </c:pt>
                <c:pt idx="29">
                  <c:v>0.515277803</c:v>
                </c:pt>
                <c:pt idx="30">
                  <c:v>0.515393496</c:v>
                </c:pt>
                <c:pt idx="31">
                  <c:v>0.515509248</c:v>
                </c:pt>
                <c:pt idx="32">
                  <c:v>0.515625</c:v>
                </c:pt>
                <c:pt idx="33">
                  <c:v>0.515740752</c:v>
                </c:pt>
                <c:pt idx="34">
                  <c:v>0.515856504</c:v>
                </c:pt>
                <c:pt idx="35">
                  <c:v>0.515972197</c:v>
                </c:pt>
                <c:pt idx="36">
                  <c:v>0.516087949</c:v>
                </c:pt>
                <c:pt idx="37">
                  <c:v>0.516203701</c:v>
                </c:pt>
                <c:pt idx="38">
                  <c:v>0.516319454</c:v>
                </c:pt>
                <c:pt idx="39">
                  <c:v>0.516435206</c:v>
                </c:pt>
                <c:pt idx="40">
                  <c:v>0.516550899</c:v>
                </c:pt>
                <c:pt idx="41">
                  <c:v>0.516666651</c:v>
                </c:pt>
                <c:pt idx="42">
                  <c:v>0.516782403</c:v>
                </c:pt>
                <c:pt idx="43">
                  <c:v>0.516898155</c:v>
                </c:pt>
                <c:pt idx="44">
                  <c:v>0.517013907</c:v>
                </c:pt>
                <c:pt idx="45">
                  <c:v>0.5171296</c:v>
                </c:pt>
                <c:pt idx="46">
                  <c:v>0.517245352</c:v>
                </c:pt>
                <c:pt idx="47">
                  <c:v>0.517361104</c:v>
                </c:pt>
                <c:pt idx="48">
                  <c:v>0.517476857</c:v>
                </c:pt>
                <c:pt idx="49">
                  <c:v>0.517592609</c:v>
                </c:pt>
                <c:pt idx="50">
                  <c:v>0.517708361</c:v>
                </c:pt>
                <c:pt idx="51">
                  <c:v>0.517824054</c:v>
                </c:pt>
                <c:pt idx="52">
                  <c:v>0.517939806</c:v>
                </c:pt>
                <c:pt idx="53">
                  <c:v>0.518055558</c:v>
                </c:pt>
                <c:pt idx="54">
                  <c:v>0.51817131</c:v>
                </c:pt>
                <c:pt idx="55">
                  <c:v>0.518287063</c:v>
                </c:pt>
                <c:pt idx="56">
                  <c:v>0.518402755</c:v>
                </c:pt>
                <c:pt idx="57">
                  <c:v>0.518518507</c:v>
                </c:pt>
                <c:pt idx="58">
                  <c:v>0.51863426</c:v>
                </c:pt>
                <c:pt idx="59">
                  <c:v>0.518750012</c:v>
                </c:pt>
                <c:pt idx="60">
                  <c:v>0.518865764</c:v>
                </c:pt>
                <c:pt idx="61">
                  <c:v>0.518981457</c:v>
                </c:pt>
                <c:pt idx="62">
                  <c:v>0.519097209</c:v>
                </c:pt>
                <c:pt idx="63">
                  <c:v>0.519212961</c:v>
                </c:pt>
                <c:pt idx="64">
                  <c:v>0.519328713</c:v>
                </c:pt>
                <c:pt idx="65">
                  <c:v>0.519444466</c:v>
                </c:pt>
                <c:pt idx="66">
                  <c:v>0.519560158</c:v>
                </c:pt>
                <c:pt idx="67">
                  <c:v>0.51967591</c:v>
                </c:pt>
                <c:pt idx="68">
                  <c:v>0.519791663</c:v>
                </c:pt>
                <c:pt idx="69">
                  <c:v>0.519907415</c:v>
                </c:pt>
                <c:pt idx="70">
                  <c:v>0.520023167</c:v>
                </c:pt>
                <c:pt idx="71">
                  <c:v>0.52013886</c:v>
                </c:pt>
                <c:pt idx="72">
                  <c:v>0.520254612</c:v>
                </c:pt>
                <c:pt idx="73">
                  <c:v>0.520370364</c:v>
                </c:pt>
                <c:pt idx="74">
                  <c:v>0.520486116</c:v>
                </c:pt>
                <c:pt idx="75">
                  <c:v>0.520601869</c:v>
                </c:pt>
                <c:pt idx="76">
                  <c:v>0.520717621</c:v>
                </c:pt>
                <c:pt idx="77">
                  <c:v>0.520833313</c:v>
                </c:pt>
                <c:pt idx="78">
                  <c:v>0.520949066</c:v>
                </c:pt>
                <c:pt idx="79">
                  <c:v>0.521064818</c:v>
                </c:pt>
                <c:pt idx="80">
                  <c:v>0.52118057</c:v>
                </c:pt>
                <c:pt idx="81">
                  <c:v>0.521296322</c:v>
                </c:pt>
                <c:pt idx="82">
                  <c:v>0.521412015</c:v>
                </c:pt>
                <c:pt idx="83">
                  <c:v>0.521527767</c:v>
                </c:pt>
                <c:pt idx="84">
                  <c:v>0.521643519</c:v>
                </c:pt>
                <c:pt idx="85">
                  <c:v>0.521759272</c:v>
                </c:pt>
                <c:pt idx="86">
                  <c:v>0.521875024</c:v>
                </c:pt>
                <c:pt idx="87">
                  <c:v>0.521990716</c:v>
                </c:pt>
                <c:pt idx="88">
                  <c:v>0.522106469</c:v>
                </c:pt>
                <c:pt idx="89">
                  <c:v>0.522222221</c:v>
                </c:pt>
                <c:pt idx="90">
                  <c:v>0.522337973</c:v>
                </c:pt>
                <c:pt idx="91">
                  <c:v>0.522453725</c:v>
                </c:pt>
                <c:pt idx="92">
                  <c:v>0.522569418</c:v>
                </c:pt>
                <c:pt idx="93">
                  <c:v>0.52268517</c:v>
                </c:pt>
                <c:pt idx="94">
                  <c:v>0.522800922</c:v>
                </c:pt>
                <c:pt idx="95">
                  <c:v>0.522916675</c:v>
                </c:pt>
                <c:pt idx="96">
                  <c:v>0.523032427</c:v>
                </c:pt>
                <c:pt idx="97">
                  <c:v>0.523148119</c:v>
                </c:pt>
                <c:pt idx="98">
                  <c:v>0.523263872</c:v>
                </c:pt>
                <c:pt idx="99">
                  <c:v>0.523379624</c:v>
                </c:pt>
                <c:pt idx="100">
                  <c:v>0.523495376</c:v>
                </c:pt>
                <c:pt idx="101">
                  <c:v>0.523611128</c:v>
                </c:pt>
                <c:pt idx="102">
                  <c:v>0.523726881</c:v>
                </c:pt>
                <c:pt idx="103">
                  <c:v>0.523842573</c:v>
                </c:pt>
                <c:pt idx="104">
                  <c:v>0.523958325</c:v>
                </c:pt>
                <c:pt idx="105">
                  <c:v>0.524074078</c:v>
                </c:pt>
                <c:pt idx="106">
                  <c:v>0.52418983</c:v>
                </c:pt>
                <c:pt idx="107">
                  <c:v>0.524305582</c:v>
                </c:pt>
                <c:pt idx="108">
                  <c:v>0.524421275</c:v>
                </c:pt>
                <c:pt idx="109">
                  <c:v>0.524537027</c:v>
                </c:pt>
                <c:pt idx="110">
                  <c:v>0.524652779</c:v>
                </c:pt>
                <c:pt idx="111">
                  <c:v>0.524768531</c:v>
                </c:pt>
                <c:pt idx="112">
                  <c:v>0.524884284</c:v>
                </c:pt>
                <c:pt idx="113">
                  <c:v>0.524999976</c:v>
                </c:pt>
                <c:pt idx="114">
                  <c:v>0.525115728</c:v>
                </c:pt>
                <c:pt idx="115">
                  <c:v>0.525231481</c:v>
                </c:pt>
                <c:pt idx="116">
                  <c:v>0.525347233</c:v>
                </c:pt>
                <c:pt idx="117">
                  <c:v>0.525462985</c:v>
                </c:pt>
                <c:pt idx="118">
                  <c:v>0.525578678</c:v>
                </c:pt>
                <c:pt idx="119">
                  <c:v>0.52569443</c:v>
                </c:pt>
                <c:pt idx="120">
                  <c:v>0.525810182</c:v>
                </c:pt>
                <c:pt idx="121">
                  <c:v>0.525925934</c:v>
                </c:pt>
                <c:pt idx="122">
                  <c:v>0.526041687</c:v>
                </c:pt>
                <c:pt idx="123">
                  <c:v>0.526157379</c:v>
                </c:pt>
                <c:pt idx="124">
                  <c:v>0.526273131</c:v>
                </c:pt>
                <c:pt idx="125">
                  <c:v>0.526388884</c:v>
                </c:pt>
                <c:pt idx="126">
                  <c:v>0.526504636</c:v>
                </c:pt>
                <c:pt idx="127">
                  <c:v>0.526620388</c:v>
                </c:pt>
                <c:pt idx="128">
                  <c:v>0.52673614</c:v>
                </c:pt>
                <c:pt idx="129">
                  <c:v>0.526851833</c:v>
                </c:pt>
                <c:pt idx="130">
                  <c:v>0.526967585</c:v>
                </c:pt>
                <c:pt idx="131">
                  <c:v>0.527083337</c:v>
                </c:pt>
                <c:pt idx="132">
                  <c:v>0.52719909</c:v>
                </c:pt>
                <c:pt idx="133">
                  <c:v>0.527314842</c:v>
                </c:pt>
                <c:pt idx="134">
                  <c:v>0.527430534</c:v>
                </c:pt>
                <c:pt idx="135">
                  <c:v>0.527546287</c:v>
                </c:pt>
                <c:pt idx="136">
                  <c:v>0.527662039</c:v>
                </c:pt>
                <c:pt idx="137">
                  <c:v>0.527777791</c:v>
                </c:pt>
                <c:pt idx="138">
                  <c:v>0.527893543</c:v>
                </c:pt>
                <c:pt idx="139">
                  <c:v>0.528009236</c:v>
                </c:pt>
                <c:pt idx="140">
                  <c:v>0.528124988</c:v>
                </c:pt>
                <c:pt idx="141">
                  <c:v>0.52824074</c:v>
                </c:pt>
                <c:pt idx="142">
                  <c:v>0.528356493</c:v>
                </c:pt>
                <c:pt idx="143">
                  <c:v>0.528472245</c:v>
                </c:pt>
                <c:pt idx="144">
                  <c:v>0.528587937</c:v>
                </c:pt>
                <c:pt idx="145">
                  <c:v>0.52870369</c:v>
                </c:pt>
                <c:pt idx="146">
                  <c:v>0.528819442</c:v>
                </c:pt>
                <c:pt idx="147">
                  <c:v>0.528935194</c:v>
                </c:pt>
                <c:pt idx="148">
                  <c:v>0.529050946</c:v>
                </c:pt>
                <c:pt idx="149">
                  <c:v>0.529166639</c:v>
                </c:pt>
                <c:pt idx="150">
                  <c:v>0.529282391</c:v>
                </c:pt>
                <c:pt idx="151">
                  <c:v>0.529398143</c:v>
                </c:pt>
                <c:pt idx="152">
                  <c:v>0.529513896</c:v>
                </c:pt>
                <c:pt idx="153">
                  <c:v>0.529629648</c:v>
                </c:pt>
                <c:pt idx="154">
                  <c:v>0.5297454</c:v>
                </c:pt>
                <c:pt idx="155">
                  <c:v>0.529861093</c:v>
                </c:pt>
                <c:pt idx="156">
                  <c:v>0.529976845</c:v>
                </c:pt>
                <c:pt idx="157">
                  <c:v>0.530092597</c:v>
                </c:pt>
                <c:pt idx="158">
                  <c:v>0.530208349</c:v>
                </c:pt>
                <c:pt idx="159">
                  <c:v>0.530324101</c:v>
                </c:pt>
                <c:pt idx="160">
                  <c:v>0.530439794</c:v>
                </c:pt>
                <c:pt idx="161">
                  <c:v>0.530555546</c:v>
                </c:pt>
                <c:pt idx="162">
                  <c:v>0.530671299</c:v>
                </c:pt>
                <c:pt idx="163">
                  <c:v>0.530787051</c:v>
                </c:pt>
                <c:pt idx="164">
                  <c:v>0.530902803</c:v>
                </c:pt>
                <c:pt idx="165">
                  <c:v>0.531018496</c:v>
                </c:pt>
                <c:pt idx="166">
                  <c:v>0.531134248</c:v>
                </c:pt>
                <c:pt idx="167">
                  <c:v>0.53125</c:v>
                </c:pt>
                <c:pt idx="168">
                  <c:v>0.531365752</c:v>
                </c:pt>
                <c:pt idx="169">
                  <c:v>0.531481504</c:v>
                </c:pt>
                <c:pt idx="170">
                  <c:v>0.531597197</c:v>
                </c:pt>
                <c:pt idx="171">
                  <c:v>0.531712949</c:v>
                </c:pt>
                <c:pt idx="172">
                  <c:v>0.531828701</c:v>
                </c:pt>
                <c:pt idx="173">
                  <c:v>0.531944454</c:v>
                </c:pt>
                <c:pt idx="174">
                  <c:v>0.532060206</c:v>
                </c:pt>
                <c:pt idx="175">
                  <c:v>0.532175899</c:v>
                </c:pt>
                <c:pt idx="176">
                  <c:v>0.532291651</c:v>
                </c:pt>
                <c:pt idx="177">
                  <c:v>0.532407403</c:v>
                </c:pt>
                <c:pt idx="178">
                  <c:v>0.532523155</c:v>
                </c:pt>
                <c:pt idx="179">
                  <c:v>0.532638907</c:v>
                </c:pt>
                <c:pt idx="180">
                  <c:v>0.5327546</c:v>
                </c:pt>
                <c:pt idx="181">
                  <c:v>0.532870352</c:v>
                </c:pt>
                <c:pt idx="182">
                  <c:v>0.532986104</c:v>
                </c:pt>
                <c:pt idx="183">
                  <c:v>0.533101857</c:v>
                </c:pt>
                <c:pt idx="184">
                  <c:v>0.533217609</c:v>
                </c:pt>
                <c:pt idx="185">
                  <c:v>0.533333361</c:v>
                </c:pt>
                <c:pt idx="186">
                  <c:v>0.533449054</c:v>
                </c:pt>
                <c:pt idx="187">
                  <c:v>0.533564806</c:v>
                </c:pt>
                <c:pt idx="188">
                  <c:v>0.533680558</c:v>
                </c:pt>
                <c:pt idx="189">
                  <c:v>0.53379631</c:v>
                </c:pt>
                <c:pt idx="190">
                  <c:v>0.533912063</c:v>
                </c:pt>
                <c:pt idx="191">
                  <c:v>0.534027755</c:v>
                </c:pt>
                <c:pt idx="192">
                  <c:v>0.534143507</c:v>
                </c:pt>
                <c:pt idx="193">
                  <c:v>0.53425926</c:v>
                </c:pt>
                <c:pt idx="194">
                  <c:v>0.534375012</c:v>
                </c:pt>
                <c:pt idx="195">
                  <c:v>0.534490764</c:v>
                </c:pt>
                <c:pt idx="196">
                  <c:v>0.534606457</c:v>
                </c:pt>
                <c:pt idx="197">
                  <c:v>0.534722209</c:v>
                </c:pt>
                <c:pt idx="198">
                  <c:v>0.534837961</c:v>
                </c:pt>
                <c:pt idx="199">
                  <c:v>0.534953713</c:v>
                </c:pt>
                <c:pt idx="200">
                  <c:v>0.535069466</c:v>
                </c:pt>
                <c:pt idx="201">
                  <c:v>0.535185158</c:v>
                </c:pt>
                <c:pt idx="202">
                  <c:v>0.53530091</c:v>
                </c:pt>
                <c:pt idx="203">
                  <c:v>0.535416663</c:v>
                </c:pt>
                <c:pt idx="204">
                  <c:v>0.535532415</c:v>
                </c:pt>
                <c:pt idx="205">
                  <c:v>0.535648167</c:v>
                </c:pt>
                <c:pt idx="206">
                  <c:v>0.53576386</c:v>
                </c:pt>
                <c:pt idx="207">
                  <c:v>0.535879612</c:v>
                </c:pt>
                <c:pt idx="208">
                  <c:v>0.535995364</c:v>
                </c:pt>
                <c:pt idx="209">
                  <c:v>0.536111116</c:v>
                </c:pt>
                <c:pt idx="210">
                  <c:v>0.536226869</c:v>
                </c:pt>
                <c:pt idx="211">
                  <c:v>0.536342621</c:v>
                </c:pt>
                <c:pt idx="212">
                  <c:v>0.536458313</c:v>
                </c:pt>
                <c:pt idx="213">
                  <c:v>0.536574066</c:v>
                </c:pt>
                <c:pt idx="214">
                  <c:v>0.536689818</c:v>
                </c:pt>
                <c:pt idx="215">
                  <c:v>0.53680557</c:v>
                </c:pt>
                <c:pt idx="216">
                  <c:v>0.536921322</c:v>
                </c:pt>
                <c:pt idx="217">
                  <c:v>0.537037015</c:v>
                </c:pt>
                <c:pt idx="218">
                  <c:v>0.537152767</c:v>
                </c:pt>
                <c:pt idx="219">
                  <c:v>0.537268519</c:v>
                </c:pt>
                <c:pt idx="220">
                  <c:v>0.537384272</c:v>
                </c:pt>
                <c:pt idx="221">
                  <c:v>0.537500024</c:v>
                </c:pt>
                <c:pt idx="222">
                  <c:v>0.537615716</c:v>
                </c:pt>
                <c:pt idx="223">
                  <c:v>0.537731469</c:v>
                </c:pt>
                <c:pt idx="224">
                  <c:v>0.537847221</c:v>
                </c:pt>
                <c:pt idx="225">
                  <c:v>0.537962973</c:v>
                </c:pt>
                <c:pt idx="226">
                  <c:v>0.538078725</c:v>
                </c:pt>
                <c:pt idx="227">
                  <c:v>0.538194418</c:v>
                </c:pt>
                <c:pt idx="228">
                  <c:v>0.53831017</c:v>
                </c:pt>
                <c:pt idx="229">
                  <c:v>0.538425922</c:v>
                </c:pt>
                <c:pt idx="230">
                  <c:v>0.538541675</c:v>
                </c:pt>
                <c:pt idx="231">
                  <c:v>0.538657427</c:v>
                </c:pt>
                <c:pt idx="232">
                  <c:v>0.538773119</c:v>
                </c:pt>
                <c:pt idx="233">
                  <c:v>0.538888872</c:v>
                </c:pt>
                <c:pt idx="234">
                  <c:v>0.539004624</c:v>
                </c:pt>
                <c:pt idx="235">
                  <c:v>0.539120376</c:v>
                </c:pt>
                <c:pt idx="236">
                  <c:v>0.539236128</c:v>
                </c:pt>
                <c:pt idx="237">
                  <c:v>0.539351881</c:v>
                </c:pt>
                <c:pt idx="238">
                  <c:v>0.539467573</c:v>
                </c:pt>
                <c:pt idx="239">
                  <c:v>0.539583325</c:v>
                </c:pt>
                <c:pt idx="240">
                  <c:v>0.539699078</c:v>
                </c:pt>
                <c:pt idx="241">
                  <c:v>0.53981483</c:v>
                </c:pt>
                <c:pt idx="242">
                  <c:v>0.539930582</c:v>
                </c:pt>
                <c:pt idx="243">
                  <c:v>0.540046275</c:v>
                </c:pt>
                <c:pt idx="244">
                  <c:v>0.540162027</c:v>
                </c:pt>
                <c:pt idx="245">
                  <c:v>0.540277779</c:v>
                </c:pt>
                <c:pt idx="246">
                  <c:v>0.540393531</c:v>
                </c:pt>
                <c:pt idx="247">
                  <c:v>0.540509284</c:v>
                </c:pt>
                <c:pt idx="248">
                  <c:v>0.540624976</c:v>
                </c:pt>
                <c:pt idx="249">
                  <c:v>0.540740728</c:v>
                </c:pt>
                <c:pt idx="250">
                  <c:v>0.540856481</c:v>
                </c:pt>
                <c:pt idx="251">
                  <c:v>0.540972233</c:v>
                </c:pt>
                <c:pt idx="252">
                  <c:v>0.541087985</c:v>
                </c:pt>
                <c:pt idx="253">
                  <c:v>0.541203678</c:v>
                </c:pt>
                <c:pt idx="254">
                  <c:v>0.54131943</c:v>
                </c:pt>
                <c:pt idx="255">
                  <c:v>0.541435182</c:v>
                </c:pt>
                <c:pt idx="256">
                  <c:v>0.541550934</c:v>
                </c:pt>
                <c:pt idx="257">
                  <c:v>0.541666687</c:v>
                </c:pt>
                <c:pt idx="258">
                  <c:v>0.541782379</c:v>
                </c:pt>
                <c:pt idx="259">
                  <c:v>0.541898131</c:v>
                </c:pt>
                <c:pt idx="260">
                  <c:v>0.542013884</c:v>
                </c:pt>
                <c:pt idx="261">
                  <c:v>0.542129636</c:v>
                </c:pt>
                <c:pt idx="262">
                  <c:v>0.542245388</c:v>
                </c:pt>
                <c:pt idx="263">
                  <c:v>0.54236114</c:v>
                </c:pt>
                <c:pt idx="264">
                  <c:v>0.542476833</c:v>
                </c:pt>
                <c:pt idx="265">
                  <c:v>0.542592585</c:v>
                </c:pt>
                <c:pt idx="266">
                  <c:v>0.542708337</c:v>
                </c:pt>
                <c:pt idx="267">
                  <c:v>0.54282409</c:v>
                </c:pt>
                <c:pt idx="268">
                  <c:v>0.542939842</c:v>
                </c:pt>
                <c:pt idx="269">
                  <c:v>0.543055534</c:v>
                </c:pt>
                <c:pt idx="270">
                  <c:v>0.543171287</c:v>
                </c:pt>
                <c:pt idx="271">
                  <c:v>0.543287039</c:v>
                </c:pt>
                <c:pt idx="272">
                  <c:v>0.543402791</c:v>
                </c:pt>
                <c:pt idx="273">
                  <c:v>0.543518543</c:v>
                </c:pt>
                <c:pt idx="274">
                  <c:v>0.543634236</c:v>
                </c:pt>
                <c:pt idx="275">
                  <c:v>0.543749988</c:v>
                </c:pt>
                <c:pt idx="276">
                  <c:v>0.54386574</c:v>
                </c:pt>
                <c:pt idx="277">
                  <c:v>0.543981493</c:v>
                </c:pt>
                <c:pt idx="278">
                  <c:v>0.544097245</c:v>
                </c:pt>
                <c:pt idx="279">
                  <c:v>0.544212937</c:v>
                </c:pt>
                <c:pt idx="280">
                  <c:v>0.54432869</c:v>
                </c:pt>
                <c:pt idx="281">
                  <c:v>0.544444442</c:v>
                </c:pt>
                <c:pt idx="282">
                  <c:v>0.544560194</c:v>
                </c:pt>
                <c:pt idx="283">
                  <c:v>0.544675946</c:v>
                </c:pt>
                <c:pt idx="284">
                  <c:v>0.544791639</c:v>
                </c:pt>
                <c:pt idx="285">
                  <c:v>0.544907391</c:v>
                </c:pt>
                <c:pt idx="286">
                  <c:v>0.545023143</c:v>
                </c:pt>
                <c:pt idx="287">
                  <c:v>0.545138896</c:v>
                </c:pt>
                <c:pt idx="288">
                  <c:v>0.545254648</c:v>
                </c:pt>
                <c:pt idx="289">
                  <c:v>0.5453704</c:v>
                </c:pt>
                <c:pt idx="290">
                  <c:v>0.545486093</c:v>
                </c:pt>
                <c:pt idx="291">
                  <c:v>0.545601845</c:v>
                </c:pt>
                <c:pt idx="292">
                  <c:v>0.545717597</c:v>
                </c:pt>
                <c:pt idx="293">
                  <c:v>0.545833349</c:v>
                </c:pt>
                <c:pt idx="294">
                  <c:v>0.545949101</c:v>
                </c:pt>
                <c:pt idx="295">
                  <c:v>0.546064794</c:v>
                </c:pt>
                <c:pt idx="296">
                  <c:v>0.546180546</c:v>
                </c:pt>
                <c:pt idx="297">
                  <c:v>0.546296299</c:v>
                </c:pt>
                <c:pt idx="298">
                  <c:v>0.546412051</c:v>
                </c:pt>
                <c:pt idx="299">
                  <c:v>0.546527803</c:v>
                </c:pt>
                <c:pt idx="300">
                  <c:v>0.546643496</c:v>
                </c:pt>
                <c:pt idx="301">
                  <c:v>0.546759248</c:v>
                </c:pt>
                <c:pt idx="302">
                  <c:v>0.546875</c:v>
                </c:pt>
                <c:pt idx="303">
                  <c:v>0.546990752</c:v>
                </c:pt>
                <c:pt idx="304">
                  <c:v>0.547106504</c:v>
                </c:pt>
                <c:pt idx="305">
                  <c:v>0.547222197</c:v>
                </c:pt>
                <c:pt idx="306">
                  <c:v>0.547337949</c:v>
                </c:pt>
                <c:pt idx="307">
                  <c:v>0.547453701</c:v>
                </c:pt>
                <c:pt idx="308">
                  <c:v>0.547569454</c:v>
                </c:pt>
                <c:pt idx="309">
                  <c:v>0.547685206</c:v>
                </c:pt>
                <c:pt idx="310">
                  <c:v>0.547800899</c:v>
                </c:pt>
                <c:pt idx="311">
                  <c:v>0.547916651</c:v>
                </c:pt>
                <c:pt idx="312">
                  <c:v>0.548032403</c:v>
                </c:pt>
                <c:pt idx="313">
                  <c:v>0.548148155</c:v>
                </c:pt>
                <c:pt idx="314">
                  <c:v>0.548263907</c:v>
                </c:pt>
                <c:pt idx="315">
                  <c:v>0.5483796</c:v>
                </c:pt>
                <c:pt idx="316">
                  <c:v>0.548495352</c:v>
                </c:pt>
                <c:pt idx="317">
                  <c:v>0.548611104</c:v>
                </c:pt>
                <c:pt idx="318">
                  <c:v>0.548726857</c:v>
                </c:pt>
                <c:pt idx="319">
                  <c:v>0.548842609</c:v>
                </c:pt>
                <c:pt idx="320">
                  <c:v>0.548958361</c:v>
                </c:pt>
                <c:pt idx="321">
                  <c:v>0.549074054</c:v>
                </c:pt>
                <c:pt idx="322">
                  <c:v>0.549189806</c:v>
                </c:pt>
                <c:pt idx="323">
                  <c:v>0.549305558</c:v>
                </c:pt>
                <c:pt idx="324">
                  <c:v>0.54942131</c:v>
                </c:pt>
                <c:pt idx="325">
                  <c:v>0.549537063</c:v>
                </c:pt>
                <c:pt idx="326">
                  <c:v>0.549652755</c:v>
                </c:pt>
                <c:pt idx="327">
                  <c:v>0.549768507</c:v>
                </c:pt>
                <c:pt idx="328">
                  <c:v>0.54988426</c:v>
                </c:pt>
                <c:pt idx="329">
                  <c:v>0.550000012</c:v>
                </c:pt>
                <c:pt idx="330">
                  <c:v>0.550115764</c:v>
                </c:pt>
                <c:pt idx="331">
                  <c:v>0.550231457</c:v>
                </c:pt>
                <c:pt idx="332">
                  <c:v>0.550347209</c:v>
                </c:pt>
                <c:pt idx="333">
                  <c:v>0.550462961</c:v>
                </c:pt>
                <c:pt idx="334">
                  <c:v>0.550578713</c:v>
                </c:pt>
                <c:pt idx="335">
                  <c:v>0.550694466</c:v>
                </c:pt>
                <c:pt idx="336">
                  <c:v>0.550810158</c:v>
                </c:pt>
                <c:pt idx="337">
                  <c:v>0.55092591</c:v>
                </c:pt>
                <c:pt idx="338">
                  <c:v>0.551041663</c:v>
                </c:pt>
                <c:pt idx="339">
                  <c:v>0.551157415</c:v>
                </c:pt>
                <c:pt idx="340">
                  <c:v>0.551273167</c:v>
                </c:pt>
                <c:pt idx="341">
                  <c:v>0.55138886</c:v>
                </c:pt>
                <c:pt idx="342">
                  <c:v>0.551504612</c:v>
                </c:pt>
                <c:pt idx="343">
                  <c:v>0.551620364</c:v>
                </c:pt>
                <c:pt idx="344">
                  <c:v>0.551736116</c:v>
                </c:pt>
                <c:pt idx="345">
                  <c:v>0.551851869</c:v>
                </c:pt>
                <c:pt idx="346">
                  <c:v>0.551967621</c:v>
                </c:pt>
                <c:pt idx="347">
                  <c:v>0.552083313</c:v>
                </c:pt>
                <c:pt idx="348">
                  <c:v>0.552199066</c:v>
                </c:pt>
                <c:pt idx="349">
                  <c:v>0.552314818</c:v>
                </c:pt>
                <c:pt idx="350">
                  <c:v>0.55243057</c:v>
                </c:pt>
                <c:pt idx="351">
                  <c:v>0.552546322</c:v>
                </c:pt>
                <c:pt idx="352">
                  <c:v>0.552662015</c:v>
                </c:pt>
                <c:pt idx="353">
                  <c:v>0.552777767</c:v>
                </c:pt>
                <c:pt idx="354">
                  <c:v>0.552893519</c:v>
                </c:pt>
                <c:pt idx="355">
                  <c:v>0.553009272</c:v>
                </c:pt>
                <c:pt idx="356">
                  <c:v>0.553125024</c:v>
                </c:pt>
                <c:pt idx="357">
                  <c:v>0.553240716</c:v>
                </c:pt>
                <c:pt idx="358">
                  <c:v>0.553356469</c:v>
                </c:pt>
                <c:pt idx="359">
                  <c:v>0.553472221</c:v>
                </c:pt>
                <c:pt idx="360">
                  <c:v>0.553587973</c:v>
                </c:pt>
                <c:pt idx="361">
                  <c:v>0.553703725</c:v>
                </c:pt>
                <c:pt idx="362">
                  <c:v>0.553819418</c:v>
                </c:pt>
                <c:pt idx="363">
                  <c:v>0.55393517</c:v>
                </c:pt>
                <c:pt idx="364">
                  <c:v>0.554050922</c:v>
                </c:pt>
                <c:pt idx="365">
                  <c:v>0.554166675</c:v>
                </c:pt>
                <c:pt idx="366">
                  <c:v>0.554282427</c:v>
                </c:pt>
                <c:pt idx="367">
                  <c:v>0.554398119</c:v>
                </c:pt>
                <c:pt idx="368">
                  <c:v>0.554513872</c:v>
                </c:pt>
                <c:pt idx="369">
                  <c:v>0.554629624</c:v>
                </c:pt>
                <c:pt idx="370">
                  <c:v>0.554745376</c:v>
                </c:pt>
                <c:pt idx="371">
                  <c:v>0.554861128</c:v>
                </c:pt>
                <c:pt idx="372">
                  <c:v>0.554976881</c:v>
                </c:pt>
                <c:pt idx="373">
                  <c:v>0.555092573</c:v>
                </c:pt>
                <c:pt idx="374">
                  <c:v>0.555208325</c:v>
                </c:pt>
                <c:pt idx="375">
                  <c:v>0.555324078</c:v>
                </c:pt>
                <c:pt idx="376">
                  <c:v>0.55543983</c:v>
                </c:pt>
                <c:pt idx="377">
                  <c:v>0.555555582</c:v>
                </c:pt>
                <c:pt idx="378">
                  <c:v>0.555671275</c:v>
                </c:pt>
                <c:pt idx="379">
                  <c:v>0.555787027</c:v>
                </c:pt>
                <c:pt idx="380">
                  <c:v>0.555902779</c:v>
                </c:pt>
                <c:pt idx="381">
                  <c:v>0.556018531</c:v>
                </c:pt>
                <c:pt idx="382">
                  <c:v>0.556134284</c:v>
                </c:pt>
                <c:pt idx="383">
                  <c:v>0.556249976</c:v>
                </c:pt>
                <c:pt idx="384">
                  <c:v>0.556365728</c:v>
                </c:pt>
                <c:pt idx="385">
                  <c:v>0.556481481</c:v>
                </c:pt>
                <c:pt idx="386">
                  <c:v>0.556597233</c:v>
                </c:pt>
                <c:pt idx="387">
                  <c:v>0.556712985</c:v>
                </c:pt>
                <c:pt idx="388">
                  <c:v>0.556828678</c:v>
                </c:pt>
                <c:pt idx="389">
                  <c:v>0.55694443</c:v>
                </c:pt>
                <c:pt idx="390">
                  <c:v>0.557060182</c:v>
                </c:pt>
                <c:pt idx="391">
                  <c:v>0.557175934</c:v>
                </c:pt>
                <c:pt idx="392">
                  <c:v>0.557291687</c:v>
                </c:pt>
                <c:pt idx="393">
                  <c:v>0.557407379</c:v>
                </c:pt>
                <c:pt idx="394">
                  <c:v>0.557523131</c:v>
                </c:pt>
                <c:pt idx="395">
                  <c:v>0.557638884</c:v>
                </c:pt>
                <c:pt idx="396">
                  <c:v>0.557754636</c:v>
                </c:pt>
                <c:pt idx="397">
                  <c:v>0.557870388</c:v>
                </c:pt>
                <c:pt idx="398">
                  <c:v>0.55798614</c:v>
                </c:pt>
                <c:pt idx="399">
                  <c:v>0.558101833</c:v>
                </c:pt>
                <c:pt idx="400">
                  <c:v>0.558217585</c:v>
                </c:pt>
                <c:pt idx="401">
                  <c:v>0.558333337</c:v>
                </c:pt>
                <c:pt idx="402">
                  <c:v>0.55844909</c:v>
                </c:pt>
                <c:pt idx="403">
                  <c:v>0.558564842</c:v>
                </c:pt>
                <c:pt idx="404">
                  <c:v>0.558680534</c:v>
                </c:pt>
                <c:pt idx="405">
                  <c:v>0.558796287</c:v>
                </c:pt>
                <c:pt idx="406">
                  <c:v>0.558912039</c:v>
                </c:pt>
                <c:pt idx="407">
                  <c:v>0.559027791</c:v>
                </c:pt>
                <c:pt idx="408">
                  <c:v>0.559143543</c:v>
                </c:pt>
                <c:pt idx="409">
                  <c:v>0.559259236</c:v>
                </c:pt>
                <c:pt idx="410">
                  <c:v>0.559374988</c:v>
                </c:pt>
                <c:pt idx="411">
                  <c:v>0.55949074</c:v>
                </c:pt>
                <c:pt idx="412">
                  <c:v>0.559606493</c:v>
                </c:pt>
                <c:pt idx="413">
                  <c:v>0.559722245</c:v>
                </c:pt>
                <c:pt idx="414">
                  <c:v>0.559837937</c:v>
                </c:pt>
                <c:pt idx="415">
                  <c:v>0.55995369</c:v>
                </c:pt>
                <c:pt idx="416">
                  <c:v>0.560069442</c:v>
                </c:pt>
                <c:pt idx="417">
                  <c:v>0.560185194</c:v>
                </c:pt>
                <c:pt idx="418">
                  <c:v>0.560300946</c:v>
                </c:pt>
                <c:pt idx="419">
                  <c:v>0.560416639</c:v>
                </c:pt>
                <c:pt idx="420">
                  <c:v>0.560532391</c:v>
                </c:pt>
                <c:pt idx="421">
                  <c:v>0.560648143</c:v>
                </c:pt>
                <c:pt idx="422">
                  <c:v>0.560763896</c:v>
                </c:pt>
                <c:pt idx="423">
                  <c:v>0.560879648</c:v>
                </c:pt>
                <c:pt idx="424">
                  <c:v>0.5609954</c:v>
                </c:pt>
                <c:pt idx="425">
                  <c:v>0.561111093</c:v>
                </c:pt>
                <c:pt idx="426">
                  <c:v>0.561226845</c:v>
                </c:pt>
                <c:pt idx="427">
                  <c:v>0.561342597</c:v>
                </c:pt>
                <c:pt idx="428">
                  <c:v>0.561458349</c:v>
                </c:pt>
                <c:pt idx="429">
                  <c:v>0.561574101</c:v>
                </c:pt>
                <c:pt idx="430">
                  <c:v>0.561689794</c:v>
                </c:pt>
                <c:pt idx="431">
                  <c:v>0.561805546</c:v>
                </c:pt>
                <c:pt idx="432">
                  <c:v>0.561921299</c:v>
                </c:pt>
                <c:pt idx="433">
                  <c:v>0.562037051</c:v>
                </c:pt>
                <c:pt idx="434">
                  <c:v>0.562152803</c:v>
                </c:pt>
                <c:pt idx="435">
                  <c:v>0.562268496</c:v>
                </c:pt>
                <c:pt idx="436">
                  <c:v>0.562384248</c:v>
                </c:pt>
                <c:pt idx="437">
                  <c:v>0.5625</c:v>
                </c:pt>
                <c:pt idx="438">
                  <c:v>0.562615752</c:v>
                </c:pt>
                <c:pt idx="439">
                  <c:v>0.562731504</c:v>
                </c:pt>
                <c:pt idx="440">
                  <c:v>0.562847197</c:v>
                </c:pt>
                <c:pt idx="441">
                  <c:v>0.562962949</c:v>
                </c:pt>
                <c:pt idx="442">
                  <c:v>0.563078701</c:v>
                </c:pt>
                <c:pt idx="443">
                  <c:v>0.563194454</c:v>
                </c:pt>
                <c:pt idx="444">
                  <c:v>0.563310206</c:v>
                </c:pt>
                <c:pt idx="445">
                  <c:v>0.563425899</c:v>
                </c:pt>
                <c:pt idx="446">
                  <c:v>0.563541651</c:v>
                </c:pt>
                <c:pt idx="447">
                  <c:v>0.563657403</c:v>
                </c:pt>
                <c:pt idx="448">
                  <c:v>0.563773155</c:v>
                </c:pt>
                <c:pt idx="449">
                  <c:v>0.563888907</c:v>
                </c:pt>
                <c:pt idx="450">
                  <c:v>0.5640046</c:v>
                </c:pt>
                <c:pt idx="451">
                  <c:v>0.564120352</c:v>
                </c:pt>
                <c:pt idx="452">
                  <c:v>0.564236104</c:v>
                </c:pt>
                <c:pt idx="453">
                  <c:v>0.564351857</c:v>
                </c:pt>
                <c:pt idx="454">
                  <c:v>0.564467609</c:v>
                </c:pt>
                <c:pt idx="455">
                  <c:v>0.564583361</c:v>
                </c:pt>
                <c:pt idx="456">
                  <c:v>0.564699054</c:v>
                </c:pt>
                <c:pt idx="457">
                  <c:v>0.564814806</c:v>
                </c:pt>
                <c:pt idx="458">
                  <c:v>0.564930558</c:v>
                </c:pt>
                <c:pt idx="459">
                  <c:v>0.56504631</c:v>
                </c:pt>
                <c:pt idx="460">
                  <c:v>0.565162063</c:v>
                </c:pt>
                <c:pt idx="461">
                  <c:v>0.565277755</c:v>
                </c:pt>
                <c:pt idx="462">
                  <c:v>0.565393507</c:v>
                </c:pt>
                <c:pt idx="463">
                  <c:v>0.56550926</c:v>
                </c:pt>
                <c:pt idx="464">
                  <c:v>0.565625012</c:v>
                </c:pt>
                <c:pt idx="465">
                  <c:v>0.565740764</c:v>
                </c:pt>
                <c:pt idx="466">
                  <c:v>0.565856457</c:v>
                </c:pt>
                <c:pt idx="467">
                  <c:v>0.565972209</c:v>
                </c:pt>
                <c:pt idx="468">
                  <c:v>0.566087961</c:v>
                </c:pt>
                <c:pt idx="469">
                  <c:v>0.566203713</c:v>
                </c:pt>
                <c:pt idx="470">
                  <c:v>0.566319466</c:v>
                </c:pt>
                <c:pt idx="471">
                  <c:v>0.566435158</c:v>
                </c:pt>
                <c:pt idx="472">
                  <c:v>0.56655091</c:v>
                </c:pt>
                <c:pt idx="473">
                  <c:v>0.566666663</c:v>
                </c:pt>
                <c:pt idx="474">
                  <c:v>0.566782415</c:v>
                </c:pt>
                <c:pt idx="475">
                  <c:v>0.566898167</c:v>
                </c:pt>
                <c:pt idx="476">
                  <c:v>0.56701386</c:v>
                </c:pt>
                <c:pt idx="477">
                  <c:v>0.567129612</c:v>
                </c:pt>
                <c:pt idx="478">
                  <c:v>0.567245364</c:v>
                </c:pt>
                <c:pt idx="479">
                  <c:v>0.567361116</c:v>
                </c:pt>
                <c:pt idx="480">
                  <c:v>0.567476869</c:v>
                </c:pt>
                <c:pt idx="481">
                  <c:v>0.567592621</c:v>
                </c:pt>
                <c:pt idx="482">
                  <c:v>0.567708313</c:v>
                </c:pt>
                <c:pt idx="483">
                  <c:v>0.567824066</c:v>
                </c:pt>
                <c:pt idx="484">
                  <c:v>0.567939818</c:v>
                </c:pt>
                <c:pt idx="485">
                  <c:v>0.56805557</c:v>
                </c:pt>
                <c:pt idx="486">
                  <c:v>0.568171322</c:v>
                </c:pt>
                <c:pt idx="487">
                  <c:v>0.568287015</c:v>
                </c:pt>
                <c:pt idx="488">
                  <c:v>0.568402767</c:v>
                </c:pt>
                <c:pt idx="489">
                  <c:v>0.568518519</c:v>
                </c:pt>
                <c:pt idx="490">
                  <c:v>0.568634272</c:v>
                </c:pt>
                <c:pt idx="491">
                  <c:v>0.568750024</c:v>
                </c:pt>
                <c:pt idx="492">
                  <c:v>0.568865716</c:v>
                </c:pt>
                <c:pt idx="493">
                  <c:v>0.568981469</c:v>
                </c:pt>
                <c:pt idx="494">
                  <c:v>0.569097221</c:v>
                </c:pt>
                <c:pt idx="495">
                  <c:v>0.569212973</c:v>
                </c:pt>
                <c:pt idx="496">
                  <c:v>0.569328725</c:v>
                </c:pt>
                <c:pt idx="497">
                  <c:v>0.569444418</c:v>
                </c:pt>
                <c:pt idx="498">
                  <c:v>0.56956017</c:v>
                </c:pt>
                <c:pt idx="499">
                  <c:v>0.569675922</c:v>
                </c:pt>
                <c:pt idx="500">
                  <c:v>0.569791675</c:v>
                </c:pt>
                <c:pt idx="501">
                  <c:v>0.569907427</c:v>
                </c:pt>
                <c:pt idx="502">
                  <c:v>0.570023119</c:v>
                </c:pt>
                <c:pt idx="503">
                  <c:v>0.570138872</c:v>
                </c:pt>
                <c:pt idx="504">
                  <c:v>0.570254624</c:v>
                </c:pt>
                <c:pt idx="505">
                  <c:v>0.570370376</c:v>
                </c:pt>
                <c:pt idx="506">
                  <c:v>0.570486128</c:v>
                </c:pt>
                <c:pt idx="507">
                  <c:v>0.570601881</c:v>
                </c:pt>
                <c:pt idx="508">
                  <c:v>0.570717573</c:v>
                </c:pt>
                <c:pt idx="509">
                  <c:v>0.570833325</c:v>
                </c:pt>
                <c:pt idx="510">
                  <c:v>0.570949078</c:v>
                </c:pt>
                <c:pt idx="511">
                  <c:v>0.57106483</c:v>
                </c:pt>
                <c:pt idx="512">
                  <c:v>0.571180582</c:v>
                </c:pt>
                <c:pt idx="513">
                  <c:v>0.571296275</c:v>
                </c:pt>
                <c:pt idx="514">
                  <c:v>0.571412027</c:v>
                </c:pt>
                <c:pt idx="515">
                  <c:v>0.571527779</c:v>
                </c:pt>
                <c:pt idx="516">
                  <c:v>0.571643531</c:v>
                </c:pt>
                <c:pt idx="517">
                  <c:v>0.571759284</c:v>
                </c:pt>
                <c:pt idx="518">
                  <c:v>0.571874976</c:v>
                </c:pt>
                <c:pt idx="519">
                  <c:v>0.571990728</c:v>
                </c:pt>
                <c:pt idx="520">
                  <c:v>0.572106481</c:v>
                </c:pt>
                <c:pt idx="521">
                  <c:v>0.572222233</c:v>
                </c:pt>
                <c:pt idx="522">
                  <c:v>0.572337985</c:v>
                </c:pt>
                <c:pt idx="523">
                  <c:v>0.572453678</c:v>
                </c:pt>
                <c:pt idx="524">
                  <c:v>0.57256943</c:v>
                </c:pt>
                <c:pt idx="525">
                  <c:v>0.572685182</c:v>
                </c:pt>
                <c:pt idx="526">
                  <c:v>0.572800934</c:v>
                </c:pt>
                <c:pt idx="527">
                  <c:v>0.572916687</c:v>
                </c:pt>
                <c:pt idx="528">
                  <c:v>0.573032379</c:v>
                </c:pt>
                <c:pt idx="529">
                  <c:v>0.573148131</c:v>
                </c:pt>
                <c:pt idx="530">
                  <c:v>0.573263884</c:v>
                </c:pt>
                <c:pt idx="531">
                  <c:v>0.573379636</c:v>
                </c:pt>
                <c:pt idx="532">
                  <c:v>0.573495388</c:v>
                </c:pt>
                <c:pt idx="533">
                  <c:v>0.57361114</c:v>
                </c:pt>
                <c:pt idx="534">
                  <c:v>0.573726833</c:v>
                </c:pt>
                <c:pt idx="535">
                  <c:v>0.573842585</c:v>
                </c:pt>
                <c:pt idx="536">
                  <c:v>0.573958337</c:v>
                </c:pt>
                <c:pt idx="537">
                  <c:v>0.57407409</c:v>
                </c:pt>
                <c:pt idx="538">
                  <c:v>0.574189842</c:v>
                </c:pt>
                <c:pt idx="539">
                  <c:v>0.574305534</c:v>
                </c:pt>
                <c:pt idx="540">
                  <c:v>0.574421287</c:v>
                </c:pt>
                <c:pt idx="541">
                  <c:v>0.574537039</c:v>
                </c:pt>
                <c:pt idx="542">
                  <c:v>0.574652791</c:v>
                </c:pt>
                <c:pt idx="543">
                  <c:v>0.574768543</c:v>
                </c:pt>
                <c:pt idx="544">
                  <c:v>0.574884236</c:v>
                </c:pt>
                <c:pt idx="545">
                  <c:v>0.574999988</c:v>
                </c:pt>
                <c:pt idx="546">
                  <c:v>0.57511574</c:v>
                </c:pt>
                <c:pt idx="547">
                  <c:v>0.575231493</c:v>
                </c:pt>
                <c:pt idx="548">
                  <c:v>0.575347245</c:v>
                </c:pt>
                <c:pt idx="549">
                  <c:v>0.575462937</c:v>
                </c:pt>
                <c:pt idx="550">
                  <c:v>0.57557869</c:v>
                </c:pt>
                <c:pt idx="551">
                  <c:v>0.575694442</c:v>
                </c:pt>
                <c:pt idx="552">
                  <c:v>0.575810194</c:v>
                </c:pt>
                <c:pt idx="553">
                  <c:v>0.575925946</c:v>
                </c:pt>
                <c:pt idx="554">
                  <c:v>0.576041639</c:v>
                </c:pt>
                <c:pt idx="555">
                  <c:v>0.576157391</c:v>
                </c:pt>
                <c:pt idx="556">
                  <c:v>0.576273143</c:v>
                </c:pt>
                <c:pt idx="557">
                  <c:v>0.576388896</c:v>
                </c:pt>
                <c:pt idx="558">
                  <c:v>0.576504648</c:v>
                </c:pt>
                <c:pt idx="559">
                  <c:v>0.5766204</c:v>
                </c:pt>
                <c:pt idx="560">
                  <c:v>0.576736093</c:v>
                </c:pt>
                <c:pt idx="561">
                  <c:v>0.576851845</c:v>
                </c:pt>
                <c:pt idx="562">
                  <c:v>0.576967597</c:v>
                </c:pt>
                <c:pt idx="563">
                  <c:v>0.577083349</c:v>
                </c:pt>
                <c:pt idx="564">
                  <c:v>0.577199101</c:v>
                </c:pt>
                <c:pt idx="565">
                  <c:v>0.577314794</c:v>
                </c:pt>
                <c:pt idx="566">
                  <c:v>0.577430546</c:v>
                </c:pt>
                <c:pt idx="567">
                  <c:v>0.577546299</c:v>
                </c:pt>
                <c:pt idx="568">
                  <c:v>0.577662051</c:v>
                </c:pt>
                <c:pt idx="569">
                  <c:v>0.577777803</c:v>
                </c:pt>
                <c:pt idx="570">
                  <c:v>0.577893496</c:v>
                </c:pt>
                <c:pt idx="571">
                  <c:v>0.578009248</c:v>
                </c:pt>
                <c:pt idx="572">
                  <c:v>0.578125</c:v>
                </c:pt>
                <c:pt idx="573">
                  <c:v>0.578240752</c:v>
                </c:pt>
                <c:pt idx="574">
                  <c:v>0.578356504</c:v>
                </c:pt>
                <c:pt idx="575">
                  <c:v>0.578472197</c:v>
                </c:pt>
                <c:pt idx="576">
                  <c:v>0.578587949</c:v>
                </c:pt>
                <c:pt idx="577">
                  <c:v>0.578703701</c:v>
                </c:pt>
                <c:pt idx="578">
                  <c:v>0.578819454</c:v>
                </c:pt>
                <c:pt idx="579">
                  <c:v>0.578935206</c:v>
                </c:pt>
                <c:pt idx="580">
                  <c:v>0.579050899</c:v>
                </c:pt>
                <c:pt idx="581">
                  <c:v>0.579166651</c:v>
                </c:pt>
                <c:pt idx="582">
                  <c:v>0.579282403</c:v>
                </c:pt>
                <c:pt idx="583">
                  <c:v>0.579398155</c:v>
                </c:pt>
                <c:pt idx="584">
                  <c:v>0.579513907</c:v>
                </c:pt>
                <c:pt idx="585">
                  <c:v>0.5796296</c:v>
                </c:pt>
                <c:pt idx="586">
                  <c:v>0.579745352</c:v>
                </c:pt>
                <c:pt idx="587">
                  <c:v>0.579861104</c:v>
                </c:pt>
                <c:pt idx="588">
                  <c:v>0.579976857</c:v>
                </c:pt>
                <c:pt idx="589">
                  <c:v>0.580092609</c:v>
                </c:pt>
                <c:pt idx="590">
                  <c:v>0.580208361</c:v>
                </c:pt>
                <c:pt idx="591">
                  <c:v>0.580324054</c:v>
                </c:pt>
                <c:pt idx="592">
                  <c:v>0.580439806</c:v>
                </c:pt>
                <c:pt idx="593">
                  <c:v>0.580555558</c:v>
                </c:pt>
                <c:pt idx="594">
                  <c:v>0.58067131</c:v>
                </c:pt>
                <c:pt idx="595">
                  <c:v>0.580787063</c:v>
                </c:pt>
                <c:pt idx="596">
                  <c:v>0.580902755</c:v>
                </c:pt>
                <c:pt idx="597">
                  <c:v>0.581018507</c:v>
                </c:pt>
                <c:pt idx="598">
                  <c:v>0.58113426</c:v>
                </c:pt>
                <c:pt idx="599">
                  <c:v>0.581250012</c:v>
                </c:pt>
                <c:pt idx="600">
                  <c:v>0.581365764</c:v>
                </c:pt>
                <c:pt idx="601">
                  <c:v>0.581481457</c:v>
                </c:pt>
                <c:pt idx="602">
                  <c:v>0.581597209</c:v>
                </c:pt>
                <c:pt idx="603">
                  <c:v>0.581712961</c:v>
                </c:pt>
                <c:pt idx="604">
                  <c:v>0.581828713</c:v>
                </c:pt>
                <c:pt idx="605">
                  <c:v>0.581944466</c:v>
                </c:pt>
                <c:pt idx="606">
                  <c:v>0.582060158</c:v>
                </c:pt>
                <c:pt idx="607">
                  <c:v>0.58217591</c:v>
                </c:pt>
                <c:pt idx="608">
                  <c:v>0.582291663</c:v>
                </c:pt>
                <c:pt idx="609">
                  <c:v>0.582407415</c:v>
                </c:pt>
                <c:pt idx="610">
                  <c:v>0.582523167</c:v>
                </c:pt>
                <c:pt idx="611">
                  <c:v>0.58263886</c:v>
                </c:pt>
                <c:pt idx="612">
                  <c:v>0.582754612</c:v>
                </c:pt>
                <c:pt idx="613">
                  <c:v>0.582870364</c:v>
                </c:pt>
                <c:pt idx="614">
                  <c:v>0.582986116</c:v>
                </c:pt>
                <c:pt idx="615">
                  <c:v>0.583101869</c:v>
                </c:pt>
                <c:pt idx="616">
                  <c:v>0.583217621</c:v>
                </c:pt>
                <c:pt idx="617">
                  <c:v>0.583333313</c:v>
                </c:pt>
                <c:pt idx="618">
                  <c:v>0.583449066</c:v>
                </c:pt>
                <c:pt idx="619">
                  <c:v>0.583564818</c:v>
                </c:pt>
                <c:pt idx="620">
                  <c:v>0.58368057</c:v>
                </c:pt>
                <c:pt idx="621">
                  <c:v>0.583796322</c:v>
                </c:pt>
                <c:pt idx="622">
                  <c:v>0.583912015</c:v>
                </c:pt>
                <c:pt idx="623">
                  <c:v>0.584027767</c:v>
                </c:pt>
                <c:pt idx="624">
                  <c:v>0.584143519</c:v>
                </c:pt>
                <c:pt idx="625">
                  <c:v>0.584259272</c:v>
                </c:pt>
                <c:pt idx="626">
                  <c:v>0.584375024</c:v>
                </c:pt>
                <c:pt idx="627">
                  <c:v>0.584490716</c:v>
                </c:pt>
                <c:pt idx="628">
                  <c:v>0.584606469</c:v>
                </c:pt>
                <c:pt idx="629">
                  <c:v>0.584722221</c:v>
                </c:pt>
                <c:pt idx="630">
                  <c:v>0.584837973</c:v>
                </c:pt>
                <c:pt idx="631">
                  <c:v>0.584953725</c:v>
                </c:pt>
                <c:pt idx="632">
                  <c:v>0.585069418</c:v>
                </c:pt>
                <c:pt idx="633">
                  <c:v>0.58518517</c:v>
                </c:pt>
                <c:pt idx="634">
                  <c:v>0.585300922</c:v>
                </c:pt>
                <c:pt idx="635">
                  <c:v>0.585416675</c:v>
                </c:pt>
                <c:pt idx="636">
                  <c:v>0.585532427</c:v>
                </c:pt>
                <c:pt idx="637">
                  <c:v>0.585648119</c:v>
                </c:pt>
                <c:pt idx="638">
                  <c:v>0.585763872</c:v>
                </c:pt>
                <c:pt idx="639">
                  <c:v>0.585879624</c:v>
                </c:pt>
                <c:pt idx="640">
                  <c:v>0.585995376</c:v>
                </c:pt>
                <c:pt idx="641">
                  <c:v>0.586111128</c:v>
                </c:pt>
                <c:pt idx="642">
                  <c:v>0.586226881</c:v>
                </c:pt>
                <c:pt idx="643">
                  <c:v>0.586342573</c:v>
                </c:pt>
                <c:pt idx="644">
                  <c:v>0.586458325</c:v>
                </c:pt>
                <c:pt idx="645">
                  <c:v>0.586574078</c:v>
                </c:pt>
                <c:pt idx="646">
                  <c:v>0.58668983</c:v>
                </c:pt>
                <c:pt idx="647">
                  <c:v>0.586805582</c:v>
                </c:pt>
                <c:pt idx="648">
                  <c:v>0.586921275</c:v>
                </c:pt>
                <c:pt idx="649">
                  <c:v>0.587037027</c:v>
                </c:pt>
                <c:pt idx="650">
                  <c:v>0.587152779</c:v>
                </c:pt>
                <c:pt idx="651">
                  <c:v>0.587268531</c:v>
                </c:pt>
                <c:pt idx="652">
                  <c:v>0.587384284</c:v>
                </c:pt>
                <c:pt idx="653">
                  <c:v>0.587499976</c:v>
                </c:pt>
                <c:pt idx="654">
                  <c:v>0.587615728</c:v>
                </c:pt>
                <c:pt idx="655">
                  <c:v>0.587731481</c:v>
                </c:pt>
                <c:pt idx="656">
                  <c:v>0.587847233</c:v>
                </c:pt>
                <c:pt idx="657">
                  <c:v>0.587962985</c:v>
                </c:pt>
                <c:pt idx="658">
                  <c:v>0.588078678</c:v>
                </c:pt>
                <c:pt idx="659">
                  <c:v>0.58819443</c:v>
                </c:pt>
                <c:pt idx="660">
                  <c:v>0.588310182</c:v>
                </c:pt>
                <c:pt idx="661">
                  <c:v>0.588425934</c:v>
                </c:pt>
                <c:pt idx="662">
                  <c:v>0.588541687</c:v>
                </c:pt>
                <c:pt idx="663">
                  <c:v>0.588657379</c:v>
                </c:pt>
                <c:pt idx="664">
                  <c:v>0.588773131</c:v>
                </c:pt>
                <c:pt idx="665">
                  <c:v>0.588888884</c:v>
                </c:pt>
                <c:pt idx="666">
                  <c:v>0.589004636</c:v>
                </c:pt>
                <c:pt idx="667">
                  <c:v>0.589120388</c:v>
                </c:pt>
                <c:pt idx="668">
                  <c:v>0.58923614</c:v>
                </c:pt>
                <c:pt idx="669">
                  <c:v>0.589351833</c:v>
                </c:pt>
                <c:pt idx="670">
                  <c:v>0.589467585</c:v>
                </c:pt>
                <c:pt idx="671">
                  <c:v>0.589583337</c:v>
                </c:pt>
                <c:pt idx="672">
                  <c:v>0.58969909</c:v>
                </c:pt>
                <c:pt idx="673">
                  <c:v>0.589814842</c:v>
                </c:pt>
                <c:pt idx="674">
                  <c:v>0.589930534</c:v>
                </c:pt>
                <c:pt idx="675">
                  <c:v>0.590046287</c:v>
                </c:pt>
                <c:pt idx="676">
                  <c:v>0.590162039</c:v>
                </c:pt>
                <c:pt idx="677">
                  <c:v>0.590277791</c:v>
                </c:pt>
                <c:pt idx="678">
                  <c:v>0.590393543</c:v>
                </c:pt>
                <c:pt idx="679">
                  <c:v>0.590509236</c:v>
                </c:pt>
                <c:pt idx="680">
                  <c:v>0.590624988</c:v>
                </c:pt>
                <c:pt idx="681">
                  <c:v>0.59074074</c:v>
                </c:pt>
                <c:pt idx="682">
                  <c:v>0.590856493</c:v>
                </c:pt>
                <c:pt idx="683">
                  <c:v>0.590972245</c:v>
                </c:pt>
                <c:pt idx="684">
                  <c:v>0.591087937</c:v>
                </c:pt>
                <c:pt idx="685">
                  <c:v>0.59120369</c:v>
                </c:pt>
                <c:pt idx="686">
                  <c:v>0.591319442</c:v>
                </c:pt>
                <c:pt idx="687">
                  <c:v>0.591435194</c:v>
                </c:pt>
                <c:pt idx="688">
                  <c:v>0.591550946</c:v>
                </c:pt>
                <c:pt idx="689">
                  <c:v>0.591666639</c:v>
                </c:pt>
                <c:pt idx="690">
                  <c:v>0.591782391</c:v>
                </c:pt>
                <c:pt idx="691">
                  <c:v>0.591898143</c:v>
                </c:pt>
                <c:pt idx="692">
                  <c:v>0.592013896</c:v>
                </c:pt>
                <c:pt idx="693">
                  <c:v>0.592129648</c:v>
                </c:pt>
                <c:pt idx="694">
                  <c:v>0.5922454</c:v>
                </c:pt>
                <c:pt idx="695">
                  <c:v>0.592361093</c:v>
                </c:pt>
                <c:pt idx="696">
                  <c:v>0.592476845</c:v>
                </c:pt>
                <c:pt idx="697">
                  <c:v>0.592592597</c:v>
                </c:pt>
                <c:pt idx="698">
                  <c:v>0.592708349</c:v>
                </c:pt>
                <c:pt idx="699">
                  <c:v>0.592824101</c:v>
                </c:pt>
                <c:pt idx="700">
                  <c:v>0.592939794</c:v>
                </c:pt>
                <c:pt idx="701">
                  <c:v>0.593055546</c:v>
                </c:pt>
                <c:pt idx="702">
                  <c:v>0.593171299</c:v>
                </c:pt>
                <c:pt idx="703">
                  <c:v>0.593287051</c:v>
                </c:pt>
                <c:pt idx="704">
                  <c:v>0.593402803</c:v>
                </c:pt>
                <c:pt idx="705">
                  <c:v>0.593518496</c:v>
                </c:pt>
                <c:pt idx="706">
                  <c:v>0.593634248</c:v>
                </c:pt>
                <c:pt idx="707">
                  <c:v>0.59375</c:v>
                </c:pt>
                <c:pt idx="708">
                  <c:v>0.593865752</c:v>
                </c:pt>
                <c:pt idx="709">
                  <c:v>0.593981504</c:v>
                </c:pt>
                <c:pt idx="710">
                  <c:v>0.594097197</c:v>
                </c:pt>
                <c:pt idx="711">
                  <c:v>0.594212949</c:v>
                </c:pt>
                <c:pt idx="712">
                  <c:v>0.594328701</c:v>
                </c:pt>
                <c:pt idx="713">
                  <c:v>0.594444454</c:v>
                </c:pt>
                <c:pt idx="714">
                  <c:v>0.594560206</c:v>
                </c:pt>
                <c:pt idx="715">
                  <c:v>0.594675899</c:v>
                </c:pt>
                <c:pt idx="716">
                  <c:v>0.594791651</c:v>
                </c:pt>
                <c:pt idx="717">
                  <c:v>0.594907403</c:v>
                </c:pt>
                <c:pt idx="718">
                  <c:v>0.595023155</c:v>
                </c:pt>
                <c:pt idx="719">
                  <c:v>0.595138907</c:v>
                </c:pt>
                <c:pt idx="720">
                  <c:v>0.5952546</c:v>
                </c:pt>
                <c:pt idx="721">
                  <c:v>0.595370352</c:v>
                </c:pt>
                <c:pt idx="722">
                  <c:v>0.595486104</c:v>
                </c:pt>
                <c:pt idx="723">
                  <c:v>0.595601857</c:v>
                </c:pt>
                <c:pt idx="724">
                  <c:v>0.595717609</c:v>
                </c:pt>
                <c:pt idx="725">
                  <c:v>0.595833361</c:v>
                </c:pt>
                <c:pt idx="726">
                  <c:v>0.595949054</c:v>
                </c:pt>
                <c:pt idx="727">
                  <c:v>0.596064806</c:v>
                </c:pt>
                <c:pt idx="728">
                  <c:v>0.596180558</c:v>
                </c:pt>
                <c:pt idx="729">
                  <c:v>0.59629631</c:v>
                </c:pt>
                <c:pt idx="730">
                  <c:v>0.596412063</c:v>
                </c:pt>
                <c:pt idx="731">
                  <c:v>0.596527755</c:v>
                </c:pt>
                <c:pt idx="732">
                  <c:v>0.596643507</c:v>
                </c:pt>
                <c:pt idx="733">
                  <c:v>0.59675926</c:v>
                </c:pt>
                <c:pt idx="734">
                  <c:v>0.596875012</c:v>
                </c:pt>
                <c:pt idx="735">
                  <c:v>0.596990764</c:v>
                </c:pt>
                <c:pt idx="736">
                  <c:v>0.597106457</c:v>
                </c:pt>
                <c:pt idx="737">
                  <c:v>0.597222209</c:v>
                </c:pt>
                <c:pt idx="738">
                  <c:v>0.597337961</c:v>
                </c:pt>
                <c:pt idx="739">
                  <c:v>0.597453713</c:v>
                </c:pt>
                <c:pt idx="740">
                  <c:v>0.597569466</c:v>
                </c:pt>
                <c:pt idx="741">
                  <c:v>0.597685158</c:v>
                </c:pt>
                <c:pt idx="742">
                  <c:v>0.59780091</c:v>
                </c:pt>
                <c:pt idx="743">
                  <c:v>0.597916663</c:v>
                </c:pt>
                <c:pt idx="744">
                  <c:v>0.598032415</c:v>
                </c:pt>
                <c:pt idx="745">
                  <c:v>0.598148167</c:v>
                </c:pt>
                <c:pt idx="746">
                  <c:v>0.59826386</c:v>
                </c:pt>
                <c:pt idx="747">
                  <c:v>0.598379612</c:v>
                </c:pt>
                <c:pt idx="748">
                  <c:v>0.598495364</c:v>
                </c:pt>
                <c:pt idx="749">
                  <c:v>0.598611116</c:v>
                </c:pt>
                <c:pt idx="750">
                  <c:v>0.598726869</c:v>
                </c:pt>
                <c:pt idx="751">
                  <c:v>0.598842621</c:v>
                </c:pt>
                <c:pt idx="752">
                  <c:v>0.598958313</c:v>
                </c:pt>
                <c:pt idx="753">
                  <c:v>0.599074066</c:v>
                </c:pt>
                <c:pt idx="754">
                  <c:v>0.599189818</c:v>
                </c:pt>
                <c:pt idx="755">
                  <c:v>0.59930557</c:v>
                </c:pt>
                <c:pt idx="756">
                  <c:v>0.599421322</c:v>
                </c:pt>
                <c:pt idx="757">
                  <c:v>0.599537015</c:v>
                </c:pt>
                <c:pt idx="758">
                  <c:v>0.599652767</c:v>
                </c:pt>
                <c:pt idx="759">
                  <c:v>0.599768519</c:v>
                </c:pt>
                <c:pt idx="760">
                  <c:v>0.599884272</c:v>
                </c:pt>
                <c:pt idx="761">
                  <c:v>0.600000024</c:v>
                </c:pt>
                <c:pt idx="762">
                  <c:v>0.600115716</c:v>
                </c:pt>
                <c:pt idx="763">
                  <c:v>0.600231469</c:v>
                </c:pt>
                <c:pt idx="764">
                  <c:v>0.600347221</c:v>
                </c:pt>
                <c:pt idx="765">
                  <c:v>0.600462973</c:v>
                </c:pt>
                <c:pt idx="766">
                  <c:v>0.600578725</c:v>
                </c:pt>
                <c:pt idx="767">
                  <c:v>0.600694418</c:v>
                </c:pt>
                <c:pt idx="768">
                  <c:v>0.60081017</c:v>
                </c:pt>
                <c:pt idx="769">
                  <c:v>0.600925922</c:v>
                </c:pt>
                <c:pt idx="770">
                  <c:v>0.601041675</c:v>
                </c:pt>
                <c:pt idx="771">
                  <c:v>0.601157427</c:v>
                </c:pt>
                <c:pt idx="772">
                  <c:v>0.601273119</c:v>
                </c:pt>
                <c:pt idx="773">
                  <c:v>0.601388872</c:v>
                </c:pt>
                <c:pt idx="774">
                  <c:v>0.601504624</c:v>
                </c:pt>
                <c:pt idx="775">
                  <c:v>0.601620376</c:v>
                </c:pt>
                <c:pt idx="776">
                  <c:v>0.601736128</c:v>
                </c:pt>
                <c:pt idx="777">
                  <c:v>0.601851881</c:v>
                </c:pt>
                <c:pt idx="778">
                  <c:v>0.601967573</c:v>
                </c:pt>
                <c:pt idx="779">
                  <c:v>0.602083325</c:v>
                </c:pt>
                <c:pt idx="780">
                  <c:v>0.602199078</c:v>
                </c:pt>
                <c:pt idx="781">
                  <c:v>0.60231483</c:v>
                </c:pt>
                <c:pt idx="782">
                  <c:v>0.602430582</c:v>
                </c:pt>
                <c:pt idx="783">
                  <c:v>0.602546275</c:v>
                </c:pt>
                <c:pt idx="784">
                  <c:v>0.602662027</c:v>
                </c:pt>
                <c:pt idx="785">
                  <c:v>0.602777779</c:v>
                </c:pt>
                <c:pt idx="786">
                  <c:v>0.602893531</c:v>
                </c:pt>
                <c:pt idx="787">
                  <c:v>0.603009284</c:v>
                </c:pt>
                <c:pt idx="788">
                  <c:v>0.603124976</c:v>
                </c:pt>
                <c:pt idx="789">
                  <c:v>0.603240728</c:v>
                </c:pt>
                <c:pt idx="790">
                  <c:v>0.603356481</c:v>
                </c:pt>
                <c:pt idx="791">
                  <c:v>0.603472233</c:v>
                </c:pt>
                <c:pt idx="792">
                  <c:v>0.603587985</c:v>
                </c:pt>
                <c:pt idx="793">
                  <c:v>0.603703678</c:v>
                </c:pt>
                <c:pt idx="794">
                  <c:v>0.60381943</c:v>
                </c:pt>
                <c:pt idx="795">
                  <c:v>0.603935182</c:v>
                </c:pt>
                <c:pt idx="796">
                  <c:v>0.604050934</c:v>
                </c:pt>
                <c:pt idx="797">
                  <c:v>0.604166687</c:v>
                </c:pt>
                <c:pt idx="798">
                  <c:v>0.604282379</c:v>
                </c:pt>
                <c:pt idx="799">
                  <c:v>0.604398131</c:v>
                </c:pt>
                <c:pt idx="800">
                  <c:v>0.604513884</c:v>
                </c:pt>
                <c:pt idx="801">
                  <c:v>0.604629636</c:v>
                </c:pt>
                <c:pt idx="802">
                  <c:v>0.604745388</c:v>
                </c:pt>
                <c:pt idx="803">
                  <c:v>0.60486114</c:v>
                </c:pt>
                <c:pt idx="804">
                  <c:v>0.604976833</c:v>
                </c:pt>
                <c:pt idx="805">
                  <c:v>0.605092585</c:v>
                </c:pt>
                <c:pt idx="806">
                  <c:v>0.605208337</c:v>
                </c:pt>
                <c:pt idx="807">
                  <c:v>0.60532409</c:v>
                </c:pt>
                <c:pt idx="808">
                  <c:v>0.605439842</c:v>
                </c:pt>
                <c:pt idx="809">
                  <c:v>0.605555534</c:v>
                </c:pt>
                <c:pt idx="810">
                  <c:v>0.605671287</c:v>
                </c:pt>
                <c:pt idx="811">
                  <c:v>0.605787039</c:v>
                </c:pt>
                <c:pt idx="812">
                  <c:v>0.605902791</c:v>
                </c:pt>
                <c:pt idx="813">
                  <c:v>0.606018543</c:v>
                </c:pt>
                <c:pt idx="814">
                  <c:v>0.606134236</c:v>
                </c:pt>
                <c:pt idx="815">
                  <c:v>0.606249988</c:v>
                </c:pt>
                <c:pt idx="816">
                  <c:v>0.60636574</c:v>
                </c:pt>
                <c:pt idx="817">
                  <c:v>0.606481493</c:v>
                </c:pt>
                <c:pt idx="818">
                  <c:v>0.606597245</c:v>
                </c:pt>
                <c:pt idx="819">
                  <c:v>0.606712937</c:v>
                </c:pt>
                <c:pt idx="820">
                  <c:v>0.60682869</c:v>
                </c:pt>
                <c:pt idx="821">
                  <c:v>0.606944442</c:v>
                </c:pt>
                <c:pt idx="822">
                  <c:v>0.607060194</c:v>
                </c:pt>
                <c:pt idx="823">
                  <c:v>0.607175946</c:v>
                </c:pt>
                <c:pt idx="824">
                  <c:v>0.607291639</c:v>
                </c:pt>
                <c:pt idx="825">
                  <c:v>0.607407391</c:v>
                </c:pt>
                <c:pt idx="826">
                  <c:v>0.607523143</c:v>
                </c:pt>
                <c:pt idx="827">
                  <c:v>0.607638896</c:v>
                </c:pt>
                <c:pt idx="828">
                  <c:v>0.607754648</c:v>
                </c:pt>
                <c:pt idx="829">
                  <c:v>0.6078704</c:v>
                </c:pt>
                <c:pt idx="830">
                  <c:v>0.607986093</c:v>
                </c:pt>
                <c:pt idx="831">
                  <c:v>0.608101845</c:v>
                </c:pt>
                <c:pt idx="832">
                  <c:v>0.608217597</c:v>
                </c:pt>
                <c:pt idx="833">
                  <c:v>0.608333349</c:v>
                </c:pt>
                <c:pt idx="834">
                  <c:v>0.608449101</c:v>
                </c:pt>
                <c:pt idx="835">
                  <c:v>0.608564794</c:v>
                </c:pt>
                <c:pt idx="836">
                  <c:v>0.608680546</c:v>
                </c:pt>
                <c:pt idx="837">
                  <c:v>0.608796299</c:v>
                </c:pt>
                <c:pt idx="838">
                  <c:v>0.608912051</c:v>
                </c:pt>
                <c:pt idx="839">
                  <c:v>0.609027803</c:v>
                </c:pt>
                <c:pt idx="840">
                  <c:v>0.609143496</c:v>
                </c:pt>
                <c:pt idx="841">
                  <c:v>0.609259248</c:v>
                </c:pt>
                <c:pt idx="842">
                  <c:v>0.609375</c:v>
                </c:pt>
                <c:pt idx="843">
                  <c:v>0.609490752</c:v>
                </c:pt>
                <c:pt idx="844">
                  <c:v>0.609606504</c:v>
                </c:pt>
                <c:pt idx="845">
                  <c:v>0.609722197</c:v>
                </c:pt>
                <c:pt idx="846">
                  <c:v>0.609837949</c:v>
                </c:pt>
                <c:pt idx="847">
                  <c:v>0.609953701</c:v>
                </c:pt>
                <c:pt idx="848">
                  <c:v>0.610069454</c:v>
                </c:pt>
                <c:pt idx="849">
                  <c:v>0.610185206</c:v>
                </c:pt>
                <c:pt idx="850">
                  <c:v>0.610300899</c:v>
                </c:pt>
                <c:pt idx="851">
                  <c:v>0.610416651</c:v>
                </c:pt>
                <c:pt idx="852">
                  <c:v>0.610532403</c:v>
                </c:pt>
                <c:pt idx="853">
                  <c:v>0.610648155</c:v>
                </c:pt>
                <c:pt idx="854">
                  <c:v>0.610763907</c:v>
                </c:pt>
                <c:pt idx="855">
                  <c:v>0.6108796</c:v>
                </c:pt>
                <c:pt idx="856">
                  <c:v>0.610995352</c:v>
                </c:pt>
                <c:pt idx="857">
                  <c:v>0.611111104</c:v>
                </c:pt>
                <c:pt idx="858">
                  <c:v>0.611226857</c:v>
                </c:pt>
                <c:pt idx="859">
                  <c:v>0.611342609</c:v>
                </c:pt>
                <c:pt idx="860">
                  <c:v>0.611458361</c:v>
                </c:pt>
                <c:pt idx="861">
                  <c:v>0.611574054</c:v>
                </c:pt>
                <c:pt idx="862">
                  <c:v>0.611689806</c:v>
                </c:pt>
                <c:pt idx="863">
                  <c:v>0.611805558</c:v>
                </c:pt>
                <c:pt idx="864">
                  <c:v>0.61192131</c:v>
                </c:pt>
                <c:pt idx="865">
                  <c:v>0.612037063</c:v>
                </c:pt>
                <c:pt idx="866">
                  <c:v>0.612152755</c:v>
                </c:pt>
                <c:pt idx="867">
                  <c:v>0.612268507</c:v>
                </c:pt>
                <c:pt idx="868">
                  <c:v>0.61238426</c:v>
                </c:pt>
                <c:pt idx="869">
                  <c:v>0.612500012</c:v>
                </c:pt>
                <c:pt idx="870">
                  <c:v>0.612615764</c:v>
                </c:pt>
                <c:pt idx="871">
                  <c:v>0.612731457</c:v>
                </c:pt>
                <c:pt idx="872">
                  <c:v>0.612847209</c:v>
                </c:pt>
                <c:pt idx="873">
                  <c:v>0.612962961</c:v>
                </c:pt>
                <c:pt idx="874">
                  <c:v>0.613078713</c:v>
                </c:pt>
                <c:pt idx="875">
                  <c:v>0.613194466</c:v>
                </c:pt>
                <c:pt idx="876">
                  <c:v>0.613310158</c:v>
                </c:pt>
                <c:pt idx="877">
                  <c:v>0.61342591</c:v>
                </c:pt>
                <c:pt idx="878">
                  <c:v>0.613541663</c:v>
                </c:pt>
                <c:pt idx="879">
                  <c:v>0.613657415</c:v>
                </c:pt>
                <c:pt idx="880">
                  <c:v>0.613773167</c:v>
                </c:pt>
                <c:pt idx="881">
                  <c:v>0.61388886</c:v>
                </c:pt>
                <c:pt idx="882">
                  <c:v>0.614004612</c:v>
                </c:pt>
                <c:pt idx="883">
                  <c:v>0.614120364</c:v>
                </c:pt>
                <c:pt idx="884">
                  <c:v>0.614236116</c:v>
                </c:pt>
                <c:pt idx="885">
                  <c:v>0.614351869</c:v>
                </c:pt>
                <c:pt idx="886">
                  <c:v>0.614467621</c:v>
                </c:pt>
                <c:pt idx="887">
                  <c:v>0.614583313</c:v>
                </c:pt>
                <c:pt idx="888">
                  <c:v>0.614699066</c:v>
                </c:pt>
                <c:pt idx="889">
                  <c:v>0.614814818</c:v>
                </c:pt>
                <c:pt idx="890">
                  <c:v>0.61493057</c:v>
                </c:pt>
                <c:pt idx="891">
                  <c:v>0.615046322</c:v>
                </c:pt>
                <c:pt idx="892">
                  <c:v>0.615162015</c:v>
                </c:pt>
                <c:pt idx="893">
                  <c:v>0.615277767</c:v>
                </c:pt>
                <c:pt idx="894">
                  <c:v>0.615393519</c:v>
                </c:pt>
                <c:pt idx="895">
                  <c:v>0.615509272</c:v>
                </c:pt>
                <c:pt idx="896">
                  <c:v>0.615625024</c:v>
                </c:pt>
                <c:pt idx="897">
                  <c:v>0.615740716</c:v>
                </c:pt>
                <c:pt idx="898">
                  <c:v>0.615856469</c:v>
                </c:pt>
                <c:pt idx="899">
                  <c:v>0.615972221</c:v>
                </c:pt>
                <c:pt idx="900">
                  <c:v>0.616087973</c:v>
                </c:pt>
                <c:pt idx="901">
                  <c:v>0.616203725</c:v>
                </c:pt>
                <c:pt idx="902">
                  <c:v>0.616319418</c:v>
                </c:pt>
                <c:pt idx="903">
                  <c:v>0.61643517</c:v>
                </c:pt>
                <c:pt idx="904">
                  <c:v>0.616550922</c:v>
                </c:pt>
                <c:pt idx="905">
                  <c:v>0.616666675</c:v>
                </c:pt>
                <c:pt idx="906">
                  <c:v>0.616782427</c:v>
                </c:pt>
                <c:pt idx="907">
                  <c:v>0.616898119</c:v>
                </c:pt>
                <c:pt idx="908">
                  <c:v>0.617013872</c:v>
                </c:pt>
                <c:pt idx="909">
                  <c:v>0.617129624</c:v>
                </c:pt>
                <c:pt idx="910">
                  <c:v>0.617245376</c:v>
                </c:pt>
                <c:pt idx="911">
                  <c:v>0.617361128</c:v>
                </c:pt>
                <c:pt idx="912">
                  <c:v>0.617476881</c:v>
                </c:pt>
                <c:pt idx="913">
                  <c:v>0.617592573</c:v>
                </c:pt>
                <c:pt idx="914">
                  <c:v>0.617708325</c:v>
                </c:pt>
                <c:pt idx="915">
                  <c:v>0.617824078</c:v>
                </c:pt>
                <c:pt idx="916">
                  <c:v>0.61793983</c:v>
                </c:pt>
                <c:pt idx="917">
                  <c:v>0.618055582</c:v>
                </c:pt>
                <c:pt idx="918">
                  <c:v>0.618171275</c:v>
                </c:pt>
                <c:pt idx="919">
                  <c:v>0.618287027</c:v>
                </c:pt>
                <c:pt idx="920">
                  <c:v>0.618402779</c:v>
                </c:pt>
                <c:pt idx="921">
                  <c:v>0.618518531</c:v>
                </c:pt>
                <c:pt idx="922">
                  <c:v>0.618634284</c:v>
                </c:pt>
                <c:pt idx="923">
                  <c:v>0.618749976</c:v>
                </c:pt>
                <c:pt idx="924">
                  <c:v>0.618865728</c:v>
                </c:pt>
                <c:pt idx="925">
                  <c:v>0.618981481</c:v>
                </c:pt>
                <c:pt idx="926">
                  <c:v>0.619097233</c:v>
                </c:pt>
                <c:pt idx="927">
                  <c:v>0.619212985</c:v>
                </c:pt>
                <c:pt idx="928">
                  <c:v>0.619328678</c:v>
                </c:pt>
                <c:pt idx="929">
                  <c:v>0.61944443</c:v>
                </c:pt>
                <c:pt idx="930">
                  <c:v>0.619560182</c:v>
                </c:pt>
                <c:pt idx="931">
                  <c:v>0.619675934</c:v>
                </c:pt>
                <c:pt idx="932">
                  <c:v>0.619791687</c:v>
                </c:pt>
                <c:pt idx="933">
                  <c:v>0.619907379</c:v>
                </c:pt>
                <c:pt idx="934">
                  <c:v>0.620023131</c:v>
                </c:pt>
                <c:pt idx="935">
                  <c:v>0.620138884</c:v>
                </c:pt>
                <c:pt idx="936">
                  <c:v>0.620254636</c:v>
                </c:pt>
                <c:pt idx="937">
                  <c:v>0.620370388</c:v>
                </c:pt>
                <c:pt idx="938">
                  <c:v>0.62048614</c:v>
                </c:pt>
                <c:pt idx="939">
                  <c:v>0.620601833</c:v>
                </c:pt>
                <c:pt idx="940">
                  <c:v>0.620717585</c:v>
                </c:pt>
                <c:pt idx="941">
                  <c:v>0.620833337</c:v>
                </c:pt>
                <c:pt idx="942">
                  <c:v>0.62094909</c:v>
                </c:pt>
                <c:pt idx="943">
                  <c:v>0.621064842</c:v>
                </c:pt>
                <c:pt idx="944">
                  <c:v>0.621180534</c:v>
                </c:pt>
                <c:pt idx="945">
                  <c:v>0.621296287</c:v>
                </c:pt>
                <c:pt idx="946">
                  <c:v>0.621412039</c:v>
                </c:pt>
                <c:pt idx="947">
                  <c:v>0.621527791</c:v>
                </c:pt>
                <c:pt idx="948">
                  <c:v>0.621643543</c:v>
                </c:pt>
                <c:pt idx="949">
                  <c:v>0.621759236</c:v>
                </c:pt>
                <c:pt idx="950">
                  <c:v>0.621874988</c:v>
                </c:pt>
                <c:pt idx="951">
                  <c:v>0.62199074</c:v>
                </c:pt>
                <c:pt idx="952">
                  <c:v>0.622106493</c:v>
                </c:pt>
                <c:pt idx="953">
                  <c:v>0.622222245</c:v>
                </c:pt>
                <c:pt idx="954">
                  <c:v>0.622337937</c:v>
                </c:pt>
                <c:pt idx="955">
                  <c:v>0.62245369</c:v>
                </c:pt>
                <c:pt idx="956">
                  <c:v>0.622569442</c:v>
                </c:pt>
                <c:pt idx="957">
                  <c:v>0.622685194</c:v>
                </c:pt>
                <c:pt idx="958">
                  <c:v>0.622800946</c:v>
                </c:pt>
                <c:pt idx="959">
                  <c:v>0.622916639</c:v>
                </c:pt>
                <c:pt idx="960">
                  <c:v>0.623032391</c:v>
                </c:pt>
                <c:pt idx="961">
                  <c:v>0.623148143</c:v>
                </c:pt>
                <c:pt idx="962">
                  <c:v>0.623263896</c:v>
                </c:pt>
                <c:pt idx="963">
                  <c:v>0.623379648</c:v>
                </c:pt>
                <c:pt idx="964">
                  <c:v>0.6234954</c:v>
                </c:pt>
                <c:pt idx="965">
                  <c:v>0.623611093</c:v>
                </c:pt>
                <c:pt idx="966">
                  <c:v>0.623726845</c:v>
                </c:pt>
                <c:pt idx="967">
                  <c:v>0.623842597</c:v>
                </c:pt>
                <c:pt idx="968">
                  <c:v>0.623958349</c:v>
                </c:pt>
                <c:pt idx="969">
                  <c:v>0.624074101</c:v>
                </c:pt>
                <c:pt idx="970">
                  <c:v>0.624189794</c:v>
                </c:pt>
                <c:pt idx="971">
                  <c:v>0.624305546</c:v>
                </c:pt>
                <c:pt idx="972">
                  <c:v>0.624421299</c:v>
                </c:pt>
                <c:pt idx="973">
                  <c:v>0.624537051</c:v>
                </c:pt>
                <c:pt idx="974">
                  <c:v>0.624652803</c:v>
                </c:pt>
                <c:pt idx="975">
                  <c:v>0.624768496</c:v>
                </c:pt>
                <c:pt idx="976">
                  <c:v>0.624884248</c:v>
                </c:pt>
                <c:pt idx="977">
                  <c:v>0.625</c:v>
                </c:pt>
                <c:pt idx="978">
                  <c:v>0.625115752</c:v>
                </c:pt>
                <c:pt idx="979">
                  <c:v>0.625231504</c:v>
                </c:pt>
                <c:pt idx="980">
                  <c:v>0.625347197</c:v>
                </c:pt>
                <c:pt idx="981">
                  <c:v>0.625462949</c:v>
                </c:pt>
                <c:pt idx="982">
                  <c:v>0.625578701</c:v>
                </c:pt>
                <c:pt idx="983">
                  <c:v>0.625694454</c:v>
                </c:pt>
                <c:pt idx="984">
                  <c:v>0.625810206</c:v>
                </c:pt>
                <c:pt idx="985">
                  <c:v>0.625925899</c:v>
                </c:pt>
                <c:pt idx="986">
                  <c:v>0.626041651</c:v>
                </c:pt>
                <c:pt idx="987">
                  <c:v>0.626157403</c:v>
                </c:pt>
                <c:pt idx="988">
                  <c:v>0.626273155</c:v>
                </c:pt>
                <c:pt idx="989">
                  <c:v>0.626388907</c:v>
                </c:pt>
                <c:pt idx="990">
                  <c:v>0.6265046</c:v>
                </c:pt>
                <c:pt idx="991">
                  <c:v>0.626620352</c:v>
                </c:pt>
                <c:pt idx="992">
                  <c:v>0.626736104</c:v>
                </c:pt>
                <c:pt idx="993">
                  <c:v>0.626851857</c:v>
                </c:pt>
                <c:pt idx="994">
                  <c:v>0.626967609</c:v>
                </c:pt>
                <c:pt idx="995">
                  <c:v>0.627083361</c:v>
                </c:pt>
                <c:pt idx="996">
                  <c:v>0.627199054</c:v>
                </c:pt>
                <c:pt idx="997">
                  <c:v>0.627314806</c:v>
                </c:pt>
                <c:pt idx="998">
                  <c:v>0.627430558</c:v>
                </c:pt>
                <c:pt idx="999">
                  <c:v>0.62754631</c:v>
                </c:pt>
                <c:pt idx="1000">
                  <c:v>0.627662063</c:v>
                </c:pt>
                <c:pt idx="1001">
                  <c:v>0.627777755</c:v>
                </c:pt>
                <c:pt idx="1002">
                  <c:v>0.627893507</c:v>
                </c:pt>
                <c:pt idx="1003">
                  <c:v>0.62800926</c:v>
                </c:pt>
                <c:pt idx="1004">
                  <c:v>0.628125012</c:v>
                </c:pt>
                <c:pt idx="1005">
                  <c:v>0.628240764</c:v>
                </c:pt>
                <c:pt idx="1006">
                  <c:v>0.628356457</c:v>
                </c:pt>
                <c:pt idx="1007">
                  <c:v>0.628472209</c:v>
                </c:pt>
                <c:pt idx="1008">
                  <c:v>0.628587961</c:v>
                </c:pt>
                <c:pt idx="1009">
                  <c:v>0.628703713</c:v>
                </c:pt>
                <c:pt idx="1010">
                  <c:v>0.628819466</c:v>
                </c:pt>
                <c:pt idx="1011">
                  <c:v>0.628935158</c:v>
                </c:pt>
                <c:pt idx="1012">
                  <c:v>0.62905091</c:v>
                </c:pt>
                <c:pt idx="1013">
                  <c:v>0.629166663</c:v>
                </c:pt>
                <c:pt idx="1014">
                  <c:v>0.629282415</c:v>
                </c:pt>
                <c:pt idx="1015">
                  <c:v>0.629398167</c:v>
                </c:pt>
                <c:pt idx="1016">
                  <c:v>0.62951386</c:v>
                </c:pt>
                <c:pt idx="1017">
                  <c:v>0.629629612</c:v>
                </c:pt>
                <c:pt idx="1018">
                  <c:v>0.629745364</c:v>
                </c:pt>
                <c:pt idx="1019">
                  <c:v>0.629861116</c:v>
                </c:pt>
                <c:pt idx="1020">
                  <c:v>0.629976869</c:v>
                </c:pt>
                <c:pt idx="1021">
                  <c:v>0.630092621</c:v>
                </c:pt>
                <c:pt idx="1022">
                  <c:v>0.630208313</c:v>
                </c:pt>
                <c:pt idx="1023">
                  <c:v>0.630324066</c:v>
                </c:pt>
                <c:pt idx="1024">
                  <c:v>0.630439818</c:v>
                </c:pt>
                <c:pt idx="1025">
                  <c:v>0.63055557</c:v>
                </c:pt>
                <c:pt idx="1026">
                  <c:v>0.630671322</c:v>
                </c:pt>
                <c:pt idx="1027">
                  <c:v>0.630787015</c:v>
                </c:pt>
                <c:pt idx="1028">
                  <c:v>0.630902767</c:v>
                </c:pt>
                <c:pt idx="1029">
                  <c:v>0.631018519</c:v>
                </c:pt>
                <c:pt idx="1030">
                  <c:v>0.631134272</c:v>
                </c:pt>
                <c:pt idx="1031">
                  <c:v>0.631250024</c:v>
                </c:pt>
                <c:pt idx="1032">
                  <c:v>0.631365716</c:v>
                </c:pt>
                <c:pt idx="1033">
                  <c:v>0.631481469</c:v>
                </c:pt>
                <c:pt idx="1034">
                  <c:v>0.631597221</c:v>
                </c:pt>
                <c:pt idx="1035">
                  <c:v>0.631712973</c:v>
                </c:pt>
                <c:pt idx="1036">
                  <c:v>0.631828725</c:v>
                </c:pt>
                <c:pt idx="1037">
                  <c:v>0.631944418</c:v>
                </c:pt>
                <c:pt idx="1038">
                  <c:v>0.63206017</c:v>
                </c:pt>
                <c:pt idx="1039">
                  <c:v>0.632175922</c:v>
                </c:pt>
                <c:pt idx="1040">
                  <c:v>0.632291675</c:v>
                </c:pt>
                <c:pt idx="1041">
                  <c:v>0.632407427</c:v>
                </c:pt>
                <c:pt idx="1042">
                  <c:v>0.632523119</c:v>
                </c:pt>
                <c:pt idx="1043">
                  <c:v>0.632638872</c:v>
                </c:pt>
                <c:pt idx="1044">
                  <c:v>0.632743061</c:v>
                </c:pt>
              </c:strCache>
            </c:strRef>
          </c:xVal>
          <c:yVal>
            <c:numRef>
              <c:f>Data!$AC$9:$AC$1053</c:f>
              <c:numCache>
                <c:ptCount val="1045"/>
                <c:pt idx="101">
                  <c:v>0.126</c:v>
                </c:pt>
                <c:pt idx="102">
                  <c:v>0.145</c:v>
                </c:pt>
                <c:pt idx="103">
                  <c:v>0.126</c:v>
                </c:pt>
                <c:pt idx="104">
                  <c:v>0.126</c:v>
                </c:pt>
                <c:pt idx="105">
                  <c:v>0.136</c:v>
                </c:pt>
                <c:pt idx="106">
                  <c:v>0.126</c:v>
                </c:pt>
                <c:pt idx="107">
                  <c:v>0.136</c:v>
                </c:pt>
                <c:pt idx="108">
                  <c:v>0.146</c:v>
                </c:pt>
                <c:pt idx="109">
                  <c:v>0.126</c:v>
                </c:pt>
                <c:pt idx="110">
                  <c:v>0.145</c:v>
                </c:pt>
                <c:pt idx="111">
                  <c:v>0.135</c:v>
                </c:pt>
                <c:pt idx="112">
                  <c:v>0.116</c:v>
                </c:pt>
                <c:pt idx="113">
                  <c:v>0.136</c:v>
                </c:pt>
                <c:pt idx="114">
                  <c:v>0.136</c:v>
                </c:pt>
                <c:pt idx="115">
                  <c:v>0.125</c:v>
                </c:pt>
                <c:pt idx="116">
                  <c:v>0.134</c:v>
                </c:pt>
                <c:pt idx="117">
                  <c:v>0.126</c:v>
                </c:pt>
                <c:pt idx="118">
                  <c:v>0.145</c:v>
                </c:pt>
                <c:pt idx="119">
                  <c:v>0.126</c:v>
                </c:pt>
                <c:pt idx="120">
                  <c:v>0.126</c:v>
                </c:pt>
                <c:pt idx="121">
                  <c:v>0.136</c:v>
                </c:pt>
                <c:pt idx="122">
                  <c:v>0.126</c:v>
                </c:pt>
                <c:pt idx="123">
                  <c:v>0.136</c:v>
                </c:pt>
                <c:pt idx="124">
                  <c:v>0.146</c:v>
                </c:pt>
                <c:pt idx="125">
                  <c:v>0.126</c:v>
                </c:pt>
                <c:pt idx="126">
                  <c:v>0.145</c:v>
                </c:pt>
                <c:pt idx="127">
                  <c:v>0.135</c:v>
                </c:pt>
                <c:pt idx="128">
                  <c:v>0.116</c:v>
                </c:pt>
                <c:pt idx="129">
                  <c:v>0.136</c:v>
                </c:pt>
                <c:pt idx="130">
                  <c:v>0.136</c:v>
                </c:pt>
                <c:pt idx="131">
                  <c:v>0.125</c:v>
                </c:pt>
                <c:pt idx="132">
                  <c:v>0.134</c:v>
                </c:pt>
                <c:pt idx="133">
                  <c:v>0.126</c:v>
                </c:pt>
                <c:pt idx="134">
                  <c:v>0.145</c:v>
                </c:pt>
                <c:pt idx="135">
                  <c:v>0.126</c:v>
                </c:pt>
                <c:pt idx="136">
                  <c:v>0.126</c:v>
                </c:pt>
                <c:pt idx="137">
                  <c:v>0.136</c:v>
                </c:pt>
                <c:pt idx="138">
                  <c:v>0.126</c:v>
                </c:pt>
                <c:pt idx="139">
                  <c:v>0.136</c:v>
                </c:pt>
                <c:pt idx="140">
                  <c:v>0.146</c:v>
                </c:pt>
                <c:pt idx="141">
                  <c:v>0.126</c:v>
                </c:pt>
                <c:pt idx="142">
                  <c:v>0.145</c:v>
                </c:pt>
                <c:pt idx="143">
                  <c:v>0.135</c:v>
                </c:pt>
                <c:pt idx="144">
                  <c:v>0.116</c:v>
                </c:pt>
                <c:pt idx="145">
                  <c:v>0.136</c:v>
                </c:pt>
                <c:pt idx="146">
                  <c:v>0.136</c:v>
                </c:pt>
                <c:pt idx="147">
                  <c:v>0.125</c:v>
                </c:pt>
                <c:pt idx="148">
                  <c:v>0.134</c:v>
                </c:pt>
                <c:pt idx="149">
                  <c:v>0.126</c:v>
                </c:pt>
                <c:pt idx="150">
                  <c:v>0.145</c:v>
                </c:pt>
                <c:pt idx="151">
                  <c:v>0.126</c:v>
                </c:pt>
                <c:pt idx="152">
                  <c:v>0.126</c:v>
                </c:pt>
                <c:pt idx="153">
                  <c:v>0.136</c:v>
                </c:pt>
                <c:pt idx="154">
                  <c:v>0.126</c:v>
                </c:pt>
                <c:pt idx="155">
                  <c:v>0.136</c:v>
                </c:pt>
                <c:pt idx="156">
                  <c:v>0.146</c:v>
                </c:pt>
                <c:pt idx="157">
                  <c:v>0.126</c:v>
                </c:pt>
                <c:pt idx="158">
                  <c:v>0.145</c:v>
                </c:pt>
                <c:pt idx="159">
                  <c:v>0.135</c:v>
                </c:pt>
                <c:pt idx="160">
                  <c:v>0.116</c:v>
                </c:pt>
                <c:pt idx="161">
                  <c:v>0.136</c:v>
                </c:pt>
                <c:pt idx="162">
                  <c:v>0.136</c:v>
                </c:pt>
                <c:pt idx="163">
                  <c:v>0.125</c:v>
                </c:pt>
                <c:pt idx="164">
                  <c:v>0.134</c:v>
                </c:pt>
                <c:pt idx="165">
                  <c:v>0.146</c:v>
                </c:pt>
                <c:pt idx="166">
                  <c:v>0.146</c:v>
                </c:pt>
                <c:pt idx="167">
                  <c:v>0.166</c:v>
                </c:pt>
                <c:pt idx="168">
                  <c:v>0.155</c:v>
                </c:pt>
                <c:pt idx="169">
                  <c:v>0.174</c:v>
                </c:pt>
                <c:pt idx="170">
                  <c:v>0.166</c:v>
                </c:pt>
                <c:pt idx="171">
                  <c:v>0.176</c:v>
                </c:pt>
                <c:pt idx="172">
                  <c:v>0.175</c:v>
                </c:pt>
                <c:pt idx="173">
                  <c:v>0.165</c:v>
                </c:pt>
                <c:pt idx="174">
                  <c:v>0.164</c:v>
                </c:pt>
                <c:pt idx="175">
                  <c:v>0.146</c:v>
                </c:pt>
                <c:pt idx="176">
                  <c:v>0.146</c:v>
                </c:pt>
                <c:pt idx="177">
                  <c:v>0.166</c:v>
                </c:pt>
                <c:pt idx="178">
                  <c:v>0.156</c:v>
                </c:pt>
                <c:pt idx="179">
                  <c:v>0.154</c:v>
                </c:pt>
                <c:pt idx="180">
                  <c:v>0.156</c:v>
                </c:pt>
                <c:pt idx="181">
                  <c:v>0.135</c:v>
                </c:pt>
                <c:pt idx="182">
                  <c:v>0.145</c:v>
                </c:pt>
                <c:pt idx="183">
                  <c:v>0.165</c:v>
                </c:pt>
                <c:pt idx="184">
                  <c:v>0.134</c:v>
                </c:pt>
                <c:pt idx="185">
                  <c:v>0.156</c:v>
                </c:pt>
                <c:pt idx="186">
                  <c:v>0.166</c:v>
                </c:pt>
                <c:pt idx="187">
                  <c:v>0.146</c:v>
                </c:pt>
                <c:pt idx="188">
                  <c:v>0.124</c:v>
                </c:pt>
                <c:pt idx="189">
                  <c:v>0.126</c:v>
                </c:pt>
                <c:pt idx="190">
                  <c:v>0.146</c:v>
                </c:pt>
                <c:pt idx="191">
                  <c:v>0.166</c:v>
                </c:pt>
                <c:pt idx="192">
                  <c:v>0.145</c:v>
                </c:pt>
                <c:pt idx="193">
                  <c:v>0.146</c:v>
                </c:pt>
                <c:pt idx="194">
                  <c:v>0.155</c:v>
                </c:pt>
                <c:pt idx="195">
                  <c:v>0.136</c:v>
                </c:pt>
                <c:pt idx="196">
                  <c:v>0.156</c:v>
                </c:pt>
                <c:pt idx="197">
                  <c:v>0.165</c:v>
                </c:pt>
                <c:pt idx="198">
                  <c:v>0.145</c:v>
                </c:pt>
                <c:pt idx="199">
                  <c:v>0.146</c:v>
                </c:pt>
                <c:pt idx="200">
                  <c:v>0.146</c:v>
                </c:pt>
                <c:pt idx="201">
                  <c:v>0.155</c:v>
                </c:pt>
                <c:pt idx="202">
                  <c:v>0.146</c:v>
                </c:pt>
                <c:pt idx="203">
                  <c:v>0.136</c:v>
                </c:pt>
                <c:pt idx="204">
                  <c:v>0.146</c:v>
                </c:pt>
                <c:pt idx="205">
                  <c:v>0.146</c:v>
                </c:pt>
                <c:pt idx="206">
                  <c:v>0.136</c:v>
                </c:pt>
                <c:pt idx="207">
                  <c:v>0.165</c:v>
                </c:pt>
                <c:pt idx="208">
                  <c:v>0.134</c:v>
                </c:pt>
                <c:pt idx="209">
                  <c:v>0.156</c:v>
                </c:pt>
                <c:pt idx="210">
                  <c:v>0.146</c:v>
                </c:pt>
                <c:pt idx="211">
                  <c:v>0.126</c:v>
                </c:pt>
                <c:pt idx="212">
                  <c:v>0.124</c:v>
                </c:pt>
                <c:pt idx="213">
                  <c:v>0.136</c:v>
                </c:pt>
                <c:pt idx="214">
                  <c:v>0.126</c:v>
                </c:pt>
                <c:pt idx="215">
                  <c:v>0.128</c:v>
                </c:pt>
                <c:pt idx="216">
                  <c:v>0.146</c:v>
                </c:pt>
                <c:pt idx="217">
                  <c:v>0.156</c:v>
                </c:pt>
                <c:pt idx="218">
                  <c:v>0.134</c:v>
                </c:pt>
                <c:pt idx="219">
                  <c:v>0.146</c:v>
                </c:pt>
                <c:pt idx="220">
                  <c:v>0.136</c:v>
                </c:pt>
                <c:pt idx="221">
                  <c:v>0.135</c:v>
                </c:pt>
                <c:pt idx="222">
                  <c:v>0.146</c:v>
                </c:pt>
                <c:pt idx="223">
                  <c:v>0.176</c:v>
                </c:pt>
                <c:pt idx="224">
                  <c:v>0.146</c:v>
                </c:pt>
                <c:pt idx="225">
                  <c:v>0.146</c:v>
                </c:pt>
                <c:pt idx="226">
                  <c:v>0.146</c:v>
                </c:pt>
                <c:pt idx="227">
                  <c:v>0.135</c:v>
                </c:pt>
                <c:pt idx="228">
                  <c:v>0.145</c:v>
                </c:pt>
                <c:pt idx="229">
                  <c:v>0.146</c:v>
                </c:pt>
                <c:pt idx="230">
                  <c:v>0.146</c:v>
                </c:pt>
                <c:pt idx="231">
                  <c:v>0.154</c:v>
                </c:pt>
                <c:pt idx="232">
                  <c:v>0.125</c:v>
                </c:pt>
                <c:pt idx="233">
                  <c:v>0.136</c:v>
                </c:pt>
                <c:pt idx="234">
                  <c:v>0.136</c:v>
                </c:pt>
                <c:pt idx="235">
                  <c:v>0.146</c:v>
                </c:pt>
                <c:pt idx="236">
                  <c:v>0.135</c:v>
                </c:pt>
                <c:pt idx="237">
                  <c:v>0.156</c:v>
                </c:pt>
                <c:pt idx="238">
                  <c:v>0.126</c:v>
                </c:pt>
                <c:pt idx="239">
                  <c:v>0.136</c:v>
                </c:pt>
                <c:pt idx="240">
                  <c:v>0.146</c:v>
                </c:pt>
                <c:pt idx="241">
                  <c:v>0.135</c:v>
                </c:pt>
                <c:pt idx="242">
                  <c:v>0.126</c:v>
                </c:pt>
                <c:pt idx="243">
                  <c:v>0.136</c:v>
                </c:pt>
                <c:pt idx="244">
                  <c:v>0.126</c:v>
                </c:pt>
                <c:pt idx="245">
                  <c:v>0.136</c:v>
                </c:pt>
                <c:pt idx="246">
                  <c:v>0.115</c:v>
                </c:pt>
                <c:pt idx="247">
                  <c:v>0.126</c:v>
                </c:pt>
                <c:pt idx="248">
                  <c:v>0.136</c:v>
                </c:pt>
                <c:pt idx="249">
                  <c:v>0.156</c:v>
                </c:pt>
                <c:pt idx="250">
                  <c:v>0.127</c:v>
                </c:pt>
                <c:pt idx="251">
                  <c:v>0.116</c:v>
                </c:pt>
                <c:pt idx="252">
                  <c:v>0.116</c:v>
                </c:pt>
                <c:pt idx="253">
                  <c:v>0.116</c:v>
                </c:pt>
                <c:pt idx="254">
                  <c:v>0.125</c:v>
                </c:pt>
                <c:pt idx="255">
                  <c:v>0.114</c:v>
                </c:pt>
                <c:pt idx="256">
                  <c:v>0.126</c:v>
                </c:pt>
                <c:pt idx="257">
                  <c:v>0.115</c:v>
                </c:pt>
                <c:pt idx="258">
                  <c:v>0.136</c:v>
                </c:pt>
                <c:pt idx="259">
                  <c:v>0.106</c:v>
                </c:pt>
                <c:pt idx="260">
                  <c:v>0.116</c:v>
                </c:pt>
                <c:pt idx="261">
                  <c:v>0.124</c:v>
                </c:pt>
                <c:pt idx="262">
                  <c:v>0.124</c:v>
                </c:pt>
                <c:pt idx="263">
                  <c:v>0.127</c:v>
                </c:pt>
                <c:pt idx="264">
                  <c:v>0.126</c:v>
                </c:pt>
                <c:pt idx="265">
                  <c:v>0.116</c:v>
                </c:pt>
                <c:pt idx="266">
                  <c:v>0.105</c:v>
                </c:pt>
                <c:pt idx="267">
                  <c:v>0.115</c:v>
                </c:pt>
                <c:pt idx="268">
                  <c:v>0.106</c:v>
                </c:pt>
                <c:pt idx="269">
                  <c:v>0.106</c:v>
                </c:pt>
                <c:pt idx="270">
                  <c:v>0.106</c:v>
                </c:pt>
                <c:pt idx="271">
                  <c:v>0.115</c:v>
                </c:pt>
                <c:pt idx="272">
                  <c:v>0.084</c:v>
                </c:pt>
                <c:pt idx="273">
                  <c:v>0.096</c:v>
                </c:pt>
                <c:pt idx="274">
                  <c:v>0.086</c:v>
                </c:pt>
                <c:pt idx="275">
                  <c:v>0.095</c:v>
                </c:pt>
                <c:pt idx="276">
                  <c:v>0.115</c:v>
                </c:pt>
                <c:pt idx="277">
                  <c:v>0.126</c:v>
                </c:pt>
                <c:pt idx="278">
                  <c:v>0.096</c:v>
                </c:pt>
                <c:pt idx="279">
                  <c:v>0.116</c:v>
                </c:pt>
                <c:pt idx="280">
                  <c:v>0.116</c:v>
                </c:pt>
                <c:pt idx="281">
                  <c:v>0.096</c:v>
                </c:pt>
                <c:pt idx="282">
                  <c:v>0.106</c:v>
                </c:pt>
                <c:pt idx="283">
                  <c:v>0.106</c:v>
                </c:pt>
                <c:pt idx="284">
                  <c:v>0.106</c:v>
                </c:pt>
                <c:pt idx="285">
                  <c:v>0.096</c:v>
                </c:pt>
                <c:pt idx="286">
                  <c:v>0.095</c:v>
                </c:pt>
                <c:pt idx="287">
                  <c:v>0.116</c:v>
                </c:pt>
                <c:pt idx="288">
                  <c:v>0.116</c:v>
                </c:pt>
                <c:pt idx="289">
                  <c:v>0.116</c:v>
                </c:pt>
                <c:pt idx="290">
                  <c:v>0.106</c:v>
                </c:pt>
                <c:pt idx="291">
                  <c:v>0.104</c:v>
                </c:pt>
                <c:pt idx="292">
                  <c:v>0.116</c:v>
                </c:pt>
                <c:pt idx="293">
                  <c:v>0.106</c:v>
                </c:pt>
                <c:pt idx="294">
                  <c:v>0.116</c:v>
                </c:pt>
                <c:pt idx="295">
                  <c:v>0.114</c:v>
                </c:pt>
                <c:pt idx="296">
                  <c:v>0.115</c:v>
                </c:pt>
                <c:pt idx="297">
                  <c:v>0.127</c:v>
                </c:pt>
                <c:pt idx="298">
                  <c:v>0.127</c:v>
                </c:pt>
                <c:pt idx="299">
                  <c:v>0.114</c:v>
                </c:pt>
                <c:pt idx="300">
                  <c:v>0.115</c:v>
                </c:pt>
                <c:pt idx="301">
                  <c:v>0.124</c:v>
                </c:pt>
                <c:pt idx="302">
                  <c:v>0.109</c:v>
                </c:pt>
                <c:pt idx="303">
                  <c:v>0.14</c:v>
                </c:pt>
                <c:pt idx="304">
                  <c:v>0.104</c:v>
                </c:pt>
                <c:pt idx="305">
                  <c:v>0.115</c:v>
                </c:pt>
                <c:pt idx="306">
                  <c:v>0.124</c:v>
                </c:pt>
                <c:pt idx="307">
                  <c:v>0.116</c:v>
                </c:pt>
                <c:pt idx="308">
                  <c:v>0.105</c:v>
                </c:pt>
                <c:pt idx="309">
                  <c:v>0.126</c:v>
                </c:pt>
                <c:pt idx="310">
                  <c:v>0.135</c:v>
                </c:pt>
                <c:pt idx="311">
                  <c:v>0.124</c:v>
                </c:pt>
                <c:pt idx="312">
                  <c:v>0.126</c:v>
                </c:pt>
                <c:pt idx="313">
                  <c:v>0.116</c:v>
                </c:pt>
                <c:pt idx="314">
                  <c:v>0.125</c:v>
                </c:pt>
                <c:pt idx="315">
                  <c:v>0.135</c:v>
                </c:pt>
                <c:pt idx="316">
                  <c:v>0.126</c:v>
                </c:pt>
                <c:pt idx="317">
                  <c:v>0.106</c:v>
                </c:pt>
                <c:pt idx="318">
                  <c:v>0.116</c:v>
                </c:pt>
                <c:pt idx="319">
                  <c:v>0.116</c:v>
                </c:pt>
                <c:pt idx="320">
                  <c:v>0.096</c:v>
                </c:pt>
                <c:pt idx="321">
                  <c:v>0.116</c:v>
                </c:pt>
                <c:pt idx="322">
                  <c:v>0.126</c:v>
                </c:pt>
                <c:pt idx="323">
                  <c:v>0.116</c:v>
                </c:pt>
                <c:pt idx="324">
                  <c:v>0.105</c:v>
                </c:pt>
                <c:pt idx="325">
                  <c:v>0.105</c:v>
                </c:pt>
                <c:pt idx="326">
                  <c:v>0.115</c:v>
                </c:pt>
                <c:pt idx="327">
                  <c:v>0.126</c:v>
                </c:pt>
                <c:pt idx="328">
                  <c:v>0.116</c:v>
                </c:pt>
                <c:pt idx="329">
                  <c:v>0.116</c:v>
                </c:pt>
                <c:pt idx="330">
                  <c:v>0.134</c:v>
                </c:pt>
                <c:pt idx="331">
                  <c:v>0.106</c:v>
                </c:pt>
                <c:pt idx="332">
                  <c:v>0.127</c:v>
                </c:pt>
                <c:pt idx="333">
                  <c:v>0.134</c:v>
                </c:pt>
                <c:pt idx="334">
                  <c:v>0.105</c:v>
                </c:pt>
                <c:pt idx="335">
                  <c:v>0.115</c:v>
                </c:pt>
                <c:pt idx="336">
                  <c:v>0.116</c:v>
                </c:pt>
                <c:pt idx="337">
                  <c:v>0.096</c:v>
                </c:pt>
                <c:pt idx="338">
                  <c:v>0.096</c:v>
                </c:pt>
                <c:pt idx="339">
                  <c:v>0.124</c:v>
                </c:pt>
                <c:pt idx="340">
                  <c:v>0.104</c:v>
                </c:pt>
                <c:pt idx="341">
                  <c:v>0.116</c:v>
                </c:pt>
                <c:pt idx="342">
                  <c:v>0.126</c:v>
                </c:pt>
                <c:pt idx="343">
                  <c:v>0.105</c:v>
                </c:pt>
                <c:pt idx="344">
                  <c:v>0.104</c:v>
                </c:pt>
                <c:pt idx="345">
                  <c:v>0.135</c:v>
                </c:pt>
                <c:pt idx="346">
                  <c:v>0.105</c:v>
                </c:pt>
                <c:pt idx="347">
                  <c:v>0.116</c:v>
                </c:pt>
                <c:pt idx="348">
                  <c:v>0.104</c:v>
                </c:pt>
                <c:pt idx="349">
                  <c:v>0.116</c:v>
                </c:pt>
                <c:pt idx="350">
                  <c:v>0.114</c:v>
                </c:pt>
                <c:pt idx="351">
                  <c:v>0.116</c:v>
                </c:pt>
                <c:pt idx="352">
                  <c:v>0.136</c:v>
                </c:pt>
                <c:pt idx="353">
                  <c:v>0.116</c:v>
                </c:pt>
                <c:pt idx="354">
                  <c:v>0.115</c:v>
                </c:pt>
                <c:pt idx="355">
                  <c:v>0.126</c:v>
                </c:pt>
                <c:pt idx="356">
                  <c:v>0.106</c:v>
                </c:pt>
                <c:pt idx="357">
                  <c:v>0.125</c:v>
                </c:pt>
                <c:pt idx="358">
                  <c:v>0.136</c:v>
                </c:pt>
                <c:pt idx="359">
                  <c:v>0.104</c:v>
                </c:pt>
                <c:pt idx="360">
                  <c:v>0.117</c:v>
                </c:pt>
                <c:pt idx="361">
                  <c:v>0.135</c:v>
                </c:pt>
                <c:pt idx="362">
                  <c:v>0.116</c:v>
                </c:pt>
                <c:pt idx="363">
                  <c:v>0.116</c:v>
                </c:pt>
                <c:pt idx="364">
                  <c:v>0.135</c:v>
                </c:pt>
                <c:pt idx="365">
                  <c:v>0.126</c:v>
                </c:pt>
                <c:pt idx="366">
                  <c:v>0.135</c:v>
                </c:pt>
                <c:pt idx="367">
                  <c:v>0.116</c:v>
                </c:pt>
                <c:pt idx="368">
                  <c:v>0.125</c:v>
                </c:pt>
                <c:pt idx="369">
                  <c:v>0.135</c:v>
                </c:pt>
                <c:pt idx="370">
                  <c:v>0.106</c:v>
                </c:pt>
                <c:pt idx="371">
                  <c:v>0.126</c:v>
                </c:pt>
                <c:pt idx="372">
                  <c:v>0.126</c:v>
                </c:pt>
                <c:pt idx="373">
                  <c:v>0.126</c:v>
                </c:pt>
                <c:pt idx="374">
                  <c:v>0.126</c:v>
                </c:pt>
                <c:pt idx="375">
                  <c:v>0.126</c:v>
                </c:pt>
                <c:pt idx="376">
                  <c:v>0.135</c:v>
                </c:pt>
                <c:pt idx="377">
                  <c:v>0.154</c:v>
                </c:pt>
                <c:pt idx="378">
                  <c:v>0.134</c:v>
                </c:pt>
                <c:pt idx="379">
                  <c:v>0.125</c:v>
                </c:pt>
                <c:pt idx="380">
                  <c:v>0.125</c:v>
                </c:pt>
                <c:pt idx="381">
                  <c:v>0.155</c:v>
                </c:pt>
                <c:pt idx="382">
                  <c:v>0.125</c:v>
                </c:pt>
                <c:pt idx="383">
                  <c:v>0.134</c:v>
                </c:pt>
                <c:pt idx="384">
                  <c:v>0.144</c:v>
                </c:pt>
                <c:pt idx="385">
                  <c:v>0.135</c:v>
                </c:pt>
                <c:pt idx="386">
                  <c:v>0.146</c:v>
                </c:pt>
                <c:pt idx="387">
                  <c:v>0.135</c:v>
                </c:pt>
                <c:pt idx="388">
                  <c:v>0.166</c:v>
                </c:pt>
                <c:pt idx="389">
                  <c:v>0.145</c:v>
                </c:pt>
                <c:pt idx="390">
                  <c:v>0.144</c:v>
                </c:pt>
                <c:pt idx="391">
                  <c:v>0.135</c:v>
                </c:pt>
                <c:pt idx="392">
                  <c:v>0.144</c:v>
                </c:pt>
                <c:pt idx="393">
                  <c:v>0.135</c:v>
                </c:pt>
                <c:pt idx="394">
                  <c:v>0.145</c:v>
                </c:pt>
                <c:pt idx="395">
                  <c:v>0.135</c:v>
                </c:pt>
                <c:pt idx="396">
                  <c:v>0.155</c:v>
                </c:pt>
                <c:pt idx="397">
                  <c:v>0.134</c:v>
                </c:pt>
                <c:pt idx="398">
                  <c:v>0.134</c:v>
                </c:pt>
                <c:pt idx="399">
                  <c:v>0.116</c:v>
                </c:pt>
                <c:pt idx="400">
                  <c:v>0.136</c:v>
                </c:pt>
                <c:pt idx="401">
                  <c:v>0.145</c:v>
                </c:pt>
                <c:pt idx="402">
                  <c:v>0.125</c:v>
                </c:pt>
                <c:pt idx="403">
                  <c:v>0.125</c:v>
                </c:pt>
                <c:pt idx="404">
                  <c:v>0.155</c:v>
                </c:pt>
                <c:pt idx="405">
                  <c:v>0.145</c:v>
                </c:pt>
                <c:pt idx="406">
                  <c:v>0.166</c:v>
                </c:pt>
                <c:pt idx="407">
                  <c:v>0.144</c:v>
                </c:pt>
                <c:pt idx="408">
                  <c:v>0.155</c:v>
                </c:pt>
                <c:pt idx="409">
                  <c:v>0.145</c:v>
                </c:pt>
                <c:pt idx="410">
                  <c:v>0.144</c:v>
                </c:pt>
                <c:pt idx="411">
                  <c:v>0.126</c:v>
                </c:pt>
                <c:pt idx="412">
                  <c:v>0.144</c:v>
                </c:pt>
                <c:pt idx="413">
                  <c:v>0.144</c:v>
                </c:pt>
                <c:pt idx="414">
                  <c:v>0.146</c:v>
                </c:pt>
                <c:pt idx="415">
                  <c:v>0.136</c:v>
                </c:pt>
                <c:pt idx="416">
                  <c:v>0.155</c:v>
                </c:pt>
                <c:pt idx="417">
                  <c:v>0.164</c:v>
                </c:pt>
                <c:pt idx="418">
                  <c:v>0.154</c:v>
                </c:pt>
                <c:pt idx="419">
                  <c:v>0.156</c:v>
                </c:pt>
                <c:pt idx="420">
                  <c:v>0.145</c:v>
                </c:pt>
                <c:pt idx="421">
                  <c:v>0.176</c:v>
                </c:pt>
                <c:pt idx="422">
                  <c:v>0.144</c:v>
                </c:pt>
                <c:pt idx="423">
                  <c:v>0.174</c:v>
                </c:pt>
                <c:pt idx="424">
                  <c:v>0.175</c:v>
                </c:pt>
                <c:pt idx="425">
                  <c:v>0.166</c:v>
                </c:pt>
                <c:pt idx="426">
                  <c:v>0.19</c:v>
                </c:pt>
                <c:pt idx="427">
                  <c:v>0.146</c:v>
                </c:pt>
                <c:pt idx="428">
                  <c:v>0.175</c:v>
                </c:pt>
                <c:pt idx="429">
                  <c:v>0.156</c:v>
                </c:pt>
                <c:pt idx="430">
                  <c:v>0.145</c:v>
                </c:pt>
                <c:pt idx="431">
                  <c:v>0.156</c:v>
                </c:pt>
                <c:pt idx="432">
                  <c:v>0.155</c:v>
                </c:pt>
                <c:pt idx="433">
                  <c:v>0.154</c:v>
                </c:pt>
                <c:pt idx="434">
                  <c:v>0.135</c:v>
                </c:pt>
                <c:pt idx="435">
                  <c:v>0.166</c:v>
                </c:pt>
                <c:pt idx="436">
                  <c:v>0.165</c:v>
                </c:pt>
                <c:pt idx="437">
                  <c:v>0.135</c:v>
                </c:pt>
                <c:pt idx="438">
                  <c:v>0.176</c:v>
                </c:pt>
                <c:pt idx="439">
                  <c:v>0.156</c:v>
                </c:pt>
                <c:pt idx="440">
                  <c:v>0.126</c:v>
                </c:pt>
                <c:pt idx="441">
                  <c:v>0.155</c:v>
                </c:pt>
                <c:pt idx="442">
                  <c:v>0.166</c:v>
                </c:pt>
                <c:pt idx="443">
                  <c:v>0.156</c:v>
                </c:pt>
                <c:pt idx="444">
                  <c:v>0.167</c:v>
                </c:pt>
                <c:pt idx="445">
                  <c:v>0.156</c:v>
                </c:pt>
                <c:pt idx="446">
                  <c:v>0.164</c:v>
                </c:pt>
                <c:pt idx="447">
                  <c:v>0.156</c:v>
                </c:pt>
                <c:pt idx="448">
                  <c:v>0.177</c:v>
                </c:pt>
                <c:pt idx="449">
                  <c:v>0.146</c:v>
                </c:pt>
                <c:pt idx="450">
                  <c:v>0.176</c:v>
                </c:pt>
                <c:pt idx="451">
                  <c:v>0.154</c:v>
                </c:pt>
                <c:pt idx="452">
                  <c:v>0.166</c:v>
                </c:pt>
                <c:pt idx="453">
                  <c:v>0.157</c:v>
                </c:pt>
                <c:pt idx="454">
                  <c:v>0.166</c:v>
                </c:pt>
                <c:pt idx="455">
                  <c:v>0.156</c:v>
                </c:pt>
                <c:pt idx="456">
                  <c:v>0.165</c:v>
                </c:pt>
                <c:pt idx="457">
                  <c:v>0.165</c:v>
                </c:pt>
                <c:pt idx="458">
                  <c:v>0.196</c:v>
                </c:pt>
                <c:pt idx="459">
                  <c:v>0.155</c:v>
                </c:pt>
                <c:pt idx="460">
                  <c:v>0.164</c:v>
                </c:pt>
                <c:pt idx="461">
                  <c:v>0.156</c:v>
                </c:pt>
                <c:pt idx="462">
                  <c:v>0.175</c:v>
                </c:pt>
                <c:pt idx="463">
                  <c:v>0.165</c:v>
                </c:pt>
                <c:pt idx="464">
                  <c:v>0.185</c:v>
                </c:pt>
                <c:pt idx="465">
                  <c:v>0.186</c:v>
                </c:pt>
                <c:pt idx="466">
                  <c:v>0.184</c:v>
                </c:pt>
                <c:pt idx="467">
                  <c:v>0.204</c:v>
                </c:pt>
                <c:pt idx="468">
                  <c:v>0.235</c:v>
                </c:pt>
                <c:pt idx="469">
                  <c:v>0.236</c:v>
                </c:pt>
                <c:pt idx="470">
                  <c:v>0.249</c:v>
                </c:pt>
                <c:pt idx="471">
                  <c:v>0.234</c:v>
                </c:pt>
                <c:pt idx="472">
                  <c:v>0.275</c:v>
                </c:pt>
                <c:pt idx="473">
                  <c:v>0.296</c:v>
                </c:pt>
                <c:pt idx="474">
                  <c:v>0.329</c:v>
                </c:pt>
                <c:pt idx="475">
                  <c:v>0.374</c:v>
                </c:pt>
                <c:pt idx="476">
                  <c:v>0.384</c:v>
                </c:pt>
                <c:pt idx="477">
                  <c:v>0.406</c:v>
                </c:pt>
                <c:pt idx="478">
                  <c:v>0.416</c:v>
                </c:pt>
                <c:pt idx="479">
                  <c:v>0.385</c:v>
                </c:pt>
                <c:pt idx="480">
                  <c:v>0.395</c:v>
                </c:pt>
                <c:pt idx="481">
                  <c:v>0.424</c:v>
                </c:pt>
                <c:pt idx="482">
                  <c:v>0.476</c:v>
                </c:pt>
                <c:pt idx="483">
                  <c:v>0.526</c:v>
                </c:pt>
                <c:pt idx="484">
                  <c:v>0.504</c:v>
                </c:pt>
                <c:pt idx="485">
                  <c:v>0.514</c:v>
                </c:pt>
                <c:pt idx="486">
                  <c:v>0.474</c:v>
                </c:pt>
                <c:pt idx="487">
                  <c:v>0.399</c:v>
                </c:pt>
                <c:pt idx="488">
                  <c:v>0.376</c:v>
                </c:pt>
                <c:pt idx="489">
                  <c:v>0.374</c:v>
                </c:pt>
                <c:pt idx="490">
                  <c:v>0.345</c:v>
                </c:pt>
                <c:pt idx="491">
                  <c:v>0.365</c:v>
                </c:pt>
                <c:pt idx="492">
                  <c:v>0.356</c:v>
                </c:pt>
                <c:pt idx="493">
                  <c:v>0.335</c:v>
                </c:pt>
                <c:pt idx="494">
                  <c:v>0.344</c:v>
                </c:pt>
                <c:pt idx="495">
                  <c:v>0.326</c:v>
                </c:pt>
                <c:pt idx="496">
                  <c:v>0.286</c:v>
                </c:pt>
                <c:pt idx="497">
                  <c:v>0.264</c:v>
                </c:pt>
                <c:pt idx="498">
                  <c:v>0.226</c:v>
                </c:pt>
                <c:pt idx="499">
                  <c:v>0.275</c:v>
                </c:pt>
                <c:pt idx="500">
                  <c:v>0.265</c:v>
                </c:pt>
                <c:pt idx="501">
                  <c:v>0.234</c:v>
                </c:pt>
                <c:pt idx="502">
                  <c:v>0.245</c:v>
                </c:pt>
                <c:pt idx="503">
                  <c:v>0.206</c:v>
                </c:pt>
                <c:pt idx="504">
                  <c:v>0.205</c:v>
                </c:pt>
                <c:pt idx="505">
                  <c:v>0.165</c:v>
                </c:pt>
                <c:pt idx="506">
                  <c:v>0.196</c:v>
                </c:pt>
                <c:pt idx="507">
                  <c:v>0.176</c:v>
                </c:pt>
                <c:pt idx="508">
                  <c:v>0.175</c:v>
                </c:pt>
                <c:pt idx="509">
                  <c:v>0.156</c:v>
                </c:pt>
                <c:pt idx="510">
                  <c:v>0.155</c:v>
                </c:pt>
                <c:pt idx="511">
                  <c:v>0.158</c:v>
                </c:pt>
                <c:pt idx="512">
                  <c:v>0.156</c:v>
                </c:pt>
                <c:pt idx="513">
                  <c:v>0.146</c:v>
                </c:pt>
                <c:pt idx="514">
                  <c:v>0.136</c:v>
                </c:pt>
                <c:pt idx="515">
                  <c:v>0.146</c:v>
                </c:pt>
                <c:pt idx="516">
                  <c:v>0.156</c:v>
                </c:pt>
                <c:pt idx="517">
                  <c:v>0.156</c:v>
                </c:pt>
                <c:pt idx="518">
                  <c:v>0.146</c:v>
                </c:pt>
                <c:pt idx="519">
                  <c:v>0.135</c:v>
                </c:pt>
                <c:pt idx="520">
                  <c:v>0.125</c:v>
                </c:pt>
                <c:pt idx="521">
                  <c:v>0.116</c:v>
                </c:pt>
                <c:pt idx="522">
                  <c:v>0.136</c:v>
                </c:pt>
                <c:pt idx="523">
                  <c:v>0.126</c:v>
                </c:pt>
                <c:pt idx="524">
                  <c:v>0.126</c:v>
                </c:pt>
                <c:pt idx="525">
                  <c:v>0.126</c:v>
                </c:pt>
                <c:pt idx="526">
                  <c:v>0.115</c:v>
                </c:pt>
                <c:pt idx="527">
                  <c:v>0.116</c:v>
                </c:pt>
                <c:pt idx="528">
                  <c:v>0.126</c:v>
                </c:pt>
                <c:pt idx="529">
                  <c:v>0.135</c:v>
                </c:pt>
                <c:pt idx="530">
                  <c:v>0.125</c:v>
                </c:pt>
                <c:pt idx="531">
                  <c:v>0.135</c:v>
                </c:pt>
                <c:pt idx="532">
                  <c:v>0.126</c:v>
                </c:pt>
                <c:pt idx="533">
                  <c:v>0.126</c:v>
                </c:pt>
                <c:pt idx="534">
                  <c:v>0.136</c:v>
                </c:pt>
                <c:pt idx="535">
                  <c:v>0.116</c:v>
                </c:pt>
                <c:pt idx="536">
                  <c:v>0.126</c:v>
                </c:pt>
                <c:pt idx="537">
                  <c:v>0.126</c:v>
                </c:pt>
                <c:pt idx="538">
                  <c:v>0.116</c:v>
                </c:pt>
                <c:pt idx="539">
                  <c:v>0.136</c:v>
                </c:pt>
                <c:pt idx="540">
                  <c:v>0.106</c:v>
                </c:pt>
                <c:pt idx="541">
                  <c:v>0.126</c:v>
                </c:pt>
                <c:pt idx="542">
                  <c:v>0.136</c:v>
                </c:pt>
                <c:pt idx="543">
                  <c:v>0.105</c:v>
                </c:pt>
                <c:pt idx="544">
                  <c:v>0.106</c:v>
                </c:pt>
                <c:pt idx="545">
                  <c:v>0.116</c:v>
                </c:pt>
                <c:pt idx="546">
                  <c:v>0.147</c:v>
                </c:pt>
                <c:pt idx="547">
                  <c:v>0.156</c:v>
                </c:pt>
                <c:pt idx="548">
                  <c:v>0.155</c:v>
                </c:pt>
                <c:pt idx="549">
                  <c:v>0.166</c:v>
                </c:pt>
                <c:pt idx="550">
                  <c:v>0.204</c:v>
                </c:pt>
                <c:pt idx="551">
                  <c:v>0.196</c:v>
                </c:pt>
                <c:pt idx="552">
                  <c:v>0.186</c:v>
                </c:pt>
                <c:pt idx="553">
                  <c:v>0.225</c:v>
                </c:pt>
                <c:pt idx="554">
                  <c:v>0.194</c:v>
                </c:pt>
                <c:pt idx="555">
                  <c:v>0.226</c:v>
                </c:pt>
                <c:pt idx="556">
                  <c:v>0.195</c:v>
                </c:pt>
                <c:pt idx="557">
                  <c:v>0.205</c:v>
                </c:pt>
                <c:pt idx="558">
                  <c:v>0.204</c:v>
                </c:pt>
                <c:pt idx="559">
                  <c:v>0.195</c:v>
                </c:pt>
                <c:pt idx="560">
                  <c:v>0.226</c:v>
                </c:pt>
                <c:pt idx="561">
                  <c:v>0.226</c:v>
                </c:pt>
                <c:pt idx="562">
                  <c:v>0.236</c:v>
                </c:pt>
                <c:pt idx="563">
                  <c:v>0.225</c:v>
                </c:pt>
                <c:pt idx="564">
                  <c:v>0.195</c:v>
                </c:pt>
                <c:pt idx="565">
                  <c:v>0.176</c:v>
                </c:pt>
                <c:pt idx="566">
                  <c:v>0.176</c:v>
                </c:pt>
                <c:pt idx="567">
                  <c:v>0.166</c:v>
                </c:pt>
                <c:pt idx="568">
                  <c:v>0.155</c:v>
                </c:pt>
                <c:pt idx="569">
                  <c:v>0.169</c:v>
                </c:pt>
                <c:pt idx="570">
                  <c:v>0.185</c:v>
                </c:pt>
                <c:pt idx="571">
                  <c:v>0.146</c:v>
                </c:pt>
                <c:pt idx="572">
                  <c:v>0.145</c:v>
                </c:pt>
                <c:pt idx="573">
                  <c:v>0.154</c:v>
                </c:pt>
                <c:pt idx="574">
                  <c:v>0.154</c:v>
                </c:pt>
                <c:pt idx="575">
                  <c:v>0.165</c:v>
                </c:pt>
                <c:pt idx="576">
                  <c:v>0.167</c:v>
                </c:pt>
                <c:pt idx="577">
                  <c:v>0.164</c:v>
                </c:pt>
                <c:pt idx="578">
                  <c:v>0.175</c:v>
                </c:pt>
                <c:pt idx="579">
                  <c:v>0.176</c:v>
                </c:pt>
                <c:pt idx="580">
                  <c:v>0.206</c:v>
                </c:pt>
                <c:pt idx="581">
                  <c:v>0.185</c:v>
                </c:pt>
                <c:pt idx="582">
                  <c:v>0.174</c:v>
                </c:pt>
                <c:pt idx="583">
                  <c:v>0.226</c:v>
                </c:pt>
                <c:pt idx="584">
                  <c:v>0.165</c:v>
                </c:pt>
                <c:pt idx="585">
                  <c:v>0.206</c:v>
                </c:pt>
                <c:pt idx="586">
                  <c:v>0.206</c:v>
                </c:pt>
                <c:pt idx="587">
                  <c:v>0.217</c:v>
                </c:pt>
                <c:pt idx="588">
                  <c:v>0.205</c:v>
                </c:pt>
                <c:pt idx="589">
                  <c:v>0.224</c:v>
                </c:pt>
                <c:pt idx="590">
                  <c:v>0.215</c:v>
                </c:pt>
                <c:pt idx="591">
                  <c:v>0.237</c:v>
                </c:pt>
                <c:pt idx="592">
                  <c:v>0.235</c:v>
                </c:pt>
                <c:pt idx="593">
                  <c:v>0.254</c:v>
                </c:pt>
                <c:pt idx="594">
                  <c:v>0.245</c:v>
                </c:pt>
                <c:pt idx="595">
                  <c:v>0.276</c:v>
                </c:pt>
                <c:pt idx="596">
                  <c:v>0.266</c:v>
                </c:pt>
                <c:pt idx="597">
                  <c:v>0.279</c:v>
                </c:pt>
                <c:pt idx="598">
                  <c:v>0.265</c:v>
                </c:pt>
                <c:pt idx="599">
                  <c:v>0.276</c:v>
                </c:pt>
                <c:pt idx="600">
                  <c:v>0.306</c:v>
                </c:pt>
                <c:pt idx="601">
                  <c:v>0.287</c:v>
                </c:pt>
                <c:pt idx="602">
                  <c:v>0.265</c:v>
                </c:pt>
                <c:pt idx="603">
                  <c:v>0.275</c:v>
                </c:pt>
                <c:pt idx="604">
                  <c:v>0.266</c:v>
                </c:pt>
                <c:pt idx="605">
                  <c:v>0.277</c:v>
                </c:pt>
                <c:pt idx="606">
                  <c:v>0.266</c:v>
                </c:pt>
                <c:pt idx="607">
                  <c:v>0.255</c:v>
                </c:pt>
                <c:pt idx="608">
                  <c:v>0.225</c:v>
                </c:pt>
                <c:pt idx="609">
                  <c:v>0.246</c:v>
                </c:pt>
                <c:pt idx="610">
                  <c:v>0.216</c:v>
                </c:pt>
                <c:pt idx="611">
                  <c:v>0.226</c:v>
                </c:pt>
                <c:pt idx="612">
                  <c:v>0.224</c:v>
                </c:pt>
                <c:pt idx="613">
                  <c:v>0.215</c:v>
                </c:pt>
                <c:pt idx="614">
                  <c:v>0.197</c:v>
                </c:pt>
                <c:pt idx="615">
                  <c:v>0.206</c:v>
                </c:pt>
                <c:pt idx="616">
                  <c:v>0.214</c:v>
                </c:pt>
                <c:pt idx="617">
                  <c:v>0.184</c:v>
                </c:pt>
                <c:pt idx="618">
                  <c:v>0.215</c:v>
                </c:pt>
                <c:pt idx="619">
                  <c:v>0.197</c:v>
                </c:pt>
                <c:pt idx="620">
                  <c:v>0.186</c:v>
                </c:pt>
                <c:pt idx="621">
                  <c:v>0.184</c:v>
                </c:pt>
                <c:pt idx="622">
                  <c:v>0.175</c:v>
                </c:pt>
                <c:pt idx="623">
                  <c:v>0.185</c:v>
                </c:pt>
                <c:pt idx="624">
                  <c:v>0.164</c:v>
                </c:pt>
                <c:pt idx="625">
                  <c:v>0.175</c:v>
                </c:pt>
                <c:pt idx="626">
                  <c:v>0.185</c:v>
                </c:pt>
                <c:pt idx="627">
                  <c:v>0.175</c:v>
                </c:pt>
                <c:pt idx="628">
                  <c:v>0.185</c:v>
                </c:pt>
                <c:pt idx="629">
                  <c:v>0.176</c:v>
                </c:pt>
                <c:pt idx="630">
                  <c:v>0.186</c:v>
                </c:pt>
                <c:pt idx="631">
                  <c:v>0.205</c:v>
                </c:pt>
                <c:pt idx="632">
                  <c:v>0.195</c:v>
                </c:pt>
                <c:pt idx="633">
                  <c:v>0.206</c:v>
                </c:pt>
                <c:pt idx="634">
                  <c:v>0.226</c:v>
                </c:pt>
                <c:pt idx="635">
                  <c:v>0.266</c:v>
                </c:pt>
                <c:pt idx="636">
                  <c:v>0.284</c:v>
                </c:pt>
                <c:pt idx="637">
                  <c:v>0.294</c:v>
                </c:pt>
                <c:pt idx="638">
                  <c:v>0.335</c:v>
                </c:pt>
                <c:pt idx="639">
                  <c:v>0.346</c:v>
                </c:pt>
                <c:pt idx="640">
                  <c:v>0.336</c:v>
                </c:pt>
                <c:pt idx="641">
                  <c:v>0.306</c:v>
                </c:pt>
                <c:pt idx="642">
                  <c:v>0.324</c:v>
                </c:pt>
                <c:pt idx="643">
                  <c:v>0.326</c:v>
                </c:pt>
                <c:pt idx="644">
                  <c:v>0.286</c:v>
                </c:pt>
                <c:pt idx="645">
                  <c:v>0.265</c:v>
                </c:pt>
                <c:pt idx="646">
                  <c:v>0.245</c:v>
                </c:pt>
                <c:pt idx="647">
                  <c:v>0.234</c:v>
                </c:pt>
                <c:pt idx="648">
                  <c:v>0.206</c:v>
                </c:pt>
                <c:pt idx="649">
                  <c:v>0.196</c:v>
                </c:pt>
                <c:pt idx="650">
                  <c:v>0.166</c:v>
                </c:pt>
                <c:pt idx="651">
                  <c:v>0.166</c:v>
                </c:pt>
                <c:pt idx="652">
                  <c:v>0.165</c:v>
                </c:pt>
                <c:pt idx="653">
                  <c:v>0.177</c:v>
                </c:pt>
                <c:pt idx="654">
                  <c:v>0.165</c:v>
                </c:pt>
                <c:pt idx="655">
                  <c:v>0.125</c:v>
                </c:pt>
                <c:pt idx="656">
                  <c:v>0.164</c:v>
                </c:pt>
                <c:pt idx="657">
                  <c:v>0.144</c:v>
                </c:pt>
                <c:pt idx="658">
                  <c:v>0.156</c:v>
                </c:pt>
                <c:pt idx="659">
                  <c:v>0.146</c:v>
                </c:pt>
                <c:pt idx="660">
                  <c:v>0.136</c:v>
                </c:pt>
                <c:pt idx="661">
                  <c:v>0.135</c:v>
                </c:pt>
                <c:pt idx="662">
                  <c:v>0.175</c:v>
                </c:pt>
                <c:pt idx="663">
                  <c:v>0.165</c:v>
                </c:pt>
                <c:pt idx="664">
                  <c:v>0.146</c:v>
                </c:pt>
                <c:pt idx="665">
                  <c:v>0.145</c:v>
                </c:pt>
                <c:pt idx="666">
                  <c:v>0.134</c:v>
                </c:pt>
                <c:pt idx="667">
                  <c:v>0.136</c:v>
                </c:pt>
                <c:pt idx="668">
                  <c:v>0.136</c:v>
                </c:pt>
                <c:pt idx="669">
                  <c:v>0.146</c:v>
                </c:pt>
                <c:pt idx="670">
                  <c:v>0.135</c:v>
                </c:pt>
                <c:pt idx="671">
                  <c:v>0.135</c:v>
                </c:pt>
                <c:pt idx="672">
                  <c:v>0.146</c:v>
                </c:pt>
                <c:pt idx="673">
                  <c:v>0.166</c:v>
                </c:pt>
                <c:pt idx="674">
                  <c:v>0.136</c:v>
                </c:pt>
                <c:pt idx="675">
                  <c:v>0.146</c:v>
                </c:pt>
                <c:pt idx="676">
                  <c:v>0.134</c:v>
                </c:pt>
                <c:pt idx="677">
                  <c:v>0.136</c:v>
                </c:pt>
                <c:pt idx="678">
                  <c:v>0.174</c:v>
                </c:pt>
                <c:pt idx="679">
                  <c:v>0.146</c:v>
                </c:pt>
                <c:pt idx="680">
                  <c:v>0.134</c:v>
                </c:pt>
                <c:pt idx="681">
                  <c:v>0.134</c:v>
                </c:pt>
                <c:pt idx="682">
                  <c:v>0.146</c:v>
                </c:pt>
                <c:pt idx="683">
                  <c:v>0.136</c:v>
                </c:pt>
                <c:pt idx="684">
                  <c:v>0.136</c:v>
                </c:pt>
                <c:pt idx="685">
                  <c:v>0.145</c:v>
                </c:pt>
                <c:pt idx="686">
                  <c:v>0.135</c:v>
                </c:pt>
                <c:pt idx="687">
                  <c:v>0.126</c:v>
                </c:pt>
                <c:pt idx="688">
                  <c:v>0.166</c:v>
                </c:pt>
                <c:pt idx="689">
                  <c:v>0.136</c:v>
                </c:pt>
                <c:pt idx="690">
                  <c:v>0.144</c:v>
                </c:pt>
                <c:pt idx="691">
                  <c:v>0.136</c:v>
                </c:pt>
                <c:pt idx="692">
                  <c:v>0.126</c:v>
                </c:pt>
                <c:pt idx="693">
                  <c:v>0.126</c:v>
                </c:pt>
                <c:pt idx="694">
                  <c:v>0.125</c:v>
                </c:pt>
                <c:pt idx="695">
                  <c:v>0.125</c:v>
                </c:pt>
                <c:pt idx="696">
                  <c:v>0.136</c:v>
                </c:pt>
                <c:pt idx="697">
                  <c:v>0.136</c:v>
                </c:pt>
                <c:pt idx="698">
                  <c:v>0.126</c:v>
                </c:pt>
                <c:pt idx="699">
                  <c:v>0.144</c:v>
                </c:pt>
                <c:pt idx="700">
                  <c:v>0.124</c:v>
                </c:pt>
                <c:pt idx="701">
                  <c:v>0.135</c:v>
                </c:pt>
                <c:pt idx="702">
                  <c:v>0.136</c:v>
                </c:pt>
                <c:pt idx="703">
                  <c:v>0.116</c:v>
                </c:pt>
                <c:pt idx="704">
                  <c:v>0.124</c:v>
                </c:pt>
                <c:pt idx="705">
                  <c:v>0.115</c:v>
                </c:pt>
                <c:pt idx="706">
                  <c:v>0.116</c:v>
                </c:pt>
                <c:pt idx="707">
                  <c:v>0.126</c:v>
                </c:pt>
                <c:pt idx="708">
                  <c:v>0.126</c:v>
                </c:pt>
                <c:pt idx="709">
                  <c:v>0.144</c:v>
                </c:pt>
                <c:pt idx="710">
                  <c:v>0.135</c:v>
                </c:pt>
                <c:pt idx="711">
                  <c:v>0.126</c:v>
                </c:pt>
                <c:pt idx="712">
                  <c:v>0.116</c:v>
                </c:pt>
                <c:pt idx="713">
                  <c:v>0.126</c:v>
                </c:pt>
                <c:pt idx="714">
                  <c:v>0.126</c:v>
                </c:pt>
                <c:pt idx="715">
                  <c:v>0.116</c:v>
                </c:pt>
                <c:pt idx="716">
                  <c:v>0.136</c:v>
                </c:pt>
                <c:pt idx="717">
                  <c:v>0.116</c:v>
                </c:pt>
                <c:pt idx="718">
                  <c:v>0.106</c:v>
                </c:pt>
                <c:pt idx="719">
                  <c:v>0.115</c:v>
                </c:pt>
                <c:pt idx="720">
                  <c:v>0.116</c:v>
                </c:pt>
                <c:pt idx="721">
                  <c:v>0.126</c:v>
                </c:pt>
                <c:pt idx="722">
                  <c:v>0.126</c:v>
                </c:pt>
                <c:pt idx="723">
                  <c:v>0.116</c:v>
                </c:pt>
                <c:pt idx="724">
                  <c:v>0.124</c:v>
                </c:pt>
                <c:pt idx="725">
                  <c:v>0.124</c:v>
                </c:pt>
                <c:pt idx="726">
                  <c:v>0.146</c:v>
                </c:pt>
                <c:pt idx="727">
                  <c:v>0.136</c:v>
                </c:pt>
                <c:pt idx="728">
                  <c:v>0.126</c:v>
                </c:pt>
                <c:pt idx="729">
                  <c:v>0.116</c:v>
                </c:pt>
                <c:pt idx="730">
                  <c:v>0.115</c:v>
                </c:pt>
                <c:pt idx="731">
                  <c:v>0.116</c:v>
                </c:pt>
                <c:pt idx="732">
                  <c:v>0.116</c:v>
                </c:pt>
                <c:pt idx="733">
                  <c:v>0.116</c:v>
                </c:pt>
                <c:pt idx="734">
                  <c:v>0.105</c:v>
                </c:pt>
                <c:pt idx="735">
                  <c:v>0.116</c:v>
                </c:pt>
                <c:pt idx="736">
                  <c:v>0.116</c:v>
                </c:pt>
                <c:pt idx="737">
                  <c:v>0.106</c:v>
                </c:pt>
                <c:pt idx="738">
                  <c:v>0.114</c:v>
                </c:pt>
                <c:pt idx="739">
                  <c:v>0.106</c:v>
                </c:pt>
                <c:pt idx="740">
                  <c:v>0.106</c:v>
                </c:pt>
                <c:pt idx="741">
                  <c:v>0.086</c:v>
                </c:pt>
                <c:pt idx="742">
                  <c:v>0.106</c:v>
                </c:pt>
                <c:pt idx="743">
                  <c:v>0.094</c:v>
                </c:pt>
                <c:pt idx="744">
                  <c:v>0.104</c:v>
                </c:pt>
                <c:pt idx="745">
                  <c:v>0.086</c:v>
                </c:pt>
                <c:pt idx="746">
                  <c:v>0.115</c:v>
                </c:pt>
                <c:pt idx="747">
                  <c:v>0.116</c:v>
                </c:pt>
                <c:pt idx="748">
                  <c:v>0.115</c:v>
                </c:pt>
                <c:pt idx="749">
                  <c:v>0.106</c:v>
                </c:pt>
                <c:pt idx="750">
                  <c:v>0.116</c:v>
                </c:pt>
                <c:pt idx="751">
                  <c:v>0.136</c:v>
                </c:pt>
                <c:pt idx="752">
                  <c:v>0.116</c:v>
                </c:pt>
                <c:pt idx="753">
                  <c:v>0.116</c:v>
                </c:pt>
                <c:pt idx="754">
                  <c:v>0.096</c:v>
                </c:pt>
                <c:pt idx="755">
                  <c:v>0.136</c:v>
                </c:pt>
                <c:pt idx="756">
                  <c:v>0.107</c:v>
                </c:pt>
                <c:pt idx="757">
                  <c:v>0.107</c:v>
                </c:pt>
                <c:pt idx="758">
                  <c:v>0.105</c:v>
                </c:pt>
                <c:pt idx="759">
                  <c:v>0.094</c:v>
                </c:pt>
                <c:pt idx="760">
                  <c:v>0.106</c:v>
                </c:pt>
                <c:pt idx="761">
                  <c:v>0.116</c:v>
                </c:pt>
                <c:pt idx="762">
                  <c:v>0.126</c:v>
                </c:pt>
                <c:pt idx="763">
                  <c:v>0.105</c:v>
                </c:pt>
                <c:pt idx="764">
                  <c:v>0.116</c:v>
                </c:pt>
                <c:pt idx="765">
                  <c:v>0.095</c:v>
                </c:pt>
                <c:pt idx="766">
                  <c:v>0.096</c:v>
                </c:pt>
                <c:pt idx="767">
                  <c:v>0.126</c:v>
                </c:pt>
                <c:pt idx="768">
                  <c:v>0.096</c:v>
                </c:pt>
                <c:pt idx="769">
                  <c:v>0.117</c:v>
                </c:pt>
                <c:pt idx="770">
                  <c:v>0.106</c:v>
                </c:pt>
                <c:pt idx="771">
                  <c:v>0.107</c:v>
                </c:pt>
                <c:pt idx="772">
                  <c:v>0.096</c:v>
                </c:pt>
                <c:pt idx="773">
                  <c:v>0.116</c:v>
                </c:pt>
                <c:pt idx="774">
                  <c:v>0.105</c:v>
                </c:pt>
                <c:pt idx="775">
                  <c:v>0.116</c:v>
                </c:pt>
                <c:pt idx="776">
                  <c:v>0.116</c:v>
                </c:pt>
                <c:pt idx="777">
                  <c:v>0.105</c:v>
                </c:pt>
                <c:pt idx="778">
                  <c:v>0.106</c:v>
                </c:pt>
                <c:pt idx="779">
                  <c:v>0.105</c:v>
                </c:pt>
                <c:pt idx="780">
                  <c:v>0.118</c:v>
                </c:pt>
                <c:pt idx="781">
                  <c:v>0.106</c:v>
                </c:pt>
                <c:pt idx="782">
                  <c:v>0.116</c:v>
                </c:pt>
                <c:pt idx="783">
                  <c:v>0.125</c:v>
                </c:pt>
                <c:pt idx="784">
                  <c:v>0.126</c:v>
                </c:pt>
                <c:pt idx="785">
                  <c:v>0.106</c:v>
                </c:pt>
                <c:pt idx="786">
                  <c:v>0.106</c:v>
                </c:pt>
                <c:pt idx="787">
                  <c:v>0.106</c:v>
                </c:pt>
                <c:pt idx="788">
                  <c:v>0.105</c:v>
                </c:pt>
                <c:pt idx="789">
                  <c:v>0.116</c:v>
                </c:pt>
                <c:pt idx="790">
                  <c:v>0.106</c:v>
                </c:pt>
                <c:pt idx="791">
                  <c:v>0.126</c:v>
                </c:pt>
                <c:pt idx="792">
                  <c:v>0.116</c:v>
                </c:pt>
                <c:pt idx="793">
                  <c:v>0.106</c:v>
                </c:pt>
                <c:pt idx="794">
                  <c:v>0.116</c:v>
                </c:pt>
                <c:pt idx="795">
                  <c:v>0.107</c:v>
                </c:pt>
                <c:pt idx="796">
                  <c:v>0.106</c:v>
                </c:pt>
                <c:pt idx="797">
                  <c:v>0.105</c:v>
                </c:pt>
                <c:pt idx="798">
                  <c:v>0.115</c:v>
                </c:pt>
                <c:pt idx="799">
                  <c:v>0.116</c:v>
                </c:pt>
                <c:pt idx="800">
                  <c:v>0.096</c:v>
                </c:pt>
                <c:pt idx="801">
                  <c:v>0.106</c:v>
                </c:pt>
                <c:pt idx="802">
                  <c:v>0.095</c:v>
                </c:pt>
                <c:pt idx="803">
                  <c:v>0.115</c:v>
                </c:pt>
                <c:pt idx="804">
                  <c:v>0.106</c:v>
                </c:pt>
                <c:pt idx="805">
                  <c:v>0.105</c:v>
                </c:pt>
                <c:pt idx="806">
                  <c:v>0.116</c:v>
                </c:pt>
                <c:pt idx="807">
                  <c:v>0.106</c:v>
                </c:pt>
                <c:pt idx="808">
                  <c:v>0.105</c:v>
                </c:pt>
                <c:pt idx="809">
                  <c:v>0.096</c:v>
                </c:pt>
                <c:pt idx="810">
                  <c:v>0.126</c:v>
                </c:pt>
                <c:pt idx="811">
                  <c:v>0.096</c:v>
                </c:pt>
                <c:pt idx="812">
                  <c:v>0.096</c:v>
                </c:pt>
                <c:pt idx="813">
                  <c:v>0.105</c:v>
                </c:pt>
                <c:pt idx="814">
                  <c:v>0.116</c:v>
                </c:pt>
                <c:pt idx="815">
                  <c:v>0.116</c:v>
                </c:pt>
                <c:pt idx="816">
                  <c:v>0.105</c:v>
                </c:pt>
                <c:pt idx="817">
                  <c:v>0.116</c:v>
                </c:pt>
                <c:pt idx="818">
                  <c:v>0.105</c:v>
                </c:pt>
                <c:pt idx="819">
                  <c:v>0.116</c:v>
                </c:pt>
                <c:pt idx="820">
                  <c:v>0.096</c:v>
                </c:pt>
                <c:pt idx="821">
                  <c:v>0.105</c:v>
                </c:pt>
                <c:pt idx="822">
                  <c:v>0.124</c:v>
                </c:pt>
                <c:pt idx="823">
                  <c:v>0.095</c:v>
                </c:pt>
                <c:pt idx="824">
                  <c:v>0.116</c:v>
                </c:pt>
                <c:pt idx="825">
                  <c:v>0.106</c:v>
                </c:pt>
                <c:pt idx="826">
                  <c:v>0.126</c:v>
                </c:pt>
                <c:pt idx="827">
                  <c:v>0.104</c:v>
                </c:pt>
                <c:pt idx="828">
                  <c:v>0.106</c:v>
                </c:pt>
                <c:pt idx="829">
                  <c:v>0.096</c:v>
                </c:pt>
                <c:pt idx="830">
                  <c:v>0.106</c:v>
                </c:pt>
                <c:pt idx="831">
                  <c:v>0.114</c:v>
                </c:pt>
                <c:pt idx="832">
                  <c:v>0.095</c:v>
                </c:pt>
                <c:pt idx="833">
                  <c:v>0.106</c:v>
                </c:pt>
                <c:pt idx="834">
                  <c:v>0.097</c:v>
                </c:pt>
                <c:pt idx="835">
                  <c:v>0.096</c:v>
                </c:pt>
                <c:pt idx="836">
                  <c:v>0.115</c:v>
                </c:pt>
                <c:pt idx="837">
                  <c:v>0.105</c:v>
                </c:pt>
                <c:pt idx="838">
                  <c:v>0.105</c:v>
                </c:pt>
                <c:pt idx="839">
                  <c:v>0.106</c:v>
                </c:pt>
                <c:pt idx="840">
                  <c:v>0.096</c:v>
                </c:pt>
                <c:pt idx="841">
                  <c:v>0.125</c:v>
                </c:pt>
                <c:pt idx="842">
                  <c:v>0.095</c:v>
                </c:pt>
                <c:pt idx="843">
                  <c:v>0.116</c:v>
                </c:pt>
                <c:pt idx="844">
                  <c:v>0.105</c:v>
                </c:pt>
                <c:pt idx="845">
                  <c:v>0.106</c:v>
                </c:pt>
                <c:pt idx="846">
                  <c:v>0.126</c:v>
                </c:pt>
                <c:pt idx="847">
                  <c:v>0.096</c:v>
                </c:pt>
                <c:pt idx="848">
                  <c:v>0.085</c:v>
                </c:pt>
                <c:pt idx="849">
                  <c:v>0.105</c:v>
                </c:pt>
                <c:pt idx="850">
                  <c:v>0.124</c:v>
                </c:pt>
                <c:pt idx="851">
                  <c:v>0.105</c:v>
                </c:pt>
                <c:pt idx="852">
                  <c:v>0.085</c:v>
                </c:pt>
                <c:pt idx="853">
                  <c:v>0.117</c:v>
                </c:pt>
                <c:pt idx="854">
                  <c:v>0.116</c:v>
                </c:pt>
                <c:pt idx="855">
                  <c:v>0.106</c:v>
                </c:pt>
                <c:pt idx="856">
                  <c:v>0.116</c:v>
                </c:pt>
                <c:pt idx="857">
                  <c:v>0.105</c:v>
                </c:pt>
                <c:pt idx="858">
                  <c:v>0.116</c:v>
                </c:pt>
                <c:pt idx="859">
                  <c:v>0.096</c:v>
                </c:pt>
                <c:pt idx="860">
                  <c:v>0.114</c:v>
                </c:pt>
                <c:pt idx="861">
                  <c:v>0.094</c:v>
                </c:pt>
                <c:pt idx="862">
                  <c:v>0.104</c:v>
                </c:pt>
                <c:pt idx="863">
                  <c:v>0.116</c:v>
                </c:pt>
                <c:pt idx="864">
                  <c:v>0.106</c:v>
                </c:pt>
                <c:pt idx="865">
                  <c:v>0.106</c:v>
                </c:pt>
                <c:pt idx="866">
                  <c:v>0.105</c:v>
                </c:pt>
                <c:pt idx="867">
                  <c:v>0.105</c:v>
                </c:pt>
                <c:pt idx="868">
                  <c:v>0.105</c:v>
                </c:pt>
                <c:pt idx="869">
                  <c:v>0.106</c:v>
                </c:pt>
                <c:pt idx="870">
                  <c:v>0.114</c:v>
                </c:pt>
                <c:pt idx="871">
                  <c:v>0.105</c:v>
                </c:pt>
                <c:pt idx="872">
                  <c:v>0.116</c:v>
                </c:pt>
                <c:pt idx="873">
                  <c:v>0.106</c:v>
                </c:pt>
                <c:pt idx="874">
                  <c:v>0.126</c:v>
                </c:pt>
                <c:pt idx="875">
                  <c:v>0.124</c:v>
                </c:pt>
                <c:pt idx="876">
                  <c:v>0.126</c:v>
                </c:pt>
                <c:pt idx="877">
                  <c:v>0.126</c:v>
                </c:pt>
                <c:pt idx="878">
                  <c:v>0.116</c:v>
                </c:pt>
                <c:pt idx="879">
                  <c:v>0.126</c:v>
                </c:pt>
                <c:pt idx="880">
                  <c:v>0.125</c:v>
                </c:pt>
                <c:pt idx="881">
                  <c:v>0.124</c:v>
                </c:pt>
                <c:pt idx="882">
                  <c:v>0.116</c:v>
                </c:pt>
                <c:pt idx="883">
                  <c:v>0.106</c:v>
                </c:pt>
                <c:pt idx="884">
                  <c:v>0.106</c:v>
                </c:pt>
                <c:pt idx="885">
                  <c:v>0.106</c:v>
                </c:pt>
                <c:pt idx="886">
                  <c:v>0.095</c:v>
                </c:pt>
                <c:pt idx="887">
                  <c:v>0.116</c:v>
                </c:pt>
                <c:pt idx="888">
                  <c:v>0.105</c:v>
                </c:pt>
                <c:pt idx="889">
                  <c:v>0.105</c:v>
                </c:pt>
                <c:pt idx="890">
                  <c:v>0.115</c:v>
                </c:pt>
                <c:pt idx="891">
                  <c:v>0.105</c:v>
                </c:pt>
                <c:pt idx="892">
                  <c:v>0.096</c:v>
                </c:pt>
                <c:pt idx="893">
                  <c:v>0.096</c:v>
                </c:pt>
                <c:pt idx="894">
                  <c:v>0.096</c:v>
                </c:pt>
                <c:pt idx="895">
                  <c:v>0.095</c:v>
                </c:pt>
                <c:pt idx="896">
                  <c:v>0.105</c:v>
                </c:pt>
                <c:pt idx="897">
                  <c:v>0.109</c:v>
                </c:pt>
                <c:pt idx="898">
                  <c:v>0.126</c:v>
                </c:pt>
                <c:pt idx="899">
                  <c:v>0.124</c:v>
                </c:pt>
                <c:pt idx="900">
                  <c:v>0.146</c:v>
                </c:pt>
                <c:pt idx="901">
                  <c:v>0.125</c:v>
                </c:pt>
                <c:pt idx="902">
                  <c:v>0.145</c:v>
                </c:pt>
                <c:pt idx="903">
                  <c:v>0.136</c:v>
                </c:pt>
                <c:pt idx="904">
                  <c:v>0.135</c:v>
                </c:pt>
                <c:pt idx="905">
                  <c:v>0.136</c:v>
                </c:pt>
                <c:pt idx="906">
                  <c:v>0.175</c:v>
                </c:pt>
                <c:pt idx="907">
                  <c:v>0.136</c:v>
                </c:pt>
                <c:pt idx="908">
                  <c:v>0.146</c:v>
                </c:pt>
                <c:pt idx="909">
                  <c:v>0.176</c:v>
                </c:pt>
                <c:pt idx="910">
                  <c:v>0.154</c:v>
                </c:pt>
                <c:pt idx="911">
                  <c:v>0.166</c:v>
                </c:pt>
                <c:pt idx="912">
                  <c:v>0.146</c:v>
                </c:pt>
                <c:pt idx="913">
                  <c:v>0.156</c:v>
                </c:pt>
                <c:pt idx="914">
                  <c:v>0.144</c:v>
                </c:pt>
                <c:pt idx="915">
                  <c:v>0.165</c:v>
                </c:pt>
                <c:pt idx="916">
                  <c:v>0.156</c:v>
                </c:pt>
                <c:pt idx="917">
                  <c:v>0.165</c:v>
                </c:pt>
                <c:pt idx="918">
                  <c:v>0.196</c:v>
                </c:pt>
                <c:pt idx="919">
                  <c:v>0.186</c:v>
                </c:pt>
                <c:pt idx="920">
                  <c:v>0.155</c:v>
                </c:pt>
                <c:pt idx="921">
                  <c:v>0.195</c:v>
                </c:pt>
                <c:pt idx="922">
                  <c:v>0.176</c:v>
                </c:pt>
                <c:pt idx="923">
                  <c:v>0.166</c:v>
                </c:pt>
                <c:pt idx="924">
                  <c:v>0.195</c:v>
                </c:pt>
                <c:pt idx="925">
                  <c:v>0.195</c:v>
                </c:pt>
                <c:pt idx="926">
                  <c:v>0.206</c:v>
                </c:pt>
                <c:pt idx="927">
                  <c:v>0.216</c:v>
                </c:pt>
                <c:pt idx="928">
                  <c:v>0.186</c:v>
                </c:pt>
                <c:pt idx="929">
                  <c:v>0.194</c:v>
                </c:pt>
                <c:pt idx="930">
                  <c:v>0.205</c:v>
                </c:pt>
                <c:pt idx="931">
                  <c:v>0.216</c:v>
                </c:pt>
                <c:pt idx="932">
                  <c:v>0.236</c:v>
                </c:pt>
                <c:pt idx="933">
                  <c:v>0.234</c:v>
                </c:pt>
                <c:pt idx="934">
                  <c:v>0.236</c:v>
                </c:pt>
                <c:pt idx="935">
                  <c:v>0.253</c:v>
                </c:pt>
                <c:pt idx="936">
                  <c:v>0.265</c:v>
                </c:pt>
                <c:pt idx="937">
                  <c:v>0.255</c:v>
                </c:pt>
                <c:pt idx="938">
                  <c:v>0.255</c:v>
                </c:pt>
                <c:pt idx="939">
                  <c:v>0.275</c:v>
                </c:pt>
                <c:pt idx="940">
                  <c:v>0.246</c:v>
                </c:pt>
                <c:pt idx="941">
                  <c:v>0.286</c:v>
                </c:pt>
                <c:pt idx="942">
                  <c:v>0.256</c:v>
                </c:pt>
                <c:pt idx="943">
                  <c:v>0.264</c:v>
                </c:pt>
                <c:pt idx="944">
                  <c:v>0.264</c:v>
                </c:pt>
                <c:pt idx="945">
                  <c:v>0.264</c:v>
                </c:pt>
                <c:pt idx="946">
                  <c:v>0.256</c:v>
                </c:pt>
                <c:pt idx="947">
                  <c:v>0.246</c:v>
                </c:pt>
                <c:pt idx="948">
                  <c:v>0.215</c:v>
                </c:pt>
                <c:pt idx="949">
                  <c:v>0.195</c:v>
                </c:pt>
                <c:pt idx="950">
                  <c:v>0.216</c:v>
                </c:pt>
                <c:pt idx="951">
                  <c:v>0.206</c:v>
                </c:pt>
                <c:pt idx="952">
                  <c:v>0.185</c:v>
                </c:pt>
                <c:pt idx="953">
                  <c:v>0.176</c:v>
                </c:pt>
                <c:pt idx="954">
                  <c:v>0.185</c:v>
                </c:pt>
                <c:pt idx="955">
                  <c:v>0.176</c:v>
                </c:pt>
                <c:pt idx="956">
                  <c:v>0.175</c:v>
                </c:pt>
                <c:pt idx="957">
                  <c:v>0.196</c:v>
                </c:pt>
                <c:pt idx="958">
                  <c:v>0.214</c:v>
                </c:pt>
                <c:pt idx="959">
                  <c:v>0.255</c:v>
                </c:pt>
                <c:pt idx="960">
                  <c:v>0.265</c:v>
                </c:pt>
                <c:pt idx="961">
                  <c:v>0.286</c:v>
                </c:pt>
                <c:pt idx="962">
                  <c:v>0.276</c:v>
                </c:pt>
                <c:pt idx="963">
                  <c:v>0.284</c:v>
                </c:pt>
                <c:pt idx="964">
                  <c:v>0.284</c:v>
                </c:pt>
                <c:pt idx="965">
                  <c:v>0.416</c:v>
                </c:pt>
                <c:pt idx="966">
                  <c:v>0.705</c:v>
                </c:pt>
                <c:pt idx="967">
                  <c:v>0.784</c:v>
                </c:pt>
                <c:pt idx="968">
                  <c:v>0.785</c:v>
                </c:pt>
                <c:pt idx="969">
                  <c:v>0.774</c:v>
                </c:pt>
                <c:pt idx="970">
                  <c:v>0.754</c:v>
                </c:pt>
                <c:pt idx="971">
                  <c:v>0.715</c:v>
                </c:pt>
                <c:pt idx="972">
                  <c:v>0.674</c:v>
                </c:pt>
                <c:pt idx="973">
                  <c:v>0.654</c:v>
                </c:pt>
                <c:pt idx="974">
                  <c:v>0.654</c:v>
                </c:pt>
                <c:pt idx="975">
                  <c:v>0.696</c:v>
                </c:pt>
                <c:pt idx="976">
                  <c:v>0.614</c:v>
                </c:pt>
                <c:pt idx="977">
                  <c:v>0.546</c:v>
                </c:pt>
                <c:pt idx="978">
                  <c:v>0.526</c:v>
                </c:pt>
                <c:pt idx="979">
                  <c:v>0.104</c:v>
                </c:pt>
                <c:pt idx="980">
                  <c:v>0.096</c:v>
                </c:pt>
                <c:pt idx="981">
                  <c:v>0.116</c:v>
                </c:pt>
                <c:pt idx="982">
                  <c:v>0.126</c:v>
                </c:pt>
                <c:pt idx="983">
                  <c:v>0.126</c:v>
                </c:pt>
                <c:pt idx="984">
                  <c:v>0.101</c:v>
                </c:pt>
                <c:pt idx="985">
                  <c:v>0.114</c:v>
                </c:pt>
                <c:pt idx="986">
                  <c:v>0.106</c:v>
                </c:pt>
                <c:pt idx="987">
                  <c:v>0.116</c:v>
                </c:pt>
                <c:pt idx="988">
                  <c:v>0.115</c:v>
                </c:pt>
                <c:pt idx="989">
                  <c:v>0.096</c:v>
                </c:pt>
                <c:pt idx="990">
                  <c:v>0.126</c:v>
                </c:pt>
                <c:pt idx="991">
                  <c:v>0.116</c:v>
                </c:pt>
                <c:pt idx="992">
                  <c:v>0.124</c:v>
                </c:pt>
                <c:pt idx="993">
                  <c:v>0.105</c:v>
                </c:pt>
                <c:pt idx="994">
                  <c:v>0.135</c:v>
                </c:pt>
                <c:pt idx="995">
                  <c:v>0.115</c:v>
                </c:pt>
                <c:pt idx="996">
                  <c:v>0.116</c:v>
                </c:pt>
                <c:pt idx="997">
                  <c:v>0.115</c:v>
                </c:pt>
                <c:pt idx="998">
                  <c:v>0.104</c:v>
                </c:pt>
                <c:pt idx="999">
                  <c:v>0.096</c:v>
                </c:pt>
                <c:pt idx="1000">
                  <c:v>0.116</c:v>
                </c:pt>
                <c:pt idx="1001">
                  <c:v>0.126</c:v>
                </c:pt>
                <c:pt idx="1002">
                  <c:v>0.126</c:v>
                </c:pt>
                <c:pt idx="1003">
                  <c:v>0.101</c:v>
                </c:pt>
                <c:pt idx="1004">
                  <c:v>0.114</c:v>
                </c:pt>
                <c:pt idx="1005">
                  <c:v>0.106</c:v>
                </c:pt>
                <c:pt idx="1006">
                  <c:v>0.116</c:v>
                </c:pt>
                <c:pt idx="1007">
                  <c:v>0.115</c:v>
                </c:pt>
                <c:pt idx="1008">
                  <c:v>0.096</c:v>
                </c:pt>
                <c:pt idx="1009">
                  <c:v>0.126</c:v>
                </c:pt>
                <c:pt idx="1010">
                  <c:v>0.116</c:v>
                </c:pt>
                <c:pt idx="1011">
                  <c:v>0.124</c:v>
                </c:pt>
                <c:pt idx="1012">
                  <c:v>0.105</c:v>
                </c:pt>
                <c:pt idx="1013">
                  <c:v>0.135</c:v>
                </c:pt>
                <c:pt idx="1014">
                  <c:v>0.115</c:v>
                </c:pt>
                <c:pt idx="1015">
                  <c:v>0.116</c:v>
                </c:pt>
                <c:pt idx="1016">
                  <c:v>0.115</c:v>
                </c:pt>
                <c:pt idx="1017">
                  <c:v>0.104</c:v>
                </c:pt>
                <c:pt idx="1018">
                  <c:v>0.096</c:v>
                </c:pt>
                <c:pt idx="1019">
                  <c:v>0.116</c:v>
                </c:pt>
                <c:pt idx="1020">
                  <c:v>0.126</c:v>
                </c:pt>
                <c:pt idx="1021">
                  <c:v>0.126</c:v>
                </c:pt>
                <c:pt idx="1022">
                  <c:v>0.101</c:v>
                </c:pt>
                <c:pt idx="1023">
                  <c:v>0.114</c:v>
                </c:pt>
                <c:pt idx="1024">
                  <c:v>0.106</c:v>
                </c:pt>
                <c:pt idx="1025">
                  <c:v>0.116</c:v>
                </c:pt>
                <c:pt idx="1026">
                  <c:v>0.115</c:v>
                </c:pt>
                <c:pt idx="1027">
                  <c:v>0.096</c:v>
                </c:pt>
                <c:pt idx="1028">
                  <c:v>0.126</c:v>
                </c:pt>
                <c:pt idx="1029">
                  <c:v>0.116</c:v>
                </c:pt>
                <c:pt idx="1030">
                  <c:v>0.124</c:v>
                </c:pt>
                <c:pt idx="1031">
                  <c:v>0.105</c:v>
                </c:pt>
                <c:pt idx="1032">
                  <c:v>0.135</c:v>
                </c:pt>
                <c:pt idx="1033">
                  <c:v>0.115</c:v>
                </c:pt>
                <c:pt idx="1034">
                  <c:v>0.116</c:v>
                </c:pt>
                <c:pt idx="1035">
                  <c:v>0.115</c:v>
                </c:pt>
              </c:numCache>
            </c:numRef>
          </c:yVal>
          <c:smooth val="0"/>
        </c:ser>
        <c:axId val="54226461"/>
        <c:axId val="18276102"/>
      </c:scatterChart>
      <c:valAx>
        <c:axId val="54226461"/>
        <c:scaling>
          <c:orientation val="minMax"/>
          <c:max val="0.635"/>
          <c:min val="0.5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76102"/>
        <c:crosses val="autoZero"/>
        <c:crossBetween val="midCat"/>
        <c:dispUnits/>
      </c:valAx>
      <c:valAx>
        <c:axId val="18276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42264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RF-19 06/27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Data!$D$9:$D$1053</c:f>
              <c:strCache>
                <c:ptCount val="1045"/>
                <c:pt idx="0">
                  <c:v>0.511990726</c:v>
                </c:pt>
                <c:pt idx="1">
                  <c:v>0.512037039</c:v>
                </c:pt>
                <c:pt idx="2">
                  <c:v>0.512152791</c:v>
                </c:pt>
                <c:pt idx="3">
                  <c:v>0.512268543</c:v>
                </c:pt>
                <c:pt idx="4">
                  <c:v>0.512384236</c:v>
                </c:pt>
                <c:pt idx="5">
                  <c:v>0.512499988</c:v>
                </c:pt>
                <c:pt idx="6">
                  <c:v>0.51261574</c:v>
                </c:pt>
                <c:pt idx="7">
                  <c:v>0.512731493</c:v>
                </c:pt>
                <c:pt idx="8">
                  <c:v>0.512847245</c:v>
                </c:pt>
                <c:pt idx="9">
                  <c:v>0.512962937</c:v>
                </c:pt>
                <c:pt idx="10">
                  <c:v>0.51307869</c:v>
                </c:pt>
                <c:pt idx="11">
                  <c:v>0.513194442</c:v>
                </c:pt>
                <c:pt idx="12">
                  <c:v>0.513310194</c:v>
                </c:pt>
                <c:pt idx="13">
                  <c:v>0.513425946</c:v>
                </c:pt>
                <c:pt idx="14">
                  <c:v>0.513541639</c:v>
                </c:pt>
                <c:pt idx="15">
                  <c:v>0.513657391</c:v>
                </c:pt>
                <c:pt idx="16">
                  <c:v>0.513773143</c:v>
                </c:pt>
                <c:pt idx="17">
                  <c:v>0.513888896</c:v>
                </c:pt>
                <c:pt idx="18">
                  <c:v>0.514004648</c:v>
                </c:pt>
                <c:pt idx="19">
                  <c:v>0.5141204</c:v>
                </c:pt>
                <c:pt idx="20">
                  <c:v>0.514236093</c:v>
                </c:pt>
                <c:pt idx="21">
                  <c:v>0.514351845</c:v>
                </c:pt>
                <c:pt idx="22">
                  <c:v>0.514467597</c:v>
                </c:pt>
                <c:pt idx="23">
                  <c:v>0.514583349</c:v>
                </c:pt>
                <c:pt idx="24">
                  <c:v>0.514699101</c:v>
                </c:pt>
                <c:pt idx="25">
                  <c:v>0.514814794</c:v>
                </c:pt>
                <c:pt idx="26">
                  <c:v>0.514930546</c:v>
                </c:pt>
                <c:pt idx="27">
                  <c:v>0.515046299</c:v>
                </c:pt>
                <c:pt idx="28">
                  <c:v>0.515162051</c:v>
                </c:pt>
                <c:pt idx="29">
                  <c:v>0.515277803</c:v>
                </c:pt>
                <c:pt idx="30">
                  <c:v>0.515393496</c:v>
                </c:pt>
                <c:pt idx="31">
                  <c:v>0.515509248</c:v>
                </c:pt>
                <c:pt idx="32">
                  <c:v>0.515625</c:v>
                </c:pt>
                <c:pt idx="33">
                  <c:v>0.515740752</c:v>
                </c:pt>
                <c:pt idx="34">
                  <c:v>0.515856504</c:v>
                </c:pt>
                <c:pt idx="35">
                  <c:v>0.515972197</c:v>
                </c:pt>
                <c:pt idx="36">
                  <c:v>0.516087949</c:v>
                </c:pt>
                <c:pt idx="37">
                  <c:v>0.516203701</c:v>
                </c:pt>
                <c:pt idx="38">
                  <c:v>0.516319454</c:v>
                </c:pt>
                <c:pt idx="39">
                  <c:v>0.516435206</c:v>
                </c:pt>
                <c:pt idx="40">
                  <c:v>0.516550899</c:v>
                </c:pt>
                <c:pt idx="41">
                  <c:v>0.516666651</c:v>
                </c:pt>
                <c:pt idx="42">
                  <c:v>0.516782403</c:v>
                </c:pt>
                <c:pt idx="43">
                  <c:v>0.516898155</c:v>
                </c:pt>
                <c:pt idx="44">
                  <c:v>0.517013907</c:v>
                </c:pt>
                <c:pt idx="45">
                  <c:v>0.5171296</c:v>
                </c:pt>
                <c:pt idx="46">
                  <c:v>0.517245352</c:v>
                </c:pt>
                <c:pt idx="47">
                  <c:v>0.517361104</c:v>
                </c:pt>
                <c:pt idx="48">
                  <c:v>0.517476857</c:v>
                </c:pt>
                <c:pt idx="49">
                  <c:v>0.517592609</c:v>
                </c:pt>
                <c:pt idx="50">
                  <c:v>0.517708361</c:v>
                </c:pt>
                <c:pt idx="51">
                  <c:v>0.517824054</c:v>
                </c:pt>
                <c:pt idx="52">
                  <c:v>0.517939806</c:v>
                </c:pt>
                <c:pt idx="53">
                  <c:v>0.518055558</c:v>
                </c:pt>
                <c:pt idx="54">
                  <c:v>0.51817131</c:v>
                </c:pt>
                <c:pt idx="55">
                  <c:v>0.518287063</c:v>
                </c:pt>
                <c:pt idx="56">
                  <c:v>0.518402755</c:v>
                </c:pt>
                <c:pt idx="57">
                  <c:v>0.518518507</c:v>
                </c:pt>
                <c:pt idx="58">
                  <c:v>0.51863426</c:v>
                </c:pt>
                <c:pt idx="59">
                  <c:v>0.518750012</c:v>
                </c:pt>
                <c:pt idx="60">
                  <c:v>0.518865764</c:v>
                </c:pt>
                <c:pt idx="61">
                  <c:v>0.518981457</c:v>
                </c:pt>
                <c:pt idx="62">
                  <c:v>0.519097209</c:v>
                </c:pt>
                <c:pt idx="63">
                  <c:v>0.519212961</c:v>
                </c:pt>
                <c:pt idx="64">
                  <c:v>0.519328713</c:v>
                </c:pt>
                <c:pt idx="65">
                  <c:v>0.519444466</c:v>
                </c:pt>
                <c:pt idx="66">
                  <c:v>0.519560158</c:v>
                </c:pt>
                <c:pt idx="67">
                  <c:v>0.51967591</c:v>
                </c:pt>
                <c:pt idx="68">
                  <c:v>0.519791663</c:v>
                </c:pt>
                <c:pt idx="69">
                  <c:v>0.519907415</c:v>
                </c:pt>
                <c:pt idx="70">
                  <c:v>0.520023167</c:v>
                </c:pt>
                <c:pt idx="71">
                  <c:v>0.52013886</c:v>
                </c:pt>
                <c:pt idx="72">
                  <c:v>0.520254612</c:v>
                </c:pt>
                <c:pt idx="73">
                  <c:v>0.520370364</c:v>
                </c:pt>
                <c:pt idx="74">
                  <c:v>0.520486116</c:v>
                </c:pt>
                <c:pt idx="75">
                  <c:v>0.520601869</c:v>
                </c:pt>
                <c:pt idx="76">
                  <c:v>0.520717621</c:v>
                </c:pt>
                <c:pt idx="77">
                  <c:v>0.520833313</c:v>
                </c:pt>
                <c:pt idx="78">
                  <c:v>0.520949066</c:v>
                </c:pt>
                <c:pt idx="79">
                  <c:v>0.521064818</c:v>
                </c:pt>
                <c:pt idx="80">
                  <c:v>0.52118057</c:v>
                </c:pt>
                <c:pt idx="81">
                  <c:v>0.521296322</c:v>
                </c:pt>
                <c:pt idx="82">
                  <c:v>0.521412015</c:v>
                </c:pt>
                <c:pt idx="83">
                  <c:v>0.521527767</c:v>
                </c:pt>
                <c:pt idx="84">
                  <c:v>0.521643519</c:v>
                </c:pt>
                <c:pt idx="85">
                  <c:v>0.521759272</c:v>
                </c:pt>
                <c:pt idx="86">
                  <c:v>0.521875024</c:v>
                </c:pt>
                <c:pt idx="87">
                  <c:v>0.521990716</c:v>
                </c:pt>
                <c:pt idx="88">
                  <c:v>0.522106469</c:v>
                </c:pt>
                <c:pt idx="89">
                  <c:v>0.522222221</c:v>
                </c:pt>
                <c:pt idx="90">
                  <c:v>0.522337973</c:v>
                </c:pt>
                <c:pt idx="91">
                  <c:v>0.522453725</c:v>
                </c:pt>
                <c:pt idx="92">
                  <c:v>0.522569418</c:v>
                </c:pt>
                <c:pt idx="93">
                  <c:v>0.52268517</c:v>
                </c:pt>
                <c:pt idx="94">
                  <c:v>0.522800922</c:v>
                </c:pt>
                <c:pt idx="95">
                  <c:v>0.522916675</c:v>
                </c:pt>
                <c:pt idx="96">
                  <c:v>0.523032427</c:v>
                </c:pt>
                <c:pt idx="97">
                  <c:v>0.523148119</c:v>
                </c:pt>
                <c:pt idx="98">
                  <c:v>0.523263872</c:v>
                </c:pt>
                <c:pt idx="99">
                  <c:v>0.523379624</c:v>
                </c:pt>
                <c:pt idx="100">
                  <c:v>0.523495376</c:v>
                </c:pt>
                <c:pt idx="101">
                  <c:v>0.523611128</c:v>
                </c:pt>
                <c:pt idx="102">
                  <c:v>0.523726881</c:v>
                </c:pt>
                <c:pt idx="103">
                  <c:v>0.523842573</c:v>
                </c:pt>
                <c:pt idx="104">
                  <c:v>0.523958325</c:v>
                </c:pt>
                <c:pt idx="105">
                  <c:v>0.524074078</c:v>
                </c:pt>
                <c:pt idx="106">
                  <c:v>0.52418983</c:v>
                </c:pt>
                <c:pt idx="107">
                  <c:v>0.524305582</c:v>
                </c:pt>
                <c:pt idx="108">
                  <c:v>0.524421275</c:v>
                </c:pt>
                <c:pt idx="109">
                  <c:v>0.524537027</c:v>
                </c:pt>
                <c:pt idx="110">
                  <c:v>0.524652779</c:v>
                </c:pt>
                <c:pt idx="111">
                  <c:v>0.524768531</c:v>
                </c:pt>
                <c:pt idx="112">
                  <c:v>0.524884284</c:v>
                </c:pt>
                <c:pt idx="113">
                  <c:v>0.524999976</c:v>
                </c:pt>
                <c:pt idx="114">
                  <c:v>0.525115728</c:v>
                </c:pt>
                <c:pt idx="115">
                  <c:v>0.525231481</c:v>
                </c:pt>
                <c:pt idx="116">
                  <c:v>0.525347233</c:v>
                </c:pt>
                <c:pt idx="117">
                  <c:v>0.525462985</c:v>
                </c:pt>
                <c:pt idx="118">
                  <c:v>0.525578678</c:v>
                </c:pt>
                <c:pt idx="119">
                  <c:v>0.52569443</c:v>
                </c:pt>
                <c:pt idx="120">
                  <c:v>0.525810182</c:v>
                </c:pt>
                <c:pt idx="121">
                  <c:v>0.525925934</c:v>
                </c:pt>
                <c:pt idx="122">
                  <c:v>0.526041687</c:v>
                </c:pt>
                <c:pt idx="123">
                  <c:v>0.526157379</c:v>
                </c:pt>
                <c:pt idx="124">
                  <c:v>0.526273131</c:v>
                </c:pt>
                <c:pt idx="125">
                  <c:v>0.526388884</c:v>
                </c:pt>
                <c:pt idx="126">
                  <c:v>0.526504636</c:v>
                </c:pt>
                <c:pt idx="127">
                  <c:v>0.526620388</c:v>
                </c:pt>
                <c:pt idx="128">
                  <c:v>0.52673614</c:v>
                </c:pt>
                <c:pt idx="129">
                  <c:v>0.526851833</c:v>
                </c:pt>
                <c:pt idx="130">
                  <c:v>0.526967585</c:v>
                </c:pt>
                <c:pt idx="131">
                  <c:v>0.527083337</c:v>
                </c:pt>
                <c:pt idx="132">
                  <c:v>0.52719909</c:v>
                </c:pt>
                <c:pt idx="133">
                  <c:v>0.527314842</c:v>
                </c:pt>
                <c:pt idx="134">
                  <c:v>0.527430534</c:v>
                </c:pt>
                <c:pt idx="135">
                  <c:v>0.527546287</c:v>
                </c:pt>
                <c:pt idx="136">
                  <c:v>0.527662039</c:v>
                </c:pt>
                <c:pt idx="137">
                  <c:v>0.527777791</c:v>
                </c:pt>
                <c:pt idx="138">
                  <c:v>0.527893543</c:v>
                </c:pt>
                <c:pt idx="139">
                  <c:v>0.528009236</c:v>
                </c:pt>
                <c:pt idx="140">
                  <c:v>0.528124988</c:v>
                </c:pt>
                <c:pt idx="141">
                  <c:v>0.52824074</c:v>
                </c:pt>
                <c:pt idx="142">
                  <c:v>0.528356493</c:v>
                </c:pt>
                <c:pt idx="143">
                  <c:v>0.528472245</c:v>
                </c:pt>
                <c:pt idx="144">
                  <c:v>0.528587937</c:v>
                </c:pt>
                <c:pt idx="145">
                  <c:v>0.52870369</c:v>
                </c:pt>
                <c:pt idx="146">
                  <c:v>0.528819442</c:v>
                </c:pt>
                <c:pt idx="147">
                  <c:v>0.528935194</c:v>
                </c:pt>
                <c:pt idx="148">
                  <c:v>0.529050946</c:v>
                </c:pt>
                <c:pt idx="149">
                  <c:v>0.529166639</c:v>
                </c:pt>
                <c:pt idx="150">
                  <c:v>0.529282391</c:v>
                </c:pt>
                <c:pt idx="151">
                  <c:v>0.529398143</c:v>
                </c:pt>
                <c:pt idx="152">
                  <c:v>0.529513896</c:v>
                </c:pt>
                <c:pt idx="153">
                  <c:v>0.529629648</c:v>
                </c:pt>
                <c:pt idx="154">
                  <c:v>0.5297454</c:v>
                </c:pt>
                <c:pt idx="155">
                  <c:v>0.529861093</c:v>
                </c:pt>
                <c:pt idx="156">
                  <c:v>0.529976845</c:v>
                </c:pt>
                <c:pt idx="157">
                  <c:v>0.530092597</c:v>
                </c:pt>
                <c:pt idx="158">
                  <c:v>0.530208349</c:v>
                </c:pt>
                <c:pt idx="159">
                  <c:v>0.530324101</c:v>
                </c:pt>
                <c:pt idx="160">
                  <c:v>0.530439794</c:v>
                </c:pt>
                <c:pt idx="161">
                  <c:v>0.530555546</c:v>
                </c:pt>
                <c:pt idx="162">
                  <c:v>0.530671299</c:v>
                </c:pt>
                <c:pt idx="163">
                  <c:v>0.530787051</c:v>
                </c:pt>
                <c:pt idx="164">
                  <c:v>0.530902803</c:v>
                </c:pt>
                <c:pt idx="165">
                  <c:v>0.531018496</c:v>
                </c:pt>
                <c:pt idx="166">
                  <c:v>0.531134248</c:v>
                </c:pt>
                <c:pt idx="167">
                  <c:v>0.53125</c:v>
                </c:pt>
                <c:pt idx="168">
                  <c:v>0.531365752</c:v>
                </c:pt>
                <c:pt idx="169">
                  <c:v>0.531481504</c:v>
                </c:pt>
                <c:pt idx="170">
                  <c:v>0.531597197</c:v>
                </c:pt>
                <c:pt idx="171">
                  <c:v>0.531712949</c:v>
                </c:pt>
                <c:pt idx="172">
                  <c:v>0.531828701</c:v>
                </c:pt>
                <c:pt idx="173">
                  <c:v>0.531944454</c:v>
                </c:pt>
                <c:pt idx="174">
                  <c:v>0.532060206</c:v>
                </c:pt>
                <c:pt idx="175">
                  <c:v>0.532175899</c:v>
                </c:pt>
                <c:pt idx="176">
                  <c:v>0.532291651</c:v>
                </c:pt>
                <c:pt idx="177">
                  <c:v>0.532407403</c:v>
                </c:pt>
                <c:pt idx="178">
                  <c:v>0.532523155</c:v>
                </c:pt>
                <c:pt idx="179">
                  <c:v>0.532638907</c:v>
                </c:pt>
                <c:pt idx="180">
                  <c:v>0.5327546</c:v>
                </c:pt>
                <c:pt idx="181">
                  <c:v>0.532870352</c:v>
                </c:pt>
                <c:pt idx="182">
                  <c:v>0.532986104</c:v>
                </c:pt>
                <c:pt idx="183">
                  <c:v>0.533101857</c:v>
                </c:pt>
                <c:pt idx="184">
                  <c:v>0.533217609</c:v>
                </c:pt>
                <c:pt idx="185">
                  <c:v>0.533333361</c:v>
                </c:pt>
                <c:pt idx="186">
                  <c:v>0.533449054</c:v>
                </c:pt>
                <c:pt idx="187">
                  <c:v>0.533564806</c:v>
                </c:pt>
                <c:pt idx="188">
                  <c:v>0.533680558</c:v>
                </c:pt>
                <c:pt idx="189">
                  <c:v>0.53379631</c:v>
                </c:pt>
                <c:pt idx="190">
                  <c:v>0.533912063</c:v>
                </c:pt>
                <c:pt idx="191">
                  <c:v>0.534027755</c:v>
                </c:pt>
                <c:pt idx="192">
                  <c:v>0.534143507</c:v>
                </c:pt>
                <c:pt idx="193">
                  <c:v>0.53425926</c:v>
                </c:pt>
                <c:pt idx="194">
                  <c:v>0.534375012</c:v>
                </c:pt>
                <c:pt idx="195">
                  <c:v>0.534490764</c:v>
                </c:pt>
                <c:pt idx="196">
                  <c:v>0.534606457</c:v>
                </c:pt>
                <c:pt idx="197">
                  <c:v>0.534722209</c:v>
                </c:pt>
                <c:pt idx="198">
                  <c:v>0.534837961</c:v>
                </c:pt>
                <c:pt idx="199">
                  <c:v>0.534953713</c:v>
                </c:pt>
                <c:pt idx="200">
                  <c:v>0.535069466</c:v>
                </c:pt>
                <c:pt idx="201">
                  <c:v>0.535185158</c:v>
                </c:pt>
                <c:pt idx="202">
                  <c:v>0.53530091</c:v>
                </c:pt>
                <c:pt idx="203">
                  <c:v>0.535416663</c:v>
                </c:pt>
                <c:pt idx="204">
                  <c:v>0.535532415</c:v>
                </c:pt>
                <c:pt idx="205">
                  <c:v>0.535648167</c:v>
                </c:pt>
                <c:pt idx="206">
                  <c:v>0.53576386</c:v>
                </c:pt>
                <c:pt idx="207">
                  <c:v>0.535879612</c:v>
                </c:pt>
                <c:pt idx="208">
                  <c:v>0.535995364</c:v>
                </c:pt>
                <c:pt idx="209">
                  <c:v>0.536111116</c:v>
                </c:pt>
                <c:pt idx="210">
                  <c:v>0.536226869</c:v>
                </c:pt>
                <c:pt idx="211">
                  <c:v>0.536342621</c:v>
                </c:pt>
                <c:pt idx="212">
                  <c:v>0.536458313</c:v>
                </c:pt>
                <c:pt idx="213">
                  <c:v>0.536574066</c:v>
                </c:pt>
                <c:pt idx="214">
                  <c:v>0.536689818</c:v>
                </c:pt>
                <c:pt idx="215">
                  <c:v>0.53680557</c:v>
                </c:pt>
                <c:pt idx="216">
                  <c:v>0.536921322</c:v>
                </c:pt>
                <c:pt idx="217">
                  <c:v>0.537037015</c:v>
                </c:pt>
                <c:pt idx="218">
                  <c:v>0.537152767</c:v>
                </c:pt>
                <c:pt idx="219">
                  <c:v>0.537268519</c:v>
                </c:pt>
                <c:pt idx="220">
                  <c:v>0.537384272</c:v>
                </c:pt>
                <c:pt idx="221">
                  <c:v>0.537500024</c:v>
                </c:pt>
                <c:pt idx="222">
                  <c:v>0.537615716</c:v>
                </c:pt>
                <c:pt idx="223">
                  <c:v>0.537731469</c:v>
                </c:pt>
                <c:pt idx="224">
                  <c:v>0.537847221</c:v>
                </c:pt>
                <c:pt idx="225">
                  <c:v>0.537962973</c:v>
                </c:pt>
                <c:pt idx="226">
                  <c:v>0.538078725</c:v>
                </c:pt>
                <c:pt idx="227">
                  <c:v>0.538194418</c:v>
                </c:pt>
                <c:pt idx="228">
                  <c:v>0.53831017</c:v>
                </c:pt>
                <c:pt idx="229">
                  <c:v>0.538425922</c:v>
                </c:pt>
                <c:pt idx="230">
                  <c:v>0.538541675</c:v>
                </c:pt>
                <c:pt idx="231">
                  <c:v>0.538657427</c:v>
                </c:pt>
                <c:pt idx="232">
                  <c:v>0.538773119</c:v>
                </c:pt>
                <c:pt idx="233">
                  <c:v>0.538888872</c:v>
                </c:pt>
                <c:pt idx="234">
                  <c:v>0.539004624</c:v>
                </c:pt>
                <c:pt idx="235">
                  <c:v>0.539120376</c:v>
                </c:pt>
                <c:pt idx="236">
                  <c:v>0.539236128</c:v>
                </c:pt>
                <c:pt idx="237">
                  <c:v>0.539351881</c:v>
                </c:pt>
                <c:pt idx="238">
                  <c:v>0.539467573</c:v>
                </c:pt>
                <c:pt idx="239">
                  <c:v>0.539583325</c:v>
                </c:pt>
                <c:pt idx="240">
                  <c:v>0.539699078</c:v>
                </c:pt>
                <c:pt idx="241">
                  <c:v>0.53981483</c:v>
                </c:pt>
                <c:pt idx="242">
                  <c:v>0.539930582</c:v>
                </c:pt>
                <c:pt idx="243">
                  <c:v>0.540046275</c:v>
                </c:pt>
                <c:pt idx="244">
                  <c:v>0.540162027</c:v>
                </c:pt>
                <c:pt idx="245">
                  <c:v>0.540277779</c:v>
                </c:pt>
                <c:pt idx="246">
                  <c:v>0.540393531</c:v>
                </c:pt>
                <c:pt idx="247">
                  <c:v>0.540509284</c:v>
                </c:pt>
                <c:pt idx="248">
                  <c:v>0.540624976</c:v>
                </c:pt>
                <c:pt idx="249">
                  <c:v>0.540740728</c:v>
                </c:pt>
                <c:pt idx="250">
                  <c:v>0.540856481</c:v>
                </c:pt>
                <c:pt idx="251">
                  <c:v>0.540972233</c:v>
                </c:pt>
                <c:pt idx="252">
                  <c:v>0.541087985</c:v>
                </c:pt>
                <c:pt idx="253">
                  <c:v>0.541203678</c:v>
                </c:pt>
                <c:pt idx="254">
                  <c:v>0.54131943</c:v>
                </c:pt>
                <c:pt idx="255">
                  <c:v>0.541435182</c:v>
                </c:pt>
                <c:pt idx="256">
                  <c:v>0.541550934</c:v>
                </c:pt>
                <c:pt idx="257">
                  <c:v>0.541666687</c:v>
                </c:pt>
                <c:pt idx="258">
                  <c:v>0.541782379</c:v>
                </c:pt>
                <c:pt idx="259">
                  <c:v>0.541898131</c:v>
                </c:pt>
                <c:pt idx="260">
                  <c:v>0.542013884</c:v>
                </c:pt>
                <c:pt idx="261">
                  <c:v>0.542129636</c:v>
                </c:pt>
                <c:pt idx="262">
                  <c:v>0.542245388</c:v>
                </c:pt>
                <c:pt idx="263">
                  <c:v>0.54236114</c:v>
                </c:pt>
                <c:pt idx="264">
                  <c:v>0.542476833</c:v>
                </c:pt>
                <c:pt idx="265">
                  <c:v>0.542592585</c:v>
                </c:pt>
                <c:pt idx="266">
                  <c:v>0.542708337</c:v>
                </c:pt>
                <c:pt idx="267">
                  <c:v>0.54282409</c:v>
                </c:pt>
                <c:pt idx="268">
                  <c:v>0.542939842</c:v>
                </c:pt>
                <c:pt idx="269">
                  <c:v>0.543055534</c:v>
                </c:pt>
                <c:pt idx="270">
                  <c:v>0.543171287</c:v>
                </c:pt>
                <c:pt idx="271">
                  <c:v>0.543287039</c:v>
                </c:pt>
                <c:pt idx="272">
                  <c:v>0.543402791</c:v>
                </c:pt>
                <c:pt idx="273">
                  <c:v>0.543518543</c:v>
                </c:pt>
                <c:pt idx="274">
                  <c:v>0.543634236</c:v>
                </c:pt>
                <c:pt idx="275">
                  <c:v>0.543749988</c:v>
                </c:pt>
                <c:pt idx="276">
                  <c:v>0.54386574</c:v>
                </c:pt>
                <c:pt idx="277">
                  <c:v>0.543981493</c:v>
                </c:pt>
                <c:pt idx="278">
                  <c:v>0.544097245</c:v>
                </c:pt>
                <c:pt idx="279">
                  <c:v>0.544212937</c:v>
                </c:pt>
                <c:pt idx="280">
                  <c:v>0.54432869</c:v>
                </c:pt>
                <c:pt idx="281">
                  <c:v>0.544444442</c:v>
                </c:pt>
                <c:pt idx="282">
                  <c:v>0.544560194</c:v>
                </c:pt>
                <c:pt idx="283">
                  <c:v>0.544675946</c:v>
                </c:pt>
                <c:pt idx="284">
                  <c:v>0.544791639</c:v>
                </c:pt>
                <c:pt idx="285">
                  <c:v>0.544907391</c:v>
                </c:pt>
                <c:pt idx="286">
                  <c:v>0.545023143</c:v>
                </c:pt>
                <c:pt idx="287">
                  <c:v>0.545138896</c:v>
                </c:pt>
                <c:pt idx="288">
                  <c:v>0.545254648</c:v>
                </c:pt>
                <c:pt idx="289">
                  <c:v>0.5453704</c:v>
                </c:pt>
                <c:pt idx="290">
                  <c:v>0.545486093</c:v>
                </c:pt>
                <c:pt idx="291">
                  <c:v>0.545601845</c:v>
                </c:pt>
                <c:pt idx="292">
                  <c:v>0.545717597</c:v>
                </c:pt>
                <c:pt idx="293">
                  <c:v>0.545833349</c:v>
                </c:pt>
                <c:pt idx="294">
                  <c:v>0.545949101</c:v>
                </c:pt>
                <c:pt idx="295">
                  <c:v>0.546064794</c:v>
                </c:pt>
                <c:pt idx="296">
                  <c:v>0.546180546</c:v>
                </c:pt>
                <c:pt idx="297">
                  <c:v>0.546296299</c:v>
                </c:pt>
                <c:pt idx="298">
                  <c:v>0.546412051</c:v>
                </c:pt>
                <c:pt idx="299">
                  <c:v>0.546527803</c:v>
                </c:pt>
                <c:pt idx="300">
                  <c:v>0.546643496</c:v>
                </c:pt>
                <c:pt idx="301">
                  <c:v>0.546759248</c:v>
                </c:pt>
                <c:pt idx="302">
                  <c:v>0.546875</c:v>
                </c:pt>
                <c:pt idx="303">
                  <c:v>0.546990752</c:v>
                </c:pt>
                <c:pt idx="304">
                  <c:v>0.547106504</c:v>
                </c:pt>
                <c:pt idx="305">
                  <c:v>0.547222197</c:v>
                </c:pt>
                <c:pt idx="306">
                  <c:v>0.547337949</c:v>
                </c:pt>
                <c:pt idx="307">
                  <c:v>0.547453701</c:v>
                </c:pt>
                <c:pt idx="308">
                  <c:v>0.547569454</c:v>
                </c:pt>
                <c:pt idx="309">
                  <c:v>0.547685206</c:v>
                </c:pt>
                <c:pt idx="310">
                  <c:v>0.547800899</c:v>
                </c:pt>
                <c:pt idx="311">
                  <c:v>0.547916651</c:v>
                </c:pt>
                <c:pt idx="312">
                  <c:v>0.548032403</c:v>
                </c:pt>
                <c:pt idx="313">
                  <c:v>0.548148155</c:v>
                </c:pt>
                <c:pt idx="314">
                  <c:v>0.548263907</c:v>
                </c:pt>
                <c:pt idx="315">
                  <c:v>0.5483796</c:v>
                </c:pt>
                <c:pt idx="316">
                  <c:v>0.548495352</c:v>
                </c:pt>
                <c:pt idx="317">
                  <c:v>0.548611104</c:v>
                </c:pt>
                <c:pt idx="318">
                  <c:v>0.548726857</c:v>
                </c:pt>
                <c:pt idx="319">
                  <c:v>0.548842609</c:v>
                </c:pt>
                <c:pt idx="320">
                  <c:v>0.548958361</c:v>
                </c:pt>
                <c:pt idx="321">
                  <c:v>0.549074054</c:v>
                </c:pt>
                <c:pt idx="322">
                  <c:v>0.549189806</c:v>
                </c:pt>
                <c:pt idx="323">
                  <c:v>0.549305558</c:v>
                </c:pt>
                <c:pt idx="324">
                  <c:v>0.54942131</c:v>
                </c:pt>
                <c:pt idx="325">
                  <c:v>0.549537063</c:v>
                </c:pt>
                <c:pt idx="326">
                  <c:v>0.549652755</c:v>
                </c:pt>
                <c:pt idx="327">
                  <c:v>0.549768507</c:v>
                </c:pt>
                <c:pt idx="328">
                  <c:v>0.54988426</c:v>
                </c:pt>
                <c:pt idx="329">
                  <c:v>0.550000012</c:v>
                </c:pt>
                <c:pt idx="330">
                  <c:v>0.550115764</c:v>
                </c:pt>
                <c:pt idx="331">
                  <c:v>0.550231457</c:v>
                </c:pt>
                <c:pt idx="332">
                  <c:v>0.550347209</c:v>
                </c:pt>
                <c:pt idx="333">
                  <c:v>0.550462961</c:v>
                </c:pt>
                <c:pt idx="334">
                  <c:v>0.550578713</c:v>
                </c:pt>
                <c:pt idx="335">
                  <c:v>0.550694466</c:v>
                </c:pt>
                <c:pt idx="336">
                  <c:v>0.550810158</c:v>
                </c:pt>
                <c:pt idx="337">
                  <c:v>0.55092591</c:v>
                </c:pt>
                <c:pt idx="338">
                  <c:v>0.551041663</c:v>
                </c:pt>
                <c:pt idx="339">
                  <c:v>0.551157415</c:v>
                </c:pt>
                <c:pt idx="340">
                  <c:v>0.551273167</c:v>
                </c:pt>
                <c:pt idx="341">
                  <c:v>0.55138886</c:v>
                </c:pt>
                <c:pt idx="342">
                  <c:v>0.551504612</c:v>
                </c:pt>
                <c:pt idx="343">
                  <c:v>0.551620364</c:v>
                </c:pt>
                <c:pt idx="344">
                  <c:v>0.551736116</c:v>
                </c:pt>
                <c:pt idx="345">
                  <c:v>0.551851869</c:v>
                </c:pt>
                <c:pt idx="346">
                  <c:v>0.551967621</c:v>
                </c:pt>
                <c:pt idx="347">
                  <c:v>0.552083313</c:v>
                </c:pt>
                <c:pt idx="348">
                  <c:v>0.552199066</c:v>
                </c:pt>
                <c:pt idx="349">
                  <c:v>0.552314818</c:v>
                </c:pt>
                <c:pt idx="350">
                  <c:v>0.55243057</c:v>
                </c:pt>
                <c:pt idx="351">
                  <c:v>0.552546322</c:v>
                </c:pt>
                <c:pt idx="352">
                  <c:v>0.552662015</c:v>
                </c:pt>
                <c:pt idx="353">
                  <c:v>0.552777767</c:v>
                </c:pt>
                <c:pt idx="354">
                  <c:v>0.552893519</c:v>
                </c:pt>
                <c:pt idx="355">
                  <c:v>0.553009272</c:v>
                </c:pt>
                <c:pt idx="356">
                  <c:v>0.553125024</c:v>
                </c:pt>
                <c:pt idx="357">
                  <c:v>0.553240716</c:v>
                </c:pt>
                <c:pt idx="358">
                  <c:v>0.553356469</c:v>
                </c:pt>
                <c:pt idx="359">
                  <c:v>0.553472221</c:v>
                </c:pt>
                <c:pt idx="360">
                  <c:v>0.553587973</c:v>
                </c:pt>
                <c:pt idx="361">
                  <c:v>0.553703725</c:v>
                </c:pt>
                <c:pt idx="362">
                  <c:v>0.553819418</c:v>
                </c:pt>
                <c:pt idx="363">
                  <c:v>0.55393517</c:v>
                </c:pt>
                <c:pt idx="364">
                  <c:v>0.554050922</c:v>
                </c:pt>
                <c:pt idx="365">
                  <c:v>0.554166675</c:v>
                </c:pt>
                <c:pt idx="366">
                  <c:v>0.554282427</c:v>
                </c:pt>
                <c:pt idx="367">
                  <c:v>0.554398119</c:v>
                </c:pt>
                <c:pt idx="368">
                  <c:v>0.554513872</c:v>
                </c:pt>
                <c:pt idx="369">
                  <c:v>0.554629624</c:v>
                </c:pt>
                <c:pt idx="370">
                  <c:v>0.554745376</c:v>
                </c:pt>
                <c:pt idx="371">
                  <c:v>0.554861128</c:v>
                </c:pt>
                <c:pt idx="372">
                  <c:v>0.554976881</c:v>
                </c:pt>
                <c:pt idx="373">
                  <c:v>0.555092573</c:v>
                </c:pt>
                <c:pt idx="374">
                  <c:v>0.555208325</c:v>
                </c:pt>
                <c:pt idx="375">
                  <c:v>0.555324078</c:v>
                </c:pt>
                <c:pt idx="376">
                  <c:v>0.55543983</c:v>
                </c:pt>
                <c:pt idx="377">
                  <c:v>0.555555582</c:v>
                </c:pt>
                <c:pt idx="378">
                  <c:v>0.555671275</c:v>
                </c:pt>
                <c:pt idx="379">
                  <c:v>0.555787027</c:v>
                </c:pt>
                <c:pt idx="380">
                  <c:v>0.555902779</c:v>
                </c:pt>
                <c:pt idx="381">
                  <c:v>0.556018531</c:v>
                </c:pt>
                <c:pt idx="382">
                  <c:v>0.556134284</c:v>
                </c:pt>
                <c:pt idx="383">
                  <c:v>0.556249976</c:v>
                </c:pt>
                <c:pt idx="384">
                  <c:v>0.556365728</c:v>
                </c:pt>
                <c:pt idx="385">
                  <c:v>0.556481481</c:v>
                </c:pt>
                <c:pt idx="386">
                  <c:v>0.556597233</c:v>
                </c:pt>
                <c:pt idx="387">
                  <c:v>0.556712985</c:v>
                </c:pt>
                <c:pt idx="388">
                  <c:v>0.556828678</c:v>
                </c:pt>
                <c:pt idx="389">
                  <c:v>0.55694443</c:v>
                </c:pt>
                <c:pt idx="390">
                  <c:v>0.557060182</c:v>
                </c:pt>
                <c:pt idx="391">
                  <c:v>0.557175934</c:v>
                </c:pt>
                <c:pt idx="392">
                  <c:v>0.557291687</c:v>
                </c:pt>
                <c:pt idx="393">
                  <c:v>0.557407379</c:v>
                </c:pt>
                <c:pt idx="394">
                  <c:v>0.557523131</c:v>
                </c:pt>
                <c:pt idx="395">
                  <c:v>0.557638884</c:v>
                </c:pt>
                <c:pt idx="396">
                  <c:v>0.557754636</c:v>
                </c:pt>
                <c:pt idx="397">
                  <c:v>0.557870388</c:v>
                </c:pt>
                <c:pt idx="398">
                  <c:v>0.55798614</c:v>
                </c:pt>
                <c:pt idx="399">
                  <c:v>0.558101833</c:v>
                </c:pt>
                <c:pt idx="400">
                  <c:v>0.558217585</c:v>
                </c:pt>
                <c:pt idx="401">
                  <c:v>0.558333337</c:v>
                </c:pt>
                <c:pt idx="402">
                  <c:v>0.55844909</c:v>
                </c:pt>
                <c:pt idx="403">
                  <c:v>0.558564842</c:v>
                </c:pt>
                <c:pt idx="404">
                  <c:v>0.558680534</c:v>
                </c:pt>
                <c:pt idx="405">
                  <c:v>0.558796287</c:v>
                </c:pt>
                <c:pt idx="406">
                  <c:v>0.558912039</c:v>
                </c:pt>
                <c:pt idx="407">
                  <c:v>0.559027791</c:v>
                </c:pt>
                <c:pt idx="408">
                  <c:v>0.559143543</c:v>
                </c:pt>
                <c:pt idx="409">
                  <c:v>0.559259236</c:v>
                </c:pt>
                <c:pt idx="410">
                  <c:v>0.559374988</c:v>
                </c:pt>
                <c:pt idx="411">
                  <c:v>0.55949074</c:v>
                </c:pt>
                <c:pt idx="412">
                  <c:v>0.559606493</c:v>
                </c:pt>
                <c:pt idx="413">
                  <c:v>0.559722245</c:v>
                </c:pt>
                <c:pt idx="414">
                  <c:v>0.559837937</c:v>
                </c:pt>
                <c:pt idx="415">
                  <c:v>0.55995369</c:v>
                </c:pt>
                <c:pt idx="416">
                  <c:v>0.560069442</c:v>
                </c:pt>
                <c:pt idx="417">
                  <c:v>0.560185194</c:v>
                </c:pt>
                <c:pt idx="418">
                  <c:v>0.560300946</c:v>
                </c:pt>
                <c:pt idx="419">
                  <c:v>0.560416639</c:v>
                </c:pt>
                <c:pt idx="420">
                  <c:v>0.560532391</c:v>
                </c:pt>
                <c:pt idx="421">
                  <c:v>0.560648143</c:v>
                </c:pt>
                <c:pt idx="422">
                  <c:v>0.560763896</c:v>
                </c:pt>
                <c:pt idx="423">
                  <c:v>0.560879648</c:v>
                </c:pt>
                <c:pt idx="424">
                  <c:v>0.5609954</c:v>
                </c:pt>
                <c:pt idx="425">
                  <c:v>0.561111093</c:v>
                </c:pt>
                <c:pt idx="426">
                  <c:v>0.561226845</c:v>
                </c:pt>
                <c:pt idx="427">
                  <c:v>0.561342597</c:v>
                </c:pt>
                <c:pt idx="428">
                  <c:v>0.561458349</c:v>
                </c:pt>
                <c:pt idx="429">
                  <c:v>0.561574101</c:v>
                </c:pt>
                <c:pt idx="430">
                  <c:v>0.561689794</c:v>
                </c:pt>
                <c:pt idx="431">
                  <c:v>0.561805546</c:v>
                </c:pt>
                <c:pt idx="432">
                  <c:v>0.561921299</c:v>
                </c:pt>
                <c:pt idx="433">
                  <c:v>0.562037051</c:v>
                </c:pt>
                <c:pt idx="434">
                  <c:v>0.562152803</c:v>
                </c:pt>
                <c:pt idx="435">
                  <c:v>0.562268496</c:v>
                </c:pt>
                <c:pt idx="436">
                  <c:v>0.562384248</c:v>
                </c:pt>
                <c:pt idx="437">
                  <c:v>0.5625</c:v>
                </c:pt>
                <c:pt idx="438">
                  <c:v>0.562615752</c:v>
                </c:pt>
                <c:pt idx="439">
                  <c:v>0.562731504</c:v>
                </c:pt>
                <c:pt idx="440">
                  <c:v>0.562847197</c:v>
                </c:pt>
                <c:pt idx="441">
                  <c:v>0.562962949</c:v>
                </c:pt>
                <c:pt idx="442">
                  <c:v>0.563078701</c:v>
                </c:pt>
                <c:pt idx="443">
                  <c:v>0.563194454</c:v>
                </c:pt>
                <c:pt idx="444">
                  <c:v>0.563310206</c:v>
                </c:pt>
                <c:pt idx="445">
                  <c:v>0.563425899</c:v>
                </c:pt>
                <c:pt idx="446">
                  <c:v>0.563541651</c:v>
                </c:pt>
                <c:pt idx="447">
                  <c:v>0.563657403</c:v>
                </c:pt>
                <c:pt idx="448">
                  <c:v>0.563773155</c:v>
                </c:pt>
                <c:pt idx="449">
                  <c:v>0.563888907</c:v>
                </c:pt>
                <c:pt idx="450">
                  <c:v>0.5640046</c:v>
                </c:pt>
                <c:pt idx="451">
                  <c:v>0.564120352</c:v>
                </c:pt>
                <c:pt idx="452">
                  <c:v>0.564236104</c:v>
                </c:pt>
                <c:pt idx="453">
                  <c:v>0.564351857</c:v>
                </c:pt>
                <c:pt idx="454">
                  <c:v>0.564467609</c:v>
                </c:pt>
                <c:pt idx="455">
                  <c:v>0.564583361</c:v>
                </c:pt>
                <c:pt idx="456">
                  <c:v>0.564699054</c:v>
                </c:pt>
                <c:pt idx="457">
                  <c:v>0.564814806</c:v>
                </c:pt>
                <c:pt idx="458">
                  <c:v>0.564930558</c:v>
                </c:pt>
                <c:pt idx="459">
                  <c:v>0.56504631</c:v>
                </c:pt>
                <c:pt idx="460">
                  <c:v>0.565162063</c:v>
                </c:pt>
                <c:pt idx="461">
                  <c:v>0.565277755</c:v>
                </c:pt>
                <c:pt idx="462">
                  <c:v>0.565393507</c:v>
                </c:pt>
                <c:pt idx="463">
                  <c:v>0.56550926</c:v>
                </c:pt>
                <c:pt idx="464">
                  <c:v>0.565625012</c:v>
                </c:pt>
                <c:pt idx="465">
                  <c:v>0.565740764</c:v>
                </c:pt>
                <c:pt idx="466">
                  <c:v>0.565856457</c:v>
                </c:pt>
                <c:pt idx="467">
                  <c:v>0.565972209</c:v>
                </c:pt>
                <c:pt idx="468">
                  <c:v>0.566087961</c:v>
                </c:pt>
                <c:pt idx="469">
                  <c:v>0.566203713</c:v>
                </c:pt>
                <c:pt idx="470">
                  <c:v>0.566319466</c:v>
                </c:pt>
                <c:pt idx="471">
                  <c:v>0.566435158</c:v>
                </c:pt>
                <c:pt idx="472">
                  <c:v>0.56655091</c:v>
                </c:pt>
                <c:pt idx="473">
                  <c:v>0.566666663</c:v>
                </c:pt>
                <c:pt idx="474">
                  <c:v>0.566782415</c:v>
                </c:pt>
                <c:pt idx="475">
                  <c:v>0.566898167</c:v>
                </c:pt>
                <c:pt idx="476">
                  <c:v>0.56701386</c:v>
                </c:pt>
                <c:pt idx="477">
                  <c:v>0.567129612</c:v>
                </c:pt>
                <c:pt idx="478">
                  <c:v>0.567245364</c:v>
                </c:pt>
                <c:pt idx="479">
                  <c:v>0.567361116</c:v>
                </c:pt>
                <c:pt idx="480">
                  <c:v>0.567476869</c:v>
                </c:pt>
                <c:pt idx="481">
                  <c:v>0.567592621</c:v>
                </c:pt>
                <c:pt idx="482">
                  <c:v>0.567708313</c:v>
                </c:pt>
                <c:pt idx="483">
                  <c:v>0.567824066</c:v>
                </c:pt>
                <c:pt idx="484">
                  <c:v>0.567939818</c:v>
                </c:pt>
                <c:pt idx="485">
                  <c:v>0.56805557</c:v>
                </c:pt>
                <c:pt idx="486">
                  <c:v>0.568171322</c:v>
                </c:pt>
                <c:pt idx="487">
                  <c:v>0.568287015</c:v>
                </c:pt>
                <c:pt idx="488">
                  <c:v>0.568402767</c:v>
                </c:pt>
                <c:pt idx="489">
                  <c:v>0.568518519</c:v>
                </c:pt>
                <c:pt idx="490">
                  <c:v>0.568634272</c:v>
                </c:pt>
                <c:pt idx="491">
                  <c:v>0.568750024</c:v>
                </c:pt>
                <c:pt idx="492">
                  <c:v>0.568865716</c:v>
                </c:pt>
                <c:pt idx="493">
                  <c:v>0.568981469</c:v>
                </c:pt>
                <c:pt idx="494">
                  <c:v>0.569097221</c:v>
                </c:pt>
                <c:pt idx="495">
                  <c:v>0.569212973</c:v>
                </c:pt>
                <c:pt idx="496">
                  <c:v>0.569328725</c:v>
                </c:pt>
                <c:pt idx="497">
                  <c:v>0.569444418</c:v>
                </c:pt>
                <c:pt idx="498">
                  <c:v>0.56956017</c:v>
                </c:pt>
                <c:pt idx="499">
                  <c:v>0.569675922</c:v>
                </c:pt>
                <c:pt idx="500">
                  <c:v>0.569791675</c:v>
                </c:pt>
                <c:pt idx="501">
                  <c:v>0.569907427</c:v>
                </c:pt>
                <c:pt idx="502">
                  <c:v>0.570023119</c:v>
                </c:pt>
                <c:pt idx="503">
                  <c:v>0.570138872</c:v>
                </c:pt>
                <c:pt idx="504">
                  <c:v>0.570254624</c:v>
                </c:pt>
                <c:pt idx="505">
                  <c:v>0.570370376</c:v>
                </c:pt>
                <c:pt idx="506">
                  <c:v>0.570486128</c:v>
                </c:pt>
                <c:pt idx="507">
                  <c:v>0.570601881</c:v>
                </c:pt>
                <c:pt idx="508">
                  <c:v>0.570717573</c:v>
                </c:pt>
                <c:pt idx="509">
                  <c:v>0.570833325</c:v>
                </c:pt>
                <c:pt idx="510">
                  <c:v>0.570949078</c:v>
                </c:pt>
                <c:pt idx="511">
                  <c:v>0.57106483</c:v>
                </c:pt>
                <c:pt idx="512">
                  <c:v>0.571180582</c:v>
                </c:pt>
                <c:pt idx="513">
                  <c:v>0.571296275</c:v>
                </c:pt>
                <c:pt idx="514">
                  <c:v>0.571412027</c:v>
                </c:pt>
                <c:pt idx="515">
                  <c:v>0.571527779</c:v>
                </c:pt>
                <c:pt idx="516">
                  <c:v>0.571643531</c:v>
                </c:pt>
                <c:pt idx="517">
                  <c:v>0.571759284</c:v>
                </c:pt>
                <c:pt idx="518">
                  <c:v>0.571874976</c:v>
                </c:pt>
                <c:pt idx="519">
                  <c:v>0.571990728</c:v>
                </c:pt>
                <c:pt idx="520">
                  <c:v>0.572106481</c:v>
                </c:pt>
                <c:pt idx="521">
                  <c:v>0.572222233</c:v>
                </c:pt>
                <c:pt idx="522">
                  <c:v>0.572337985</c:v>
                </c:pt>
                <c:pt idx="523">
                  <c:v>0.572453678</c:v>
                </c:pt>
                <c:pt idx="524">
                  <c:v>0.57256943</c:v>
                </c:pt>
                <c:pt idx="525">
                  <c:v>0.572685182</c:v>
                </c:pt>
                <c:pt idx="526">
                  <c:v>0.572800934</c:v>
                </c:pt>
                <c:pt idx="527">
                  <c:v>0.572916687</c:v>
                </c:pt>
                <c:pt idx="528">
                  <c:v>0.573032379</c:v>
                </c:pt>
                <c:pt idx="529">
                  <c:v>0.573148131</c:v>
                </c:pt>
                <c:pt idx="530">
                  <c:v>0.573263884</c:v>
                </c:pt>
                <c:pt idx="531">
                  <c:v>0.573379636</c:v>
                </c:pt>
                <c:pt idx="532">
                  <c:v>0.573495388</c:v>
                </c:pt>
                <c:pt idx="533">
                  <c:v>0.57361114</c:v>
                </c:pt>
                <c:pt idx="534">
                  <c:v>0.573726833</c:v>
                </c:pt>
                <c:pt idx="535">
                  <c:v>0.573842585</c:v>
                </c:pt>
                <c:pt idx="536">
                  <c:v>0.573958337</c:v>
                </c:pt>
                <c:pt idx="537">
                  <c:v>0.57407409</c:v>
                </c:pt>
                <c:pt idx="538">
                  <c:v>0.574189842</c:v>
                </c:pt>
                <c:pt idx="539">
                  <c:v>0.574305534</c:v>
                </c:pt>
                <c:pt idx="540">
                  <c:v>0.574421287</c:v>
                </c:pt>
                <c:pt idx="541">
                  <c:v>0.574537039</c:v>
                </c:pt>
                <c:pt idx="542">
                  <c:v>0.574652791</c:v>
                </c:pt>
                <c:pt idx="543">
                  <c:v>0.574768543</c:v>
                </c:pt>
                <c:pt idx="544">
                  <c:v>0.574884236</c:v>
                </c:pt>
                <c:pt idx="545">
                  <c:v>0.574999988</c:v>
                </c:pt>
                <c:pt idx="546">
                  <c:v>0.57511574</c:v>
                </c:pt>
                <c:pt idx="547">
                  <c:v>0.575231493</c:v>
                </c:pt>
                <c:pt idx="548">
                  <c:v>0.575347245</c:v>
                </c:pt>
                <c:pt idx="549">
                  <c:v>0.575462937</c:v>
                </c:pt>
                <c:pt idx="550">
                  <c:v>0.57557869</c:v>
                </c:pt>
                <c:pt idx="551">
                  <c:v>0.575694442</c:v>
                </c:pt>
                <c:pt idx="552">
                  <c:v>0.575810194</c:v>
                </c:pt>
                <c:pt idx="553">
                  <c:v>0.575925946</c:v>
                </c:pt>
                <c:pt idx="554">
                  <c:v>0.576041639</c:v>
                </c:pt>
                <c:pt idx="555">
                  <c:v>0.576157391</c:v>
                </c:pt>
                <c:pt idx="556">
                  <c:v>0.576273143</c:v>
                </c:pt>
                <c:pt idx="557">
                  <c:v>0.576388896</c:v>
                </c:pt>
                <c:pt idx="558">
                  <c:v>0.576504648</c:v>
                </c:pt>
                <c:pt idx="559">
                  <c:v>0.5766204</c:v>
                </c:pt>
                <c:pt idx="560">
                  <c:v>0.576736093</c:v>
                </c:pt>
                <c:pt idx="561">
                  <c:v>0.576851845</c:v>
                </c:pt>
                <c:pt idx="562">
                  <c:v>0.576967597</c:v>
                </c:pt>
                <c:pt idx="563">
                  <c:v>0.577083349</c:v>
                </c:pt>
                <c:pt idx="564">
                  <c:v>0.577199101</c:v>
                </c:pt>
                <c:pt idx="565">
                  <c:v>0.577314794</c:v>
                </c:pt>
                <c:pt idx="566">
                  <c:v>0.577430546</c:v>
                </c:pt>
                <c:pt idx="567">
                  <c:v>0.577546299</c:v>
                </c:pt>
                <c:pt idx="568">
                  <c:v>0.577662051</c:v>
                </c:pt>
                <c:pt idx="569">
                  <c:v>0.577777803</c:v>
                </c:pt>
                <c:pt idx="570">
                  <c:v>0.577893496</c:v>
                </c:pt>
                <c:pt idx="571">
                  <c:v>0.578009248</c:v>
                </c:pt>
                <c:pt idx="572">
                  <c:v>0.578125</c:v>
                </c:pt>
                <c:pt idx="573">
                  <c:v>0.578240752</c:v>
                </c:pt>
                <c:pt idx="574">
                  <c:v>0.578356504</c:v>
                </c:pt>
                <c:pt idx="575">
                  <c:v>0.578472197</c:v>
                </c:pt>
                <c:pt idx="576">
                  <c:v>0.578587949</c:v>
                </c:pt>
                <c:pt idx="577">
                  <c:v>0.578703701</c:v>
                </c:pt>
                <c:pt idx="578">
                  <c:v>0.578819454</c:v>
                </c:pt>
                <c:pt idx="579">
                  <c:v>0.578935206</c:v>
                </c:pt>
                <c:pt idx="580">
                  <c:v>0.579050899</c:v>
                </c:pt>
                <c:pt idx="581">
                  <c:v>0.579166651</c:v>
                </c:pt>
                <c:pt idx="582">
                  <c:v>0.579282403</c:v>
                </c:pt>
                <c:pt idx="583">
                  <c:v>0.579398155</c:v>
                </c:pt>
                <c:pt idx="584">
                  <c:v>0.579513907</c:v>
                </c:pt>
                <c:pt idx="585">
                  <c:v>0.5796296</c:v>
                </c:pt>
                <c:pt idx="586">
                  <c:v>0.579745352</c:v>
                </c:pt>
                <c:pt idx="587">
                  <c:v>0.579861104</c:v>
                </c:pt>
                <c:pt idx="588">
                  <c:v>0.579976857</c:v>
                </c:pt>
                <c:pt idx="589">
                  <c:v>0.580092609</c:v>
                </c:pt>
                <c:pt idx="590">
                  <c:v>0.580208361</c:v>
                </c:pt>
                <c:pt idx="591">
                  <c:v>0.580324054</c:v>
                </c:pt>
                <c:pt idx="592">
                  <c:v>0.580439806</c:v>
                </c:pt>
                <c:pt idx="593">
                  <c:v>0.580555558</c:v>
                </c:pt>
                <c:pt idx="594">
                  <c:v>0.58067131</c:v>
                </c:pt>
                <c:pt idx="595">
                  <c:v>0.580787063</c:v>
                </c:pt>
                <c:pt idx="596">
                  <c:v>0.580902755</c:v>
                </c:pt>
                <c:pt idx="597">
                  <c:v>0.581018507</c:v>
                </c:pt>
                <c:pt idx="598">
                  <c:v>0.58113426</c:v>
                </c:pt>
                <c:pt idx="599">
                  <c:v>0.581250012</c:v>
                </c:pt>
                <c:pt idx="600">
                  <c:v>0.581365764</c:v>
                </c:pt>
                <c:pt idx="601">
                  <c:v>0.581481457</c:v>
                </c:pt>
                <c:pt idx="602">
                  <c:v>0.581597209</c:v>
                </c:pt>
                <c:pt idx="603">
                  <c:v>0.581712961</c:v>
                </c:pt>
                <c:pt idx="604">
                  <c:v>0.581828713</c:v>
                </c:pt>
                <c:pt idx="605">
                  <c:v>0.581944466</c:v>
                </c:pt>
                <c:pt idx="606">
                  <c:v>0.582060158</c:v>
                </c:pt>
                <c:pt idx="607">
                  <c:v>0.58217591</c:v>
                </c:pt>
                <c:pt idx="608">
                  <c:v>0.582291663</c:v>
                </c:pt>
                <c:pt idx="609">
                  <c:v>0.582407415</c:v>
                </c:pt>
                <c:pt idx="610">
                  <c:v>0.582523167</c:v>
                </c:pt>
                <c:pt idx="611">
                  <c:v>0.58263886</c:v>
                </c:pt>
                <c:pt idx="612">
                  <c:v>0.582754612</c:v>
                </c:pt>
                <c:pt idx="613">
                  <c:v>0.582870364</c:v>
                </c:pt>
                <c:pt idx="614">
                  <c:v>0.582986116</c:v>
                </c:pt>
                <c:pt idx="615">
                  <c:v>0.583101869</c:v>
                </c:pt>
                <c:pt idx="616">
                  <c:v>0.583217621</c:v>
                </c:pt>
                <c:pt idx="617">
                  <c:v>0.583333313</c:v>
                </c:pt>
                <c:pt idx="618">
                  <c:v>0.583449066</c:v>
                </c:pt>
                <c:pt idx="619">
                  <c:v>0.583564818</c:v>
                </c:pt>
                <c:pt idx="620">
                  <c:v>0.58368057</c:v>
                </c:pt>
                <c:pt idx="621">
                  <c:v>0.583796322</c:v>
                </c:pt>
                <c:pt idx="622">
                  <c:v>0.583912015</c:v>
                </c:pt>
                <c:pt idx="623">
                  <c:v>0.584027767</c:v>
                </c:pt>
                <c:pt idx="624">
                  <c:v>0.584143519</c:v>
                </c:pt>
                <c:pt idx="625">
                  <c:v>0.584259272</c:v>
                </c:pt>
                <c:pt idx="626">
                  <c:v>0.584375024</c:v>
                </c:pt>
                <c:pt idx="627">
                  <c:v>0.584490716</c:v>
                </c:pt>
                <c:pt idx="628">
                  <c:v>0.584606469</c:v>
                </c:pt>
                <c:pt idx="629">
                  <c:v>0.584722221</c:v>
                </c:pt>
                <c:pt idx="630">
                  <c:v>0.584837973</c:v>
                </c:pt>
                <c:pt idx="631">
                  <c:v>0.584953725</c:v>
                </c:pt>
                <c:pt idx="632">
                  <c:v>0.585069418</c:v>
                </c:pt>
                <c:pt idx="633">
                  <c:v>0.58518517</c:v>
                </c:pt>
                <c:pt idx="634">
                  <c:v>0.585300922</c:v>
                </c:pt>
                <c:pt idx="635">
                  <c:v>0.585416675</c:v>
                </c:pt>
                <c:pt idx="636">
                  <c:v>0.585532427</c:v>
                </c:pt>
                <c:pt idx="637">
                  <c:v>0.585648119</c:v>
                </c:pt>
                <c:pt idx="638">
                  <c:v>0.585763872</c:v>
                </c:pt>
                <c:pt idx="639">
                  <c:v>0.585879624</c:v>
                </c:pt>
                <c:pt idx="640">
                  <c:v>0.585995376</c:v>
                </c:pt>
                <c:pt idx="641">
                  <c:v>0.586111128</c:v>
                </c:pt>
                <c:pt idx="642">
                  <c:v>0.586226881</c:v>
                </c:pt>
                <c:pt idx="643">
                  <c:v>0.586342573</c:v>
                </c:pt>
                <c:pt idx="644">
                  <c:v>0.586458325</c:v>
                </c:pt>
                <c:pt idx="645">
                  <c:v>0.586574078</c:v>
                </c:pt>
                <c:pt idx="646">
                  <c:v>0.58668983</c:v>
                </c:pt>
                <c:pt idx="647">
                  <c:v>0.586805582</c:v>
                </c:pt>
                <c:pt idx="648">
                  <c:v>0.586921275</c:v>
                </c:pt>
                <c:pt idx="649">
                  <c:v>0.587037027</c:v>
                </c:pt>
                <c:pt idx="650">
                  <c:v>0.587152779</c:v>
                </c:pt>
                <c:pt idx="651">
                  <c:v>0.587268531</c:v>
                </c:pt>
                <c:pt idx="652">
                  <c:v>0.587384284</c:v>
                </c:pt>
                <c:pt idx="653">
                  <c:v>0.587499976</c:v>
                </c:pt>
                <c:pt idx="654">
                  <c:v>0.587615728</c:v>
                </c:pt>
                <c:pt idx="655">
                  <c:v>0.587731481</c:v>
                </c:pt>
                <c:pt idx="656">
                  <c:v>0.587847233</c:v>
                </c:pt>
                <c:pt idx="657">
                  <c:v>0.587962985</c:v>
                </c:pt>
                <c:pt idx="658">
                  <c:v>0.588078678</c:v>
                </c:pt>
                <c:pt idx="659">
                  <c:v>0.58819443</c:v>
                </c:pt>
                <c:pt idx="660">
                  <c:v>0.588310182</c:v>
                </c:pt>
                <c:pt idx="661">
                  <c:v>0.588425934</c:v>
                </c:pt>
                <c:pt idx="662">
                  <c:v>0.588541687</c:v>
                </c:pt>
                <c:pt idx="663">
                  <c:v>0.588657379</c:v>
                </c:pt>
                <c:pt idx="664">
                  <c:v>0.588773131</c:v>
                </c:pt>
                <c:pt idx="665">
                  <c:v>0.588888884</c:v>
                </c:pt>
                <c:pt idx="666">
                  <c:v>0.589004636</c:v>
                </c:pt>
                <c:pt idx="667">
                  <c:v>0.589120388</c:v>
                </c:pt>
                <c:pt idx="668">
                  <c:v>0.58923614</c:v>
                </c:pt>
                <c:pt idx="669">
                  <c:v>0.589351833</c:v>
                </c:pt>
                <c:pt idx="670">
                  <c:v>0.589467585</c:v>
                </c:pt>
                <c:pt idx="671">
                  <c:v>0.589583337</c:v>
                </c:pt>
                <c:pt idx="672">
                  <c:v>0.58969909</c:v>
                </c:pt>
                <c:pt idx="673">
                  <c:v>0.589814842</c:v>
                </c:pt>
                <c:pt idx="674">
                  <c:v>0.589930534</c:v>
                </c:pt>
                <c:pt idx="675">
                  <c:v>0.590046287</c:v>
                </c:pt>
                <c:pt idx="676">
                  <c:v>0.590162039</c:v>
                </c:pt>
                <c:pt idx="677">
                  <c:v>0.590277791</c:v>
                </c:pt>
                <c:pt idx="678">
                  <c:v>0.590393543</c:v>
                </c:pt>
                <c:pt idx="679">
                  <c:v>0.590509236</c:v>
                </c:pt>
                <c:pt idx="680">
                  <c:v>0.590624988</c:v>
                </c:pt>
                <c:pt idx="681">
                  <c:v>0.59074074</c:v>
                </c:pt>
                <c:pt idx="682">
                  <c:v>0.590856493</c:v>
                </c:pt>
                <c:pt idx="683">
                  <c:v>0.590972245</c:v>
                </c:pt>
                <c:pt idx="684">
                  <c:v>0.591087937</c:v>
                </c:pt>
                <c:pt idx="685">
                  <c:v>0.59120369</c:v>
                </c:pt>
                <c:pt idx="686">
                  <c:v>0.591319442</c:v>
                </c:pt>
                <c:pt idx="687">
                  <c:v>0.591435194</c:v>
                </c:pt>
                <c:pt idx="688">
                  <c:v>0.591550946</c:v>
                </c:pt>
                <c:pt idx="689">
                  <c:v>0.591666639</c:v>
                </c:pt>
                <c:pt idx="690">
                  <c:v>0.591782391</c:v>
                </c:pt>
                <c:pt idx="691">
                  <c:v>0.591898143</c:v>
                </c:pt>
                <c:pt idx="692">
                  <c:v>0.592013896</c:v>
                </c:pt>
                <c:pt idx="693">
                  <c:v>0.592129648</c:v>
                </c:pt>
                <c:pt idx="694">
                  <c:v>0.5922454</c:v>
                </c:pt>
                <c:pt idx="695">
                  <c:v>0.592361093</c:v>
                </c:pt>
                <c:pt idx="696">
                  <c:v>0.592476845</c:v>
                </c:pt>
                <c:pt idx="697">
                  <c:v>0.592592597</c:v>
                </c:pt>
                <c:pt idx="698">
                  <c:v>0.592708349</c:v>
                </c:pt>
                <c:pt idx="699">
                  <c:v>0.592824101</c:v>
                </c:pt>
                <c:pt idx="700">
                  <c:v>0.592939794</c:v>
                </c:pt>
                <c:pt idx="701">
                  <c:v>0.593055546</c:v>
                </c:pt>
                <c:pt idx="702">
                  <c:v>0.593171299</c:v>
                </c:pt>
                <c:pt idx="703">
                  <c:v>0.593287051</c:v>
                </c:pt>
                <c:pt idx="704">
                  <c:v>0.593402803</c:v>
                </c:pt>
                <c:pt idx="705">
                  <c:v>0.593518496</c:v>
                </c:pt>
                <c:pt idx="706">
                  <c:v>0.593634248</c:v>
                </c:pt>
                <c:pt idx="707">
                  <c:v>0.59375</c:v>
                </c:pt>
                <c:pt idx="708">
                  <c:v>0.593865752</c:v>
                </c:pt>
                <c:pt idx="709">
                  <c:v>0.593981504</c:v>
                </c:pt>
                <c:pt idx="710">
                  <c:v>0.594097197</c:v>
                </c:pt>
                <c:pt idx="711">
                  <c:v>0.594212949</c:v>
                </c:pt>
                <c:pt idx="712">
                  <c:v>0.594328701</c:v>
                </c:pt>
                <c:pt idx="713">
                  <c:v>0.594444454</c:v>
                </c:pt>
                <c:pt idx="714">
                  <c:v>0.594560206</c:v>
                </c:pt>
                <c:pt idx="715">
                  <c:v>0.594675899</c:v>
                </c:pt>
                <c:pt idx="716">
                  <c:v>0.594791651</c:v>
                </c:pt>
                <c:pt idx="717">
                  <c:v>0.594907403</c:v>
                </c:pt>
                <c:pt idx="718">
                  <c:v>0.595023155</c:v>
                </c:pt>
                <c:pt idx="719">
                  <c:v>0.595138907</c:v>
                </c:pt>
                <c:pt idx="720">
                  <c:v>0.5952546</c:v>
                </c:pt>
                <c:pt idx="721">
                  <c:v>0.595370352</c:v>
                </c:pt>
                <c:pt idx="722">
                  <c:v>0.595486104</c:v>
                </c:pt>
                <c:pt idx="723">
                  <c:v>0.595601857</c:v>
                </c:pt>
                <c:pt idx="724">
                  <c:v>0.595717609</c:v>
                </c:pt>
                <c:pt idx="725">
                  <c:v>0.595833361</c:v>
                </c:pt>
                <c:pt idx="726">
                  <c:v>0.595949054</c:v>
                </c:pt>
                <c:pt idx="727">
                  <c:v>0.596064806</c:v>
                </c:pt>
                <c:pt idx="728">
                  <c:v>0.596180558</c:v>
                </c:pt>
                <c:pt idx="729">
                  <c:v>0.59629631</c:v>
                </c:pt>
                <c:pt idx="730">
                  <c:v>0.596412063</c:v>
                </c:pt>
                <c:pt idx="731">
                  <c:v>0.596527755</c:v>
                </c:pt>
                <c:pt idx="732">
                  <c:v>0.596643507</c:v>
                </c:pt>
                <c:pt idx="733">
                  <c:v>0.59675926</c:v>
                </c:pt>
                <c:pt idx="734">
                  <c:v>0.596875012</c:v>
                </c:pt>
                <c:pt idx="735">
                  <c:v>0.596990764</c:v>
                </c:pt>
                <c:pt idx="736">
                  <c:v>0.597106457</c:v>
                </c:pt>
                <c:pt idx="737">
                  <c:v>0.597222209</c:v>
                </c:pt>
                <c:pt idx="738">
                  <c:v>0.597337961</c:v>
                </c:pt>
                <c:pt idx="739">
                  <c:v>0.597453713</c:v>
                </c:pt>
                <c:pt idx="740">
                  <c:v>0.597569466</c:v>
                </c:pt>
                <c:pt idx="741">
                  <c:v>0.597685158</c:v>
                </c:pt>
                <c:pt idx="742">
                  <c:v>0.59780091</c:v>
                </c:pt>
                <c:pt idx="743">
                  <c:v>0.597916663</c:v>
                </c:pt>
                <c:pt idx="744">
                  <c:v>0.598032415</c:v>
                </c:pt>
                <c:pt idx="745">
                  <c:v>0.598148167</c:v>
                </c:pt>
                <c:pt idx="746">
                  <c:v>0.59826386</c:v>
                </c:pt>
                <c:pt idx="747">
                  <c:v>0.598379612</c:v>
                </c:pt>
                <c:pt idx="748">
                  <c:v>0.598495364</c:v>
                </c:pt>
                <c:pt idx="749">
                  <c:v>0.598611116</c:v>
                </c:pt>
                <c:pt idx="750">
                  <c:v>0.598726869</c:v>
                </c:pt>
                <c:pt idx="751">
                  <c:v>0.598842621</c:v>
                </c:pt>
                <c:pt idx="752">
                  <c:v>0.598958313</c:v>
                </c:pt>
                <c:pt idx="753">
                  <c:v>0.599074066</c:v>
                </c:pt>
                <c:pt idx="754">
                  <c:v>0.599189818</c:v>
                </c:pt>
                <c:pt idx="755">
                  <c:v>0.59930557</c:v>
                </c:pt>
                <c:pt idx="756">
                  <c:v>0.599421322</c:v>
                </c:pt>
                <c:pt idx="757">
                  <c:v>0.599537015</c:v>
                </c:pt>
                <c:pt idx="758">
                  <c:v>0.599652767</c:v>
                </c:pt>
                <c:pt idx="759">
                  <c:v>0.599768519</c:v>
                </c:pt>
                <c:pt idx="760">
                  <c:v>0.599884272</c:v>
                </c:pt>
                <c:pt idx="761">
                  <c:v>0.600000024</c:v>
                </c:pt>
                <c:pt idx="762">
                  <c:v>0.600115716</c:v>
                </c:pt>
                <c:pt idx="763">
                  <c:v>0.600231469</c:v>
                </c:pt>
                <c:pt idx="764">
                  <c:v>0.600347221</c:v>
                </c:pt>
                <c:pt idx="765">
                  <c:v>0.600462973</c:v>
                </c:pt>
                <c:pt idx="766">
                  <c:v>0.600578725</c:v>
                </c:pt>
                <c:pt idx="767">
                  <c:v>0.600694418</c:v>
                </c:pt>
                <c:pt idx="768">
                  <c:v>0.60081017</c:v>
                </c:pt>
                <c:pt idx="769">
                  <c:v>0.600925922</c:v>
                </c:pt>
                <c:pt idx="770">
                  <c:v>0.601041675</c:v>
                </c:pt>
                <c:pt idx="771">
                  <c:v>0.601157427</c:v>
                </c:pt>
                <c:pt idx="772">
                  <c:v>0.601273119</c:v>
                </c:pt>
                <c:pt idx="773">
                  <c:v>0.601388872</c:v>
                </c:pt>
                <c:pt idx="774">
                  <c:v>0.601504624</c:v>
                </c:pt>
                <c:pt idx="775">
                  <c:v>0.601620376</c:v>
                </c:pt>
                <c:pt idx="776">
                  <c:v>0.601736128</c:v>
                </c:pt>
                <c:pt idx="777">
                  <c:v>0.601851881</c:v>
                </c:pt>
                <c:pt idx="778">
                  <c:v>0.601967573</c:v>
                </c:pt>
                <c:pt idx="779">
                  <c:v>0.602083325</c:v>
                </c:pt>
                <c:pt idx="780">
                  <c:v>0.602199078</c:v>
                </c:pt>
                <c:pt idx="781">
                  <c:v>0.60231483</c:v>
                </c:pt>
                <c:pt idx="782">
                  <c:v>0.602430582</c:v>
                </c:pt>
                <c:pt idx="783">
                  <c:v>0.602546275</c:v>
                </c:pt>
                <c:pt idx="784">
                  <c:v>0.602662027</c:v>
                </c:pt>
                <c:pt idx="785">
                  <c:v>0.602777779</c:v>
                </c:pt>
                <c:pt idx="786">
                  <c:v>0.602893531</c:v>
                </c:pt>
                <c:pt idx="787">
                  <c:v>0.603009284</c:v>
                </c:pt>
                <c:pt idx="788">
                  <c:v>0.603124976</c:v>
                </c:pt>
                <c:pt idx="789">
                  <c:v>0.603240728</c:v>
                </c:pt>
                <c:pt idx="790">
                  <c:v>0.603356481</c:v>
                </c:pt>
                <c:pt idx="791">
                  <c:v>0.603472233</c:v>
                </c:pt>
                <c:pt idx="792">
                  <c:v>0.603587985</c:v>
                </c:pt>
                <c:pt idx="793">
                  <c:v>0.603703678</c:v>
                </c:pt>
                <c:pt idx="794">
                  <c:v>0.60381943</c:v>
                </c:pt>
                <c:pt idx="795">
                  <c:v>0.603935182</c:v>
                </c:pt>
                <c:pt idx="796">
                  <c:v>0.604050934</c:v>
                </c:pt>
                <c:pt idx="797">
                  <c:v>0.604166687</c:v>
                </c:pt>
                <c:pt idx="798">
                  <c:v>0.604282379</c:v>
                </c:pt>
                <c:pt idx="799">
                  <c:v>0.604398131</c:v>
                </c:pt>
                <c:pt idx="800">
                  <c:v>0.604513884</c:v>
                </c:pt>
                <c:pt idx="801">
                  <c:v>0.604629636</c:v>
                </c:pt>
                <c:pt idx="802">
                  <c:v>0.604745388</c:v>
                </c:pt>
                <c:pt idx="803">
                  <c:v>0.60486114</c:v>
                </c:pt>
                <c:pt idx="804">
                  <c:v>0.604976833</c:v>
                </c:pt>
                <c:pt idx="805">
                  <c:v>0.605092585</c:v>
                </c:pt>
                <c:pt idx="806">
                  <c:v>0.605208337</c:v>
                </c:pt>
                <c:pt idx="807">
                  <c:v>0.60532409</c:v>
                </c:pt>
                <c:pt idx="808">
                  <c:v>0.605439842</c:v>
                </c:pt>
                <c:pt idx="809">
                  <c:v>0.605555534</c:v>
                </c:pt>
                <c:pt idx="810">
                  <c:v>0.605671287</c:v>
                </c:pt>
                <c:pt idx="811">
                  <c:v>0.605787039</c:v>
                </c:pt>
                <c:pt idx="812">
                  <c:v>0.605902791</c:v>
                </c:pt>
                <c:pt idx="813">
                  <c:v>0.606018543</c:v>
                </c:pt>
                <c:pt idx="814">
                  <c:v>0.606134236</c:v>
                </c:pt>
                <c:pt idx="815">
                  <c:v>0.606249988</c:v>
                </c:pt>
                <c:pt idx="816">
                  <c:v>0.60636574</c:v>
                </c:pt>
                <c:pt idx="817">
                  <c:v>0.606481493</c:v>
                </c:pt>
                <c:pt idx="818">
                  <c:v>0.606597245</c:v>
                </c:pt>
                <c:pt idx="819">
                  <c:v>0.606712937</c:v>
                </c:pt>
                <c:pt idx="820">
                  <c:v>0.60682869</c:v>
                </c:pt>
                <c:pt idx="821">
                  <c:v>0.606944442</c:v>
                </c:pt>
                <c:pt idx="822">
                  <c:v>0.607060194</c:v>
                </c:pt>
                <c:pt idx="823">
                  <c:v>0.607175946</c:v>
                </c:pt>
                <c:pt idx="824">
                  <c:v>0.607291639</c:v>
                </c:pt>
                <c:pt idx="825">
                  <c:v>0.607407391</c:v>
                </c:pt>
                <c:pt idx="826">
                  <c:v>0.607523143</c:v>
                </c:pt>
                <c:pt idx="827">
                  <c:v>0.607638896</c:v>
                </c:pt>
                <c:pt idx="828">
                  <c:v>0.607754648</c:v>
                </c:pt>
                <c:pt idx="829">
                  <c:v>0.6078704</c:v>
                </c:pt>
                <c:pt idx="830">
                  <c:v>0.607986093</c:v>
                </c:pt>
                <c:pt idx="831">
                  <c:v>0.608101845</c:v>
                </c:pt>
                <c:pt idx="832">
                  <c:v>0.608217597</c:v>
                </c:pt>
                <c:pt idx="833">
                  <c:v>0.608333349</c:v>
                </c:pt>
                <c:pt idx="834">
                  <c:v>0.608449101</c:v>
                </c:pt>
                <c:pt idx="835">
                  <c:v>0.608564794</c:v>
                </c:pt>
                <c:pt idx="836">
                  <c:v>0.608680546</c:v>
                </c:pt>
                <c:pt idx="837">
                  <c:v>0.608796299</c:v>
                </c:pt>
                <c:pt idx="838">
                  <c:v>0.608912051</c:v>
                </c:pt>
                <c:pt idx="839">
                  <c:v>0.609027803</c:v>
                </c:pt>
                <c:pt idx="840">
                  <c:v>0.609143496</c:v>
                </c:pt>
                <c:pt idx="841">
                  <c:v>0.609259248</c:v>
                </c:pt>
                <c:pt idx="842">
                  <c:v>0.609375</c:v>
                </c:pt>
                <c:pt idx="843">
                  <c:v>0.609490752</c:v>
                </c:pt>
                <c:pt idx="844">
                  <c:v>0.609606504</c:v>
                </c:pt>
                <c:pt idx="845">
                  <c:v>0.609722197</c:v>
                </c:pt>
                <c:pt idx="846">
                  <c:v>0.609837949</c:v>
                </c:pt>
                <c:pt idx="847">
                  <c:v>0.609953701</c:v>
                </c:pt>
                <c:pt idx="848">
                  <c:v>0.610069454</c:v>
                </c:pt>
                <c:pt idx="849">
                  <c:v>0.610185206</c:v>
                </c:pt>
                <c:pt idx="850">
                  <c:v>0.610300899</c:v>
                </c:pt>
                <c:pt idx="851">
                  <c:v>0.610416651</c:v>
                </c:pt>
                <c:pt idx="852">
                  <c:v>0.610532403</c:v>
                </c:pt>
                <c:pt idx="853">
                  <c:v>0.610648155</c:v>
                </c:pt>
                <c:pt idx="854">
                  <c:v>0.610763907</c:v>
                </c:pt>
                <c:pt idx="855">
                  <c:v>0.6108796</c:v>
                </c:pt>
                <c:pt idx="856">
                  <c:v>0.610995352</c:v>
                </c:pt>
                <c:pt idx="857">
                  <c:v>0.611111104</c:v>
                </c:pt>
                <c:pt idx="858">
                  <c:v>0.611226857</c:v>
                </c:pt>
                <c:pt idx="859">
                  <c:v>0.611342609</c:v>
                </c:pt>
                <c:pt idx="860">
                  <c:v>0.611458361</c:v>
                </c:pt>
                <c:pt idx="861">
                  <c:v>0.611574054</c:v>
                </c:pt>
                <c:pt idx="862">
                  <c:v>0.611689806</c:v>
                </c:pt>
                <c:pt idx="863">
                  <c:v>0.611805558</c:v>
                </c:pt>
                <c:pt idx="864">
                  <c:v>0.61192131</c:v>
                </c:pt>
                <c:pt idx="865">
                  <c:v>0.612037063</c:v>
                </c:pt>
                <c:pt idx="866">
                  <c:v>0.612152755</c:v>
                </c:pt>
                <c:pt idx="867">
                  <c:v>0.612268507</c:v>
                </c:pt>
                <c:pt idx="868">
                  <c:v>0.61238426</c:v>
                </c:pt>
                <c:pt idx="869">
                  <c:v>0.612500012</c:v>
                </c:pt>
                <c:pt idx="870">
                  <c:v>0.612615764</c:v>
                </c:pt>
                <c:pt idx="871">
                  <c:v>0.612731457</c:v>
                </c:pt>
                <c:pt idx="872">
                  <c:v>0.612847209</c:v>
                </c:pt>
                <c:pt idx="873">
                  <c:v>0.612962961</c:v>
                </c:pt>
                <c:pt idx="874">
                  <c:v>0.613078713</c:v>
                </c:pt>
                <c:pt idx="875">
                  <c:v>0.613194466</c:v>
                </c:pt>
                <c:pt idx="876">
                  <c:v>0.613310158</c:v>
                </c:pt>
                <c:pt idx="877">
                  <c:v>0.61342591</c:v>
                </c:pt>
                <c:pt idx="878">
                  <c:v>0.613541663</c:v>
                </c:pt>
                <c:pt idx="879">
                  <c:v>0.613657415</c:v>
                </c:pt>
                <c:pt idx="880">
                  <c:v>0.613773167</c:v>
                </c:pt>
                <c:pt idx="881">
                  <c:v>0.61388886</c:v>
                </c:pt>
                <c:pt idx="882">
                  <c:v>0.614004612</c:v>
                </c:pt>
                <c:pt idx="883">
                  <c:v>0.614120364</c:v>
                </c:pt>
                <c:pt idx="884">
                  <c:v>0.614236116</c:v>
                </c:pt>
                <c:pt idx="885">
                  <c:v>0.614351869</c:v>
                </c:pt>
                <c:pt idx="886">
                  <c:v>0.614467621</c:v>
                </c:pt>
                <c:pt idx="887">
                  <c:v>0.614583313</c:v>
                </c:pt>
                <c:pt idx="888">
                  <c:v>0.614699066</c:v>
                </c:pt>
                <c:pt idx="889">
                  <c:v>0.614814818</c:v>
                </c:pt>
                <c:pt idx="890">
                  <c:v>0.61493057</c:v>
                </c:pt>
                <c:pt idx="891">
                  <c:v>0.615046322</c:v>
                </c:pt>
                <c:pt idx="892">
                  <c:v>0.615162015</c:v>
                </c:pt>
                <c:pt idx="893">
                  <c:v>0.615277767</c:v>
                </c:pt>
                <c:pt idx="894">
                  <c:v>0.615393519</c:v>
                </c:pt>
                <c:pt idx="895">
                  <c:v>0.615509272</c:v>
                </c:pt>
                <c:pt idx="896">
                  <c:v>0.615625024</c:v>
                </c:pt>
                <c:pt idx="897">
                  <c:v>0.615740716</c:v>
                </c:pt>
                <c:pt idx="898">
                  <c:v>0.615856469</c:v>
                </c:pt>
                <c:pt idx="899">
                  <c:v>0.615972221</c:v>
                </c:pt>
                <c:pt idx="900">
                  <c:v>0.616087973</c:v>
                </c:pt>
                <c:pt idx="901">
                  <c:v>0.616203725</c:v>
                </c:pt>
                <c:pt idx="902">
                  <c:v>0.616319418</c:v>
                </c:pt>
                <c:pt idx="903">
                  <c:v>0.61643517</c:v>
                </c:pt>
                <c:pt idx="904">
                  <c:v>0.616550922</c:v>
                </c:pt>
                <c:pt idx="905">
                  <c:v>0.616666675</c:v>
                </c:pt>
                <c:pt idx="906">
                  <c:v>0.616782427</c:v>
                </c:pt>
                <c:pt idx="907">
                  <c:v>0.616898119</c:v>
                </c:pt>
                <c:pt idx="908">
                  <c:v>0.617013872</c:v>
                </c:pt>
                <c:pt idx="909">
                  <c:v>0.617129624</c:v>
                </c:pt>
                <c:pt idx="910">
                  <c:v>0.617245376</c:v>
                </c:pt>
                <c:pt idx="911">
                  <c:v>0.617361128</c:v>
                </c:pt>
                <c:pt idx="912">
                  <c:v>0.617476881</c:v>
                </c:pt>
                <c:pt idx="913">
                  <c:v>0.617592573</c:v>
                </c:pt>
                <c:pt idx="914">
                  <c:v>0.617708325</c:v>
                </c:pt>
                <c:pt idx="915">
                  <c:v>0.617824078</c:v>
                </c:pt>
                <c:pt idx="916">
                  <c:v>0.61793983</c:v>
                </c:pt>
                <c:pt idx="917">
                  <c:v>0.618055582</c:v>
                </c:pt>
                <c:pt idx="918">
                  <c:v>0.618171275</c:v>
                </c:pt>
                <c:pt idx="919">
                  <c:v>0.618287027</c:v>
                </c:pt>
                <c:pt idx="920">
                  <c:v>0.618402779</c:v>
                </c:pt>
                <c:pt idx="921">
                  <c:v>0.618518531</c:v>
                </c:pt>
                <c:pt idx="922">
                  <c:v>0.618634284</c:v>
                </c:pt>
                <c:pt idx="923">
                  <c:v>0.618749976</c:v>
                </c:pt>
                <c:pt idx="924">
                  <c:v>0.618865728</c:v>
                </c:pt>
                <c:pt idx="925">
                  <c:v>0.618981481</c:v>
                </c:pt>
                <c:pt idx="926">
                  <c:v>0.619097233</c:v>
                </c:pt>
                <c:pt idx="927">
                  <c:v>0.619212985</c:v>
                </c:pt>
                <c:pt idx="928">
                  <c:v>0.619328678</c:v>
                </c:pt>
                <c:pt idx="929">
                  <c:v>0.61944443</c:v>
                </c:pt>
                <c:pt idx="930">
                  <c:v>0.619560182</c:v>
                </c:pt>
                <c:pt idx="931">
                  <c:v>0.619675934</c:v>
                </c:pt>
                <c:pt idx="932">
                  <c:v>0.619791687</c:v>
                </c:pt>
                <c:pt idx="933">
                  <c:v>0.619907379</c:v>
                </c:pt>
                <c:pt idx="934">
                  <c:v>0.620023131</c:v>
                </c:pt>
                <c:pt idx="935">
                  <c:v>0.620138884</c:v>
                </c:pt>
                <c:pt idx="936">
                  <c:v>0.620254636</c:v>
                </c:pt>
                <c:pt idx="937">
                  <c:v>0.620370388</c:v>
                </c:pt>
                <c:pt idx="938">
                  <c:v>0.62048614</c:v>
                </c:pt>
                <c:pt idx="939">
                  <c:v>0.620601833</c:v>
                </c:pt>
                <c:pt idx="940">
                  <c:v>0.620717585</c:v>
                </c:pt>
                <c:pt idx="941">
                  <c:v>0.620833337</c:v>
                </c:pt>
                <c:pt idx="942">
                  <c:v>0.62094909</c:v>
                </c:pt>
                <c:pt idx="943">
                  <c:v>0.621064842</c:v>
                </c:pt>
                <c:pt idx="944">
                  <c:v>0.621180534</c:v>
                </c:pt>
                <c:pt idx="945">
                  <c:v>0.621296287</c:v>
                </c:pt>
                <c:pt idx="946">
                  <c:v>0.621412039</c:v>
                </c:pt>
                <c:pt idx="947">
                  <c:v>0.621527791</c:v>
                </c:pt>
                <c:pt idx="948">
                  <c:v>0.621643543</c:v>
                </c:pt>
                <c:pt idx="949">
                  <c:v>0.621759236</c:v>
                </c:pt>
                <c:pt idx="950">
                  <c:v>0.621874988</c:v>
                </c:pt>
                <c:pt idx="951">
                  <c:v>0.62199074</c:v>
                </c:pt>
                <c:pt idx="952">
                  <c:v>0.622106493</c:v>
                </c:pt>
                <c:pt idx="953">
                  <c:v>0.622222245</c:v>
                </c:pt>
                <c:pt idx="954">
                  <c:v>0.622337937</c:v>
                </c:pt>
                <c:pt idx="955">
                  <c:v>0.62245369</c:v>
                </c:pt>
                <c:pt idx="956">
                  <c:v>0.622569442</c:v>
                </c:pt>
                <c:pt idx="957">
                  <c:v>0.622685194</c:v>
                </c:pt>
                <c:pt idx="958">
                  <c:v>0.622800946</c:v>
                </c:pt>
                <c:pt idx="959">
                  <c:v>0.622916639</c:v>
                </c:pt>
                <c:pt idx="960">
                  <c:v>0.623032391</c:v>
                </c:pt>
                <c:pt idx="961">
                  <c:v>0.623148143</c:v>
                </c:pt>
                <c:pt idx="962">
                  <c:v>0.623263896</c:v>
                </c:pt>
                <c:pt idx="963">
                  <c:v>0.623379648</c:v>
                </c:pt>
                <c:pt idx="964">
                  <c:v>0.6234954</c:v>
                </c:pt>
                <c:pt idx="965">
                  <c:v>0.623611093</c:v>
                </c:pt>
                <c:pt idx="966">
                  <c:v>0.623726845</c:v>
                </c:pt>
                <c:pt idx="967">
                  <c:v>0.623842597</c:v>
                </c:pt>
                <c:pt idx="968">
                  <c:v>0.623958349</c:v>
                </c:pt>
                <c:pt idx="969">
                  <c:v>0.624074101</c:v>
                </c:pt>
                <c:pt idx="970">
                  <c:v>0.624189794</c:v>
                </c:pt>
                <c:pt idx="971">
                  <c:v>0.624305546</c:v>
                </c:pt>
                <c:pt idx="972">
                  <c:v>0.624421299</c:v>
                </c:pt>
                <c:pt idx="973">
                  <c:v>0.624537051</c:v>
                </c:pt>
                <c:pt idx="974">
                  <c:v>0.624652803</c:v>
                </c:pt>
                <c:pt idx="975">
                  <c:v>0.624768496</c:v>
                </c:pt>
                <c:pt idx="976">
                  <c:v>0.624884248</c:v>
                </c:pt>
                <c:pt idx="977">
                  <c:v>0.625</c:v>
                </c:pt>
                <c:pt idx="978">
                  <c:v>0.625115752</c:v>
                </c:pt>
                <c:pt idx="979">
                  <c:v>0.625231504</c:v>
                </c:pt>
                <c:pt idx="980">
                  <c:v>0.625347197</c:v>
                </c:pt>
                <c:pt idx="981">
                  <c:v>0.625462949</c:v>
                </c:pt>
                <c:pt idx="982">
                  <c:v>0.625578701</c:v>
                </c:pt>
                <c:pt idx="983">
                  <c:v>0.625694454</c:v>
                </c:pt>
                <c:pt idx="984">
                  <c:v>0.625810206</c:v>
                </c:pt>
                <c:pt idx="985">
                  <c:v>0.625925899</c:v>
                </c:pt>
                <c:pt idx="986">
                  <c:v>0.626041651</c:v>
                </c:pt>
                <c:pt idx="987">
                  <c:v>0.626157403</c:v>
                </c:pt>
                <c:pt idx="988">
                  <c:v>0.626273155</c:v>
                </c:pt>
                <c:pt idx="989">
                  <c:v>0.626388907</c:v>
                </c:pt>
                <c:pt idx="990">
                  <c:v>0.6265046</c:v>
                </c:pt>
                <c:pt idx="991">
                  <c:v>0.626620352</c:v>
                </c:pt>
                <c:pt idx="992">
                  <c:v>0.626736104</c:v>
                </c:pt>
                <c:pt idx="993">
                  <c:v>0.626851857</c:v>
                </c:pt>
                <c:pt idx="994">
                  <c:v>0.626967609</c:v>
                </c:pt>
                <c:pt idx="995">
                  <c:v>0.627083361</c:v>
                </c:pt>
                <c:pt idx="996">
                  <c:v>0.627199054</c:v>
                </c:pt>
                <c:pt idx="997">
                  <c:v>0.627314806</c:v>
                </c:pt>
                <c:pt idx="998">
                  <c:v>0.627430558</c:v>
                </c:pt>
                <c:pt idx="999">
                  <c:v>0.62754631</c:v>
                </c:pt>
                <c:pt idx="1000">
                  <c:v>0.627662063</c:v>
                </c:pt>
                <c:pt idx="1001">
                  <c:v>0.627777755</c:v>
                </c:pt>
                <c:pt idx="1002">
                  <c:v>0.627893507</c:v>
                </c:pt>
                <c:pt idx="1003">
                  <c:v>0.62800926</c:v>
                </c:pt>
                <c:pt idx="1004">
                  <c:v>0.628125012</c:v>
                </c:pt>
                <c:pt idx="1005">
                  <c:v>0.628240764</c:v>
                </c:pt>
                <c:pt idx="1006">
                  <c:v>0.628356457</c:v>
                </c:pt>
                <c:pt idx="1007">
                  <c:v>0.628472209</c:v>
                </c:pt>
                <c:pt idx="1008">
                  <c:v>0.628587961</c:v>
                </c:pt>
                <c:pt idx="1009">
                  <c:v>0.628703713</c:v>
                </c:pt>
                <c:pt idx="1010">
                  <c:v>0.628819466</c:v>
                </c:pt>
                <c:pt idx="1011">
                  <c:v>0.628935158</c:v>
                </c:pt>
                <c:pt idx="1012">
                  <c:v>0.62905091</c:v>
                </c:pt>
                <c:pt idx="1013">
                  <c:v>0.629166663</c:v>
                </c:pt>
                <c:pt idx="1014">
                  <c:v>0.629282415</c:v>
                </c:pt>
                <c:pt idx="1015">
                  <c:v>0.629398167</c:v>
                </c:pt>
                <c:pt idx="1016">
                  <c:v>0.62951386</c:v>
                </c:pt>
                <c:pt idx="1017">
                  <c:v>0.629629612</c:v>
                </c:pt>
                <c:pt idx="1018">
                  <c:v>0.629745364</c:v>
                </c:pt>
                <c:pt idx="1019">
                  <c:v>0.629861116</c:v>
                </c:pt>
                <c:pt idx="1020">
                  <c:v>0.629976869</c:v>
                </c:pt>
                <c:pt idx="1021">
                  <c:v>0.630092621</c:v>
                </c:pt>
                <c:pt idx="1022">
                  <c:v>0.630208313</c:v>
                </c:pt>
                <c:pt idx="1023">
                  <c:v>0.630324066</c:v>
                </c:pt>
                <c:pt idx="1024">
                  <c:v>0.630439818</c:v>
                </c:pt>
                <c:pt idx="1025">
                  <c:v>0.63055557</c:v>
                </c:pt>
                <c:pt idx="1026">
                  <c:v>0.630671322</c:v>
                </c:pt>
                <c:pt idx="1027">
                  <c:v>0.630787015</c:v>
                </c:pt>
                <c:pt idx="1028">
                  <c:v>0.630902767</c:v>
                </c:pt>
                <c:pt idx="1029">
                  <c:v>0.631018519</c:v>
                </c:pt>
                <c:pt idx="1030">
                  <c:v>0.631134272</c:v>
                </c:pt>
                <c:pt idx="1031">
                  <c:v>0.631250024</c:v>
                </c:pt>
                <c:pt idx="1032">
                  <c:v>0.631365716</c:v>
                </c:pt>
                <c:pt idx="1033">
                  <c:v>0.631481469</c:v>
                </c:pt>
                <c:pt idx="1034">
                  <c:v>0.631597221</c:v>
                </c:pt>
                <c:pt idx="1035">
                  <c:v>0.631712973</c:v>
                </c:pt>
                <c:pt idx="1036">
                  <c:v>0.631828725</c:v>
                </c:pt>
                <c:pt idx="1037">
                  <c:v>0.631944418</c:v>
                </c:pt>
                <c:pt idx="1038">
                  <c:v>0.63206017</c:v>
                </c:pt>
                <c:pt idx="1039">
                  <c:v>0.632175922</c:v>
                </c:pt>
                <c:pt idx="1040">
                  <c:v>0.632291675</c:v>
                </c:pt>
                <c:pt idx="1041">
                  <c:v>0.632407427</c:v>
                </c:pt>
                <c:pt idx="1042">
                  <c:v>0.632523119</c:v>
                </c:pt>
                <c:pt idx="1043">
                  <c:v>0.632638872</c:v>
                </c:pt>
                <c:pt idx="1044">
                  <c:v>0.632743061</c:v>
                </c:pt>
              </c:strCache>
            </c:strRef>
          </c:xVal>
          <c:yVal>
            <c:numRef>
              <c:f>Data!$Q$9:$Q$1053</c:f>
              <c:numCache>
                <c:ptCount val="1045"/>
                <c:pt idx="72">
                  <c:v>23.2</c:v>
                </c:pt>
                <c:pt idx="73">
                  <c:v>20.2</c:v>
                </c:pt>
                <c:pt idx="74">
                  <c:v>24.2</c:v>
                </c:pt>
                <c:pt idx="75">
                  <c:v>25.1</c:v>
                </c:pt>
                <c:pt idx="76">
                  <c:v>30.6</c:v>
                </c:pt>
                <c:pt idx="77">
                  <c:v>31.6</c:v>
                </c:pt>
                <c:pt idx="78">
                  <c:v>37.8</c:v>
                </c:pt>
                <c:pt idx="79">
                  <c:v>39.5</c:v>
                </c:pt>
                <c:pt idx="80">
                  <c:v>48</c:v>
                </c:pt>
                <c:pt idx="81">
                  <c:v>49.6</c:v>
                </c:pt>
                <c:pt idx="82">
                  <c:v>57.6</c:v>
                </c:pt>
                <c:pt idx="83">
                  <c:v>60.9</c:v>
                </c:pt>
                <c:pt idx="84">
                  <c:v>58.1</c:v>
                </c:pt>
                <c:pt idx="85">
                  <c:v>64</c:v>
                </c:pt>
                <c:pt idx="86">
                  <c:v>68</c:v>
                </c:pt>
                <c:pt idx="87">
                  <c:v>70.4</c:v>
                </c:pt>
                <c:pt idx="88">
                  <c:v>74.9</c:v>
                </c:pt>
                <c:pt idx="89">
                  <c:v>72.1</c:v>
                </c:pt>
                <c:pt idx="90">
                  <c:v>74.6</c:v>
                </c:pt>
                <c:pt idx="91">
                  <c:v>71.1</c:v>
                </c:pt>
                <c:pt idx="92">
                  <c:v>73.6</c:v>
                </c:pt>
                <c:pt idx="93">
                  <c:v>72.9</c:v>
                </c:pt>
                <c:pt idx="94">
                  <c:v>74.9</c:v>
                </c:pt>
                <c:pt idx="95">
                  <c:v>73.9</c:v>
                </c:pt>
                <c:pt idx="96">
                  <c:v>76.9</c:v>
                </c:pt>
                <c:pt idx="97">
                  <c:v>72.2</c:v>
                </c:pt>
                <c:pt idx="98">
                  <c:v>74</c:v>
                </c:pt>
                <c:pt idx="99">
                  <c:v>70</c:v>
                </c:pt>
                <c:pt idx="100">
                  <c:v>74.9</c:v>
                </c:pt>
                <c:pt idx="101">
                  <c:v>70.4</c:v>
                </c:pt>
                <c:pt idx="102">
                  <c:v>73.8</c:v>
                </c:pt>
                <c:pt idx="103">
                  <c:v>69.9</c:v>
                </c:pt>
                <c:pt idx="104">
                  <c:v>76.4</c:v>
                </c:pt>
                <c:pt idx="105">
                  <c:v>71.9</c:v>
                </c:pt>
                <c:pt idx="106">
                  <c:v>71</c:v>
                </c:pt>
                <c:pt idx="107">
                  <c:v>68.9</c:v>
                </c:pt>
                <c:pt idx="108">
                  <c:v>72.4</c:v>
                </c:pt>
                <c:pt idx="109">
                  <c:v>67.4</c:v>
                </c:pt>
                <c:pt idx="110">
                  <c:v>71</c:v>
                </c:pt>
                <c:pt idx="111">
                  <c:v>68.4</c:v>
                </c:pt>
                <c:pt idx="112">
                  <c:v>69.9</c:v>
                </c:pt>
                <c:pt idx="113">
                  <c:v>63.6</c:v>
                </c:pt>
                <c:pt idx="114">
                  <c:v>64.9</c:v>
                </c:pt>
                <c:pt idx="115">
                  <c:v>63</c:v>
                </c:pt>
                <c:pt idx="116">
                  <c:v>65.9</c:v>
                </c:pt>
                <c:pt idx="117">
                  <c:v>61.5</c:v>
                </c:pt>
                <c:pt idx="118">
                  <c:v>64.9</c:v>
                </c:pt>
                <c:pt idx="119">
                  <c:v>61.5</c:v>
                </c:pt>
                <c:pt idx="120">
                  <c:v>65</c:v>
                </c:pt>
                <c:pt idx="121">
                  <c:v>61.4</c:v>
                </c:pt>
                <c:pt idx="122">
                  <c:v>64.9</c:v>
                </c:pt>
                <c:pt idx="123">
                  <c:v>57.6</c:v>
                </c:pt>
                <c:pt idx="124">
                  <c:v>63.9</c:v>
                </c:pt>
                <c:pt idx="125">
                  <c:v>60.9</c:v>
                </c:pt>
                <c:pt idx="126">
                  <c:v>65.9</c:v>
                </c:pt>
                <c:pt idx="127">
                  <c:v>61.1</c:v>
                </c:pt>
                <c:pt idx="128">
                  <c:v>63.2</c:v>
                </c:pt>
                <c:pt idx="129">
                  <c:v>60.5</c:v>
                </c:pt>
                <c:pt idx="130">
                  <c:v>65.4</c:v>
                </c:pt>
                <c:pt idx="131">
                  <c:v>58.6</c:v>
                </c:pt>
                <c:pt idx="132">
                  <c:v>62.5</c:v>
                </c:pt>
                <c:pt idx="133">
                  <c:v>55.1</c:v>
                </c:pt>
                <c:pt idx="134">
                  <c:v>59.4</c:v>
                </c:pt>
                <c:pt idx="135">
                  <c:v>60.9</c:v>
                </c:pt>
                <c:pt idx="136">
                  <c:v>58.1</c:v>
                </c:pt>
                <c:pt idx="137">
                  <c:v>56.4</c:v>
                </c:pt>
                <c:pt idx="138">
                  <c:v>58.5</c:v>
                </c:pt>
                <c:pt idx="139">
                  <c:v>54.4</c:v>
                </c:pt>
                <c:pt idx="140">
                  <c:v>59.8</c:v>
                </c:pt>
                <c:pt idx="141">
                  <c:v>53.6</c:v>
                </c:pt>
                <c:pt idx="142">
                  <c:v>60.1</c:v>
                </c:pt>
                <c:pt idx="143">
                  <c:v>54.4</c:v>
                </c:pt>
                <c:pt idx="144">
                  <c:v>58.9</c:v>
                </c:pt>
                <c:pt idx="145">
                  <c:v>54.9</c:v>
                </c:pt>
                <c:pt idx="146">
                  <c:v>60</c:v>
                </c:pt>
                <c:pt idx="147">
                  <c:v>54</c:v>
                </c:pt>
                <c:pt idx="148">
                  <c:v>58</c:v>
                </c:pt>
                <c:pt idx="149">
                  <c:v>55.6</c:v>
                </c:pt>
                <c:pt idx="150">
                  <c:v>60.4</c:v>
                </c:pt>
                <c:pt idx="151">
                  <c:v>54.6</c:v>
                </c:pt>
                <c:pt idx="152">
                  <c:v>58.5</c:v>
                </c:pt>
                <c:pt idx="153">
                  <c:v>53</c:v>
                </c:pt>
                <c:pt idx="154">
                  <c:v>58</c:v>
                </c:pt>
                <c:pt idx="155">
                  <c:v>53.6</c:v>
                </c:pt>
                <c:pt idx="156">
                  <c:v>58</c:v>
                </c:pt>
                <c:pt idx="157">
                  <c:v>53.1</c:v>
                </c:pt>
                <c:pt idx="158">
                  <c:v>57.9</c:v>
                </c:pt>
                <c:pt idx="159">
                  <c:v>52.9</c:v>
                </c:pt>
                <c:pt idx="160">
                  <c:v>58</c:v>
                </c:pt>
                <c:pt idx="161">
                  <c:v>53.5</c:v>
                </c:pt>
                <c:pt idx="162">
                  <c:v>59</c:v>
                </c:pt>
                <c:pt idx="163">
                  <c:v>54.4</c:v>
                </c:pt>
                <c:pt idx="164">
                  <c:v>58.5</c:v>
                </c:pt>
                <c:pt idx="165">
                  <c:v>53</c:v>
                </c:pt>
                <c:pt idx="166">
                  <c:v>57.9</c:v>
                </c:pt>
                <c:pt idx="167">
                  <c:v>52.9</c:v>
                </c:pt>
                <c:pt idx="168">
                  <c:v>56.9</c:v>
                </c:pt>
                <c:pt idx="169">
                  <c:v>51.5</c:v>
                </c:pt>
                <c:pt idx="170">
                  <c:v>55.6</c:v>
                </c:pt>
                <c:pt idx="171">
                  <c:v>51</c:v>
                </c:pt>
                <c:pt idx="172">
                  <c:v>58.4</c:v>
                </c:pt>
                <c:pt idx="173">
                  <c:v>53.9</c:v>
                </c:pt>
                <c:pt idx="174">
                  <c:v>55.4</c:v>
                </c:pt>
                <c:pt idx="175">
                  <c:v>50.6</c:v>
                </c:pt>
                <c:pt idx="176">
                  <c:v>55</c:v>
                </c:pt>
                <c:pt idx="177">
                  <c:v>48.9</c:v>
                </c:pt>
                <c:pt idx="178">
                  <c:v>51.9</c:v>
                </c:pt>
                <c:pt idx="179">
                  <c:v>46.9</c:v>
                </c:pt>
                <c:pt idx="180">
                  <c:v>50.5</c:v>
                </c:pt>
                <c:pt idx="181">
                  <c:v>43.9</c:v>
                </c:pt>
                <c:pt idx="182">
                  <c:v>49.9</c:v>
                </c:pt>
                <c:pt idx="183">
                  <c:v>46.6</c:v>
                </c:pt>
                <c:pt idx="184">
                  <c:v>51.5</c:v>
                </c:pt>
                <c:pt idx="185">
                  <c:v>46.6</c:v>
                </c:pt>
                <c:pt idx="186">
                  <c:v>50.5</c:v>
                </c:pt>
                <c:pt idx="187">
                  <c:v>44.5</c:v>
                </c:pt>
                <c:pt idx="188">
                  <c:v>49.9</c:v>
                </c:pt>
                <c:pt idx="189">
                  <c:v>45.4</c:v>
                </c:pt>
                <c:pt idx="190">
                  <c:v>48.4</c:v>
                </c:pt>
                <c:pt idx="191">
                  <c:v>44.1</c:v>
                </c:pt>
                <c:pt idx="192">
                  <c:v>49.4</c:v>
                </c:pt>
                <c:pt idx="193">
                  <c:v>45</c:v>
                </c:pt>
                <c:pt idx="194">
                  <c:v>48.3</c:v>
                </c:pt>
                <c:pt idx="195">
                  <c:v>44</c:v>
                </c:pt>
                <c:pt idx="196">
                  <c:v>46.6</c:v>
                </c:pt>
                <c:pt idx="197">
                  <c:v>40.9</c:v>
                </c:pt>
                <c:pt idx="198">
                  <c:v>45.9</c:v>
                </c:pt>
                <c:pt idx="199">
                  <c:v>39.6</c:v>
                </c:pt>
                <c:pt idx="200">
                  <c:v>45.4</c:v>
                </c:pt>
                <c:pt idx="201">
                  <c:v>41.6</c:v>
                </c:pt>
                <c:pt idx="202">
                  <c:v>46.9</c:v>
                </c:pt>
                <c:pt idx="203">
                  <c:v>44</c:v>
                </c:pt>
                <c:pt idx="204">
                  <c:v>49</c:v>
                </c:pt>
                <c:pt idx="205">
                  <c:v>42</c:v>
                </c:pt>
                <c:pt idx="206">
                  <c:v>44.6</c:v>
                </c:pt>
                <c:pt idx="207">
                  <c:v>40.1</c:v>
                </c:pt>
                <c:pt idx="208">
                  <c:v>42</c:v>
                </c:pt>
                <c:pt idx="209">
                  <c:v>38.6</c:v>
                </c:pt>
                <c:pt idx="210">
                  <c:v>43.6</c:v>
                </c:pt>
                <c:pt idx="211">
                  <c:v>38.1</c:v>
                </c:pt>
                <c:pt idx="212">
                  <c:v>39.9</c:v>
                </c:pt>
                <c:pt idx="213">
                  <c:v>36.6</c:v>
                </c:pt>
                <c:pt idx="214">
                  <c:v>42.1</c:v>
                </c:pt>
                <c:pt idx="215">
                  <c:v>36.7</c:v>
                </c:pt>
                <c:pt idx="216">
                  <c:v>43.1</c:v>
                </c:pt>
                <c:pt idx="217">
                  <c:v>39.6</c:v>
                </c:pt>
                <c:pt idx="218">
                  <c:v>42.4</c:v>
                </c:pt>
                <c:pt idx="219">
                  <c:v>37.2</c:v>
                </c:pt>
                <c:pt idx="220">
                  <c:v>40.6</c:v>
                </c:pt>
                <c:pt idx="221">
                  <c:v>37.8</c:v>
                </c:pt>
                <c:pt idx="222">
                  <c:v>46.9</c:v>
                </c:pt>
                <c:pt idx="223">
                  <c:v>40.1</c:v>
                </c:pt>
                <c:pt idx="224">
                  <c:v>43.6</c:v>
                </c:pt>
                <c:pt idx="225">
                  <c:v>34.6</c:v>
                </c:pt>
                <c:pt idx="226">
                  <c:v>37.6</c:v>
                </c:pt>
                <c:pt idx="227">
                  <c:v>36.5</c:v>
                </c:pt>
                <c:pt idx="228">
                  <c:v>44.4</c:v>
                </c:pt>
                <c:pt idx="229">
                  <c:v>37.6</c:v>
                </c:pt>
                <c:pt idx="230">
                  <c:v>42.1</c:v>
                </c:pt>
                <c:pt idx="231">
                  <c:v>38.9</c:v>
                </c:pt>
                <c:pt idx="232">
                  <c:v>43.4</c:v>
                </c:pt>
                <c:pt idx="233">
                  <c:v>38.6</c:v>
                </c:pt>
                <c:pt idx="234">
                  <c:v>42.1</c:v>
                </c:pt>
                <c:pt idx="235">
                  <c:v>37.7</c:v>
                </c:pt>
                <c:pt idx="236">
                  <c:v>43.9</c:v>
                </c:pt>
                <c:pt idx="237">
                  <c:v>37.6</c:v>
                </c:pt>
                <c:pt idx="238">
                  <c:v>42.6</c:v>
                </c:pt>
                <c:pt idx="239">
                  <c:v>37.6</c:v>
                </c:pt>
                <c:pt idx="240">
                  <c:v>43.6</c:v>
                </c:pt>
                <c:pt idx="241">
                  <c:v>38.5</c:v>
                </c:pt>
                <c:pt idx="242">
                  <c:v>41</c:v>
                </c:pt>
                <c:pt idx="243">
                  <c:v>37.6</c:v>
                </c:pt>
                <c:pt idx="244">
                  <c:v>43.6</c:v>
                </c:pt>
                <c:pt idx="245">
                  <c:v>38.6</c:v>
                </c:pt>
                <c:pt idx="246">
                  <c:v>44.4</c:v>
                </c:pt>
                <c:pt idx="247">
                  <c:v>41.1</c:v>
                </c:pt>
                <c:pt idx="248">
                  <c:v>47</c:v>
                </c:pt>
                <c:pt idx="249">
                  <c:v>42.9</c:v>
                </c:pt>
                <c:pt idx="250">
                  <c:v>48.1</c:v>
                </c:pt>
                <c:pt idx="251">
                  <c:v>44</c:v>
                </c:pt>
                <c:pt idx="252">
                  <c:v>48</c:v>
                </c:pt>
                <c:pt idx="253">
                  <c:v>41.6</c:v>
                </c:pt>
                <c:pt idx="254">
                  <c:v>48.4</c:v>
                </c:pt>
                <c:pt idx="255">
                  <c:v>45.9</c:v>
                </c:pt>
                <c:pt idx="256">
                  <c:v>52</c:v>
                </c:pt>
                <c:pt idx="257">
                  <c:v>48.8</c:v>
                </c:pt>
                <c:pt idx="258">
                  <c:v>52.6</c:v>
                </c:pt>
                <c:pt idx="259">
                  <c:v>49.5</c:v>
                </c:pt>
                <c:pt idx="260">
                  <c:v>53.5</c:v>
                </c:pt>
                <c:pt idx="261">
                  <c:v>48.9</c:v>
                </c:pt>
                <c:pt idx="262">
                  <c:v>49.4</c:v>
                </c:pt>
                <c:pt idx="263">
                  <c:v>45.6</c:v>
                </c:pt>
                <c:pt idx="264">
                  <c:v>54</c:v>
                </c:pt>
                <c:pt idx="265">
                  <c:v>49</c:v>
                </c:pt>
                <c:pt idx="266">
                  <c:v>53.9</c:v>
                </c:pt>
                <c:pt idx="267">
                  <c:v>48.9</c:v>
                </c:pt>
                <c:pt idx="268">
                  <c:v>53.6</c:v>
                </c:pt>
                <c:pt idx="269">
                  <c:v>48.5</c:v>
                </c:pt>
                <c:pt idx="270">
                  <c:v>54.1</c:v>
                </c:pt>
                <c:pt idx="271">
                  <c:v>49.9</c:v>
                </c:pt>
                <c:pt idx="272">
                  <c:v>53.4</c:v>
                </c:pt>
                <c:pt idx="273">
                  <c:v>50.4</c:v>
                </c:pt>
                <c:pt idx="274">
                  <c:v>56.6</c:v>
                </c:pt>
                <c:pt idx="275">
                  <c:v>53</c:v>
                </c:pt>
                <c:pt idx="276">
                  <c:v>55.9</c:v>
                </c:pt>
                <c:pt idx="277">
                  <c:v>52.1</c:v>
                </c:pt>
                <c:pt idx="278">
                  <c:v>57.1</c:v>
                </c:pt>
                <c:pt idx="279">
                  <c:v>50.9</c:v>
                </c:pt>
                <c:pt idx="280">
                  <c:v>53.6</c:v>
                </c:pt>
                <c:pt idx="281">
                  <c:v>49.5</c:v>
                </c:pt>
                <c:pt idx="282">
                  <c:v>55.9</c:v>
                </c:pt>
                <c:pt idx="283">
                  <c:v>51.9</c:v>
                </c:pt>
                <c:pt idx="284">
                  <c:v>55.5</c:v>
                </c:pt>
                <c:pt idx="285">
                  <c:v>50.9</c:v>
                </c:pt>
                <c:pt idx="286">
                  <c:v>56.4</c:v>
                </c:pt>
                <c:pt idx="287">
                  <c:v>50.5</c:v>
                </c:pt>
                <c:pt idx="288">
                  <c:v>55.6</c:v>
                </c:pt>
                <c:pt idx="289">
                  <c:v>52.5</c:v>
                </c:pt>
                <c:pt idx="290">
                  <c:v>55.9</c:v>
                </c:pt>
                <c:pt idx="291">
                  <c:v>52.9</c:v>
                </c:pt>
                <c:pt idx="292">
                  <c:v>56.1</c:v>
                </c:pt>
                <c:pt idx="293">
                  <c:v>51.7</c:v>
                </c:pt>
                <c:pt idx="294">
                  <c:v>55.4</c:v>
                </c:pt>
                <c:pt idx="295">
                  <c:v>50.9</c:v>
                </c:pt>
                <c:pt idx="296">
                  <c:v>54.9</c:v>
                </c:pt>
                <c:pt idx="297">
                  <c:v>49.6</c:v>
                </c:pt>
                <c:pt idx="298">
                  <c:v>53.1</c:v>
                </c:pt>
                <c:pt idx="299">
                  <c:v>47.9</c:v>
                </c:pt>
                <c:pt idx="300">
                  <c:v>51.9</c:v>
                </c:pt>
                <c:pt idx="301">
                  <c:v>49.4</c:v>
                </c:pt>
                <c:pt idx="302">
                  <c:v>53.1</c:v>
                </c:pt>
                <c:pt idx="303">
                  <c:v>47.1</c:v>
                </c:pt>
                <c:pt idx="304">
                  <c:v>52.9</c:v>
                </c:pt>
                <c:pt idx="305">
                  <c:v>50.8</c:v>
                </c:pt>
                <c:pt idx="306">
                  <c:v>53.4</c:v>
                </c:pt>
                <c:pt idx="307">
                  <c:v>47.6</c:v>
                </c:pt>
                <c:pt idx="308">
                  <c:v>52.1</c:v>
                </c:pt>
                <c:pt idx="309">
                  <c:v>49.9</c:v>
                </c:pt>
                <c:pt idx="310">
                  <c:v>51.5</c:v>
                </c:pt>
                <c:pt idx="311">
                  <c:v>48.9</c:v>
                </c:pt>
                <c:pt idx="312">
                  <c:v>52</c:v>
                </c:pt>
                <c:pt idx="313">
                  <c:v>48.1</c:v>
                </c:pt>
                <c:pt idx="314">
                  <c:v>50.9</c:v>
                </c:pt>
                <c:pt idx="315">
                  <c:v>47.5</c:v>
                </c:pt>
                <c:pt idx="316">
                  <c:v>54.5</c:v>
                </c:pt>
                <c:pt idx="317">
                  <c:v>50.4</c:v>
                </c:pt>
                <c:pt idx="318">
                  <c:v>48.5</c:v>
                </c:pt>
                <c:pt idx="319">
                  <c:v>46.1</c:v>
                </c:pt>
                <c:pt idx="320">
                  <c:v>50</c:v>
                </c:pt>
                <c:pt idx="321">
                  <c:v>44.5</c:v>
                </c:pt>
                <c:pt idx="322">
                  <c:v>48.9</c:v>
                </c:pt>
                <c:pt idx="323">
                  <c:v>45.1</c:v>
                </c:pt>
                <c:pt idx="324">
                  <c:v>47.9</c:v>
                </c:pt>
                <c:pt idx="325">
                  <c:v>45.9</c:v>
                </c:pt>
                <c:pt idx="326">
                  <c:v>48.4</c:v>
                </c:pt>
                <c:pt idx="327">
                  <c:v>44.5</c:v>
                </c:pt>
                <c:pt idx="328">
                  <c:v>48.9</c:v>
                </c:pt>
                <c:pt idx="329">
                  <c:v>43.5</c:v>
                </c:pt>
                <c:pt idx="330">
                  <c:v>45.5</c:v>
                </c:pt>
                <c:pt idx="331">
                  <c:v>45.6</c:v>
                </c:pt>
                <c:pt idx="332">
                  <c:v>48.5</c:v>
                </c:pt>
                <c:pt idx="333">
                  <c:v>43.4</c:v>
                </c:pt>
                <c:pt idx="334">
                  <c:v>44.9</c:v>
                </c:pt>
                <c:pt idx="335">
                  <c:v>40.5</c:v>
                </c:pt>
                <c:pt idx="336">
                  <c:v>44.4</c:v>
                </c:pt>
                <c:pt idx="337">
                  <c:v>42.6</c:v>
                </c:pt>
                <c:pt idx="338">
                  <c:v>43.4</c:v>
                </c:pt>
                <c:pt idx="339">
                  <c:v>41.1</c:v>
                </c:pt>
                <c:pt idx="340">
                  <c:v>42.9</c:v>
                </c:pt>
                <c:pt idx="341">
                  <c:v>42.6</c:v>
                </c:pt>
                <c:pt idx="342">
                  <c:v>45.5</c:v>
                </c:pt>
                <c:pt idx="343">
                  <c:v>41.4</c:v>
                </c:pt>
                <c:pt idx="344">
                  <c:v>44.9</c:v>
                </c:pt>
                <c:pt idx="345">
                  <c:v>42.1</c:v>
                </c:pt>
                <c:pt idx="346">
                  <c:v>43.1</c:v>
                </c:pt>
                <c:pt idx="347">
                  <c:v>40.9</c:v>
                </c:pt>
                <c:pt idx="348">
                  <c:v>43.4</c:v>
                </c:pt>
                <c:pt idx="349">
                  <c:v>41.4</c:v>
                </c:pt>
                <c:pt idx="350">
                  <c:v>43.8</c:v>
                </c:pt>
                <c:pt idx="351">
                  <c:v>41.1</c:v>
                </c:pt>
                <c:pt idx="352">
                  <c:v>43.6</c:v>
                </c:pt>
                <c:pt idx="353">
                  <c:v>43.5</c:v>
                </c:pt>
                <c:pt idx="354">
                  <c:v>46.9</c:v>
                </c:pt>
                <c:pt idx="355">
                  <c:v>44.5</c:v>
                </c:pt>
                <c:pt idx="356">
                  <c:v>48</c:v>
                </c:pt>
                <c:pt idx="357">
                  <c:v>45.5</c:v>
                </c:pt>
                <c:pt idx="358">
                  <c:v>47</c:v>
                </c:pt>
                <c:pt idx="359">
                  <c:v>44.3</c:v>
                </c:pt>
                <c:pt idx="360">
                  <c:v>46.1</c:v>
                </c:pt>
                <c:pt idx="361">
                  <c:v>44.5</c:v>
                </c:pt>
                <c:pt idx="362">
                  <c:v>46.6</c:v>
                </c:pt>
                <c:pt idx="363">
                  <c:v>44.9</c:v>
                </c:pt>
                <c:pt idx="364">
                  <c:v>46.9</c:v>
                </c:pt>
                <c:pt idx="365">
                  <c:v>46</c:v>
                </c:pt>
                <c:pt idx="366">
                  <c:v>47.4</c:v>
                </c:pt>
                <c:pt idx="367">
                  <c:v>45.5</c:v>
                </c:pt>
                <c:pt idx="368">
                  <c:v>46.9</c:v>
                </c:pt>
                <c:pt idx="369">
                  <c:v>44.4</c:v>
                </c:pt>
                <c:pt idx="370">
                  <c:v>47</c:v>
                </c:pt>
                <c:pt idx="371">
                  <c:v>46.5</c:v>
                </c:pt>
                <c:pt idx="372">
                  <c:v>47</c:v>
                </c:pt>
                <c:pt idx="373">
                  <c:v>44.4</c:v>
                </c:pt>
                <c:pt idx="374">
                  <c:v>46.9</c:v>
                </c:pt>
                <c:pt idx="375">
                  <c:v>44.1</c:v>
                </c:pt>
                <c:pt idx="376">
                  <c:v>48.5</c:v>
                </c:pt>
                <c:pt idx="377">
                  <c:v>48.4</c:v>
                </c:pt>
                <c:pt idx="378">
                  <c:v>49.9</c:v>
                </c:pt>
                <c:pt idx="379">
                  <c:v>47.9</c:v>
                </c:pt>
                <c:pt idx="380">
                  <c:v>51</c:v>
                </c:pt>
                <c:pt idx="381">
                  <c:v>49.4</c:v>
                </c:pt>
                <c:pt idx="382">
                  <c:v>49.8</c:v>
                </c:pt>
                <c:pt idx="383">
                  <c:v>47.8</c:v>
                </c:pt>
                <c:pt idx="384">
                  <c:v>49.4</c:v>
                </c:pt>
                <c:pt idx="385">
                  <c:v>46.9</c:v>
                </c:pt>
                <c:pt idx="386">
                  <c:v>50.5</c:v>
                </c:pt>
                <c:pt idx="387">
                  <c:v>48.5</c:v>
                </c:pt>
                <c:pt idx="388">
                  <c:v>51.9</c:v>
                </c:pt>
                <c:pt idx="389">
                  <c:v>50.9</c:v>
                </c:pt>
                <c:pt idx="390">
                  <c:v>52</c:v>
                </c:pt>
                <c:pt idx="391">
                  <c:v>49.9</c:v>
                </c:pt>
                <c:pt idx="392">
                  <c:v>52.3</c:v>
                </c:pt>
                <c:pt idx="393">
                  <c:v>50</c:v>
                </c:pt>
                <c:pt idx="394">
                  <c:v>50.9</c:v>
                </c:pt>
                <c:pt idx="395">
                  <c:v>51.5</c:v>
                </c:pt>
                <c:pt idx="396">
                  <c:v>54.6</c:v>
                </c:pt>
                <c:pt idx="397">
                  <c:v>49.4</c:v>
                </c:pt>
                <c:pt idx="398">
                  <c:v>50.4</c:v>
                </c:pt>
                <c:pt idx="399">
                  <c:v>48.9</c:v>
                </c:pt>
                <c:pt idx="400">
                  <c:v>47.6</c:v>
                </c:pt>
                <c:pt idx="401">
                  <c:v>50.9</c:v>
                </c:pt>
                <c:pt idx="402">
                  <c:v>54</c:v>
                </c:pt>
                <c:pt idx="403">
                  <c:v>52.5</c:v>
                </c:pt>
                <c:pt idx="404">
                  <c:v>53.9</c:v>
                </c:pt>
                <c:pt idx="405">
                  <c:v>52.6</c:v>
                </c:pt>
                <c:pt idx="406">
                  <c:v>51</c:v>
                </c:pt>
                <c:pt idx="407">
                  <c:v>49.4</c:v>
                </c:pt>
                <c:pt idx="408">
                  <c:v>55.4</c:v>
                </c:pt>
                <c:pt idx="409">
                  <c:v>52.5</c:v>
                </c:pt>
                <c:pt idx="410">
                  <c:v>54.4</c:v>
                </c:pt>
                <c:pt idx="411">
                  <c:v>52</c:v>
                </c:pt>
                <c:pt idx="412">
                  <c:v>52.9</c:v>
                </c:pt>
                <c:pt idx="413">
                  <c:v>53.4</c:v>
                </c:pt>
                <c:pt idx="414">
                  <c:v>55</c:v>
                </c:pt>
                <c:pt idx="415">
                  <c:v>52.6</c:v>
                </c:pt>
                <c:pt idx="416">
                  <c:v>54.4</c:v>
                </c:pt>
                <c:pt idx="417">
                  <c:v>54.4</c:v>
                </c:pt>
                <c:pt idx="418">
                  <c:v>56.4</c:v>
                </c:pt>
                <c:pt idx="419">
                  <c:v>54.6</c:v>
                </c:pt>
                <c:pt idx="420">
                  <c:v>56.9</c:v>
                </c:pt>
                <c:pt idx="421">
                  <c:v>55</c:v>
                </c:pt>
                <c:pt idx="422">
                  <c:v>55.8</c:v>
                </c:pt>
                <c:pt idx="423">
                  <c:v>53.4</c:v>
                </c:pt>
                <c:pt idx="424">
                  <c:v>54</c:v>
                </c:pt>
                <c:pt idx="425">
                  <c:v>51</c:v>
                </c:pt>
                <c:pt idx="426">
                  <c:v>52.2</c:v>
                </c:pt>
                <c:pt idx="427">
                  <c:v>50.6</c:v>
                </c:pt>
                <c:pt idx="428">
                  <c:v>52.5</c:v>
                </c:pt>
                <c:pt idx="429">
                  <c:v>48.1</c:v>
                </c:pt>
                <c:pt idx="430">
                  <c:v>49.4</c:v>
                </c:pt>
                <c:pt idx="431">
                  <c:v>49</c:v>
                </c:pt>
                <c:pt idx="432">
                  <c:v>48.9</c:v>
                </c:pt>
                <c:pt idx="433">
                  <c:v>51.3</c:v>
                </c:pt>
                <c:pt idx="434">
                  <c:v>57</c:v>
                </c:pt>
                <c:pt idx="435">
                  <c:v>53.6</c:v>
                </c:pt>
                <c:pt idx="436">
                  <c:v>52.9</c:v>
                </c:pt>
                <c:pt idx="437">
                  <c:v>46.4</c:v>
                </c:pt>
                <c:pt idx="438">
                  <c:v>48.4</c:v>
                </c:pt>
                <c:pt idx="439">
                  <c:v>46.1</c:v>
                </c:pt>
                <c:pt idx="440">
                  <c:v>57.4</c:v>
                </c:pt>
                <c:pt idx="441">
                  <c:v>49.9</c:v>
                </c:pt>
                <c:pt idx="442">
                  <c:v>51.5</c:v>
                </c:pt>
                <c:pt idx="443">
                  <c:v>50.6</c:v>
                </c:pt>
                <c:pt idx="444">
                  <c:v>51.6</c:v>
                </c:pt>
                <c:pt idx="445">
                  <c:v>50.4</c:v>
                </c:pt>
                <c:pt idx="446">
                  <c:v>51.4</c:v>
                </c:pt>
                <c:pt idx="447">
                  <c:v>50.4</c:v>
                </c:pt>
                <c:pt idx="448">
                  <c:v>53.4</c:v>
                </c:pt>
                <c:pt idx="449">
                  <c:v>53.1</c:v>
                </c:pt>
                <c:pt idx="450">
                  <c:v>55.3</c:v>
                </c:pt>
                <c:pt idx="451">
                  <c:v>50.9</c:v>
                </c:pt>
                <c:pt idx="452">
                  <c:v>52.9</c:v>
                </c:pt>
                <c:pt idx="453">
                  <c:v>55</c:v>
                </c:pt>
                <c:pt idx="454">
                  <c:v>57.9</c:v>
                </c:pt>
                <c:pt idx="455">
                  <c:v>51.9</c:v>
                </c:pt>
                <c:pt idx="456">
                  <c:v>49.9</c:v>
                </c:pt>
                <c:pt idx="457">
                  <c:v>52.9</c:v>
                </c:pt>
                <c:pt idx="458">
                  <c:v>54.9</c:v>
                </c:pt>
                <c:pt idx="459">
                  <c:v>53.6</c:v>
                </c:pt>
                <c:pt idx="460">
                  <c:v>53.3</c:v>
                </c:pt>
                <c:pt idx="461">
                  <c:v>50.9</c:v>
                </c:pt>
                <c:pt idx="462">
                  <c:v>53.5</c:v>
                </c:pt>
                <c:pt idx="463">
                  <c:v>51.4</c:v>
                </c:pt>
                <c:pt idx="464">
                  <c:v>53.4</c:v>
                </c:pt>
                <c:pt idx="465">
                  <c:v>52.1</c:v>
                </c:pt>
                <c:pt idx="466">
                  <c:v>53.4</c:v>
                </c:pt>
                <c:pt idx="467">
                  <c:v>53.5</c:v>
                </c:pt>
                <c:pt idx="468">
                  <c:v>54.9</c:v>
                </c:pt>
                <c:pt idx="469">
                  <c:v>52.1</c:v>
                </c:pt>
                <c:pt idx="470">
                  <c:v>52.4</c:v>
                </c:pt>
                <c:pt idx="471">
                  <c:v>51.9</c:v>
                </c:pt>
                <c:pt idx="472">
                  <c:v>52.4</c:v>
                </c:pt>
                <c:pt idx="473">
                  <c:v>53</c:v>
                </c:pt>
                <c:pt idx="474">
                  <c:v>54.9</c:v>
                </c:pt>
                <c:pt idx="475">
                  <c:v>51.5</c:v>
                </c:pt>
                <c:pt idx="476">
                  <c:v>49.4</c:v>
                </c:pt>
                <c:pt idx="477">
                  <c:v>48.1</c:v>
                </c:pt>
                <c:pt idx="478">
                  <c:v>50.5</c:v>
                </c:pt>
                <c:pt idx="479">
                  <c:v>47.1</c:v>
                </c:pt>
                <c:pt idx="480">
                  <c:v>47</c:v>
                </c:pt>
                <c:pt idx="481">
                  <c:v>46.9</c:v>
                </c:pt>
                <c:pt idx="482">
                  <c:v>48.4</c:v>
                </c:pt>
                <c:pt idx="483">
                  <c:v>44.6</c:v>
                </c:pt>
                <c:pt idx="484">
                  <c:v>46.5</c:v>
                </c:pt>
                <c:pt idx="485">
                  <c:v>41.9</c:v>
                </c:pt>
                <c:pt idx="486">
                  <c:v>44</c:v>
                </c:pt>
                <c:pt idx="487">
                  <c:v>41.1</c:v>
                </c:pt>
                <c:pt idx="488">
                  <c:v>45.6</c:v>
                </c:pt>
                <c:pt idx="489">
                  <c:v>44.5</c:v>
                </c:pt>
                <c:pt idx="490">
                  <c:v>46</c:v>
                </c:pt>
                <c:pt idx="491">
                  <c:v>46.6</c:v>
                </c:pt>
                <c:pt idx="492">
                  <c:v>47.4</c:v>
                </c:pt>
                <c:pt idx="493">
                  <c:v>48.1</c:v>
                </c:pt>
                <c:pt idx="494">
                  <c:v>50.5</c:v>
                </c:pt>
                <c:pt idx="495">
                  <c:v>50.6</c:v>
                </c:pt>
                <c:pt idx="496">
                  <c:v>51.5</c:v>
                </c:pt>
                <c:pt idx="497">
                  <c:v>51.5</c:v>
                </c:pt>
                <c:pt idx="498">
                  <c:v>53.7</c:v>
                </c:pt>
                <c:pt idx="499">
                  <c:v>49.5</c:v>
                </c:pt>
                <c:pt idx="500">
                  <c:v>49.9</c:v>
                </c:pt>
                <c:pt idx="501">
                  <c:v>50.4</c:v>
                </c:pt>
                <c:pt idx="502">
                  <c:v>52.5</c:v>
                </c:pt>
                <c:pt idx="503">
                  <c:v>49.6</c:v>
                </c:pt>
                <c:pt idx="504">
                  <c:v>51.6</c:v>
                </c:pt>
                <c:pt idx="505">
                  <c:v>50.4</c:v>
                </c:pt>
                <c:pt idx="506">
                  <c:v>51.6</c:v>
                </c:pt>
                <c:pt idx="507">
                  <c:v>50.6</c:v>
                </c:pt>
                <c:pt idx="508">
                  <c:v>54</c:v>
                </c:pt>
                <c:pt idx="509">
                  <c:v>53.9</c:v>
                </c:pt>
                <c:pt idx="510">
                  <c:v>54.5</c:v>
                </c:pt>
                <c:pt idx="511">
                  <c:v>53.1</c:v>
                </c:pt>
                <c:pt idx="512">
                  <c:v>55.4</c:v>
                </c:pt>
                <c:pt idx="513">
                  <c:v>54.9</c:v>
                </c:pt>
                <c:pt idx="514">
                  <c:v>53.9</c:v>
                </c:pt>
                <c:pt idx="515">
                  <c:v>53.6</c:v>
                </c:pt>
                <c:pt idx="516">
                  <c:v>55.6</c:v>
                </c:pt>
                <c:pt idx="517">
                  <c:v>53.4</c:v>
                </c:pt>
                <c:pt idx="518">
                  <c:v>54.5</c:v>
                </c:pt>
                <c:pt idx="519">
                  <c:v>53.9</c:v>
                </c:pt>
                <c:pt idx="520">
                  <c:v>55.4</c:v>
                </c:pt>
                <c:pt idx="521">
                  <c:v>54.6</c:v>
                </c:pt>
                <c:pt idx="522">
                  <c:v>56</c:v>
                </c:pt>
                <c:pt idx="523">
                  <c:v>55</c:v>
                </c:pt>
                <c:pt idx="524">
                  <c:v>56.9</c:v>
                </c:pt>
                <c:pt idx="525">
                  <c:v>53.9</c:v>
                </c:pt>
                <c:pt idx="526">
                  <c:v>57</c:v>
                </c:pt>
                <c:pt idx="527">
                  <c:v>55.9</c:v>
                </c:pt>
                <c:pt idx="528">
                  <c:v>56.1</c:v>
                </c:pt>
                <c:pt idx="529">
                  <c:v>54.9</c:v>
                </c:pt>
                <c:pt idx="530">
                  <c:v>57.9</c:v>
                </c:pt>
                <c:pt idx="531">
                  <c:v>54.4</c:v>
                </c:pt>
                <c:pt idx="532">
                  <c:v>57.5</c:v>
                </c:pt>
                <c:pt idx="533">
                  <c:v>56</c:v>
                </c:pt>
                <c:pt idx="534">
                  <c:v>58.9</c:v>
                </c:pt>
                <c:pt idx="535">
                  <c:v>57.4</c:v>
                </c:pt>
                <c:pt idx="536">
                  <c:v>59.5</c:v>
                </c:pt>
                <c:pt idx="537">
                  <c:v>56.6</c:v>
                </c:pt>
                <c:pt idx="538">
                  <c:v>57.5</c:v>
                </c:pt>
                <c:pt idx="539">
                  <c:v>54.4</c:v>
                </c:pt>
                <c:pt idx="540">
                  <c:v>59.5</c:v>
                </c:pt>
                <c:pt idx="541">
                  <c:v>57</c:v>
                </c:pt>
                <c:pt idx="542">
                  <c:v>57.9</c:v>
                </c:pt>
                <c:pt idx="543">
                  <c:v>56.4</c:v>
                </c:pt>
                <c:pt idx="544">
                  <c:v>60.8</c:v>
                </c:pt>
                <c:pt idx="545">
                  <c:v>58</c:v>
                </c:pt>
                <c:pt idx="546">
                  <c:v>62.5</c:v>
                </c:pt>
                <c:pt idx="547">
                  <c:v>58.4</c:v>
                </c:pt>
                <c:pt idx="548">
                  <c:v>64.9</c:v>
                </c:pt>
                <c:pt idx="549">
                  <c:v>62.4</c:v>
                </c:pt>
                <c:pt idx="550">
                  <c:v>65.3</c:v>
                </c:pt>
                <c:pt idx="551">
                  <c:v>63.5</c:v>
                </c:pt>
                <c:pt idx="552">
                  <c:v>56.6</c:v>
                </c:pt>
                <c:pt idx="553">
                  <c:v>62.9</c:v>
                </c:pt>
                <c:pt idx="554">
                  <c:v>63.7</c:v>
                </c:pt>
                <c:pt idx="555">
                  <c:v>60.4</c:v>
                </c:pt>
                <c:pt idx="556">
                  <c:v>62.9</c:v>
                </c:pt>
                <c:pt idx="557">
                  <c:v>60.9</c:v>
                </c:pt>
                <c:pt idx="558">
                  <c:v>63.9</c:v>
                </c:pt>
                <c:pt idx="559">
                  <c:v>60.8</c:v>
                </c:pt>
                <c:pt idx="560">
                  <c:v>67.4</c:v>
                </c:pt>
                <c:pt idx="561">
                  <c:v>65.4</c:v>
                </c:pt>
                <c:pt idx="562">
                  <c:v>63.9</c:v>
                </c:pt>
                <c:pt idx="563">
                  <c:v>60.3</c:v>
                </c:pt>
                <c:pt idx="564">
                  <c:v>62.4</c:v>
                </c:pt>
                <c:pt idx="565">
                  <c:v>57</c:v>
                </c:pt>
                <c:pt idx="566">
                  <c:v>59.5</c:v>
                </c:pt>
                <c:pt idx="567">
                  <c:v>55.5</c:v>
                </c:pt>
                <c:pt idx="568">
                  <c:v>58.9</c:v>
                </c:pt>
                <c:pt idx="569">
                  <c:v>56</c:v>
                </c:pt>
                <c:pt idx="570">
                  <c:v>60.9</c:v>
                </c:pt>
                <c:pt idx="571">
                  <c:v>57.6</c:v>
                </c:pt>
                <c:pt idx="572">
                  <c:v>60.4</c:v>
                </c:pt>
                <c:pt idx="573">
                  <c:v>55.9</c:v>
                </c:pt>
                <c:pt idx="574">
                  <c:v>58.4</c:v>
                </c:pt>
                <c:pt idx="575">
                  <c:v>58.5</c:v>
                </c:pt>
                <c:pt idx="576">
                  <c:v>61.6</c:v>
                </c:pt>
                <c:pt idx="577">
                  <c:v>57.4</c:v>
                </c:pt>
                <c:pt idx="578">
                  <c:v>58.4</c:v>
                </c:pt>
                <c:pt idx="579">
                  <c:v>54.5</c:v>
                </c:pt>
                <c:pt idx="580">
                  <c:v>57.7</c:v>
                </c:pt>
                <c:pt idx="581">
                  <c:v>53.9</c:v>
                </c:pt>
                <c:pt idx="582">
                  <c:v>54.5</c:v>
                </c:pt>
                <c:pt idx="583">
                  <c:v>47.4</c:v>
                </c:pt>
                <c:pt idx="584">
                  <c:v>48.9</c:v>
                </c:pt>
                <c:pt idx="585">
                  <c:v>44.5</c:v>
                </c:pt>
                <c:pt idx="586">
                  <c:v>45.5</c:v>
                </c:pt>
                <c:pt idx="587">
                  <c:v>42.6</c:v>
                </c:pt>
                <c:pt idx="588">
                  <c:v>47.9</c:v>
                </c:pt>
                <c:pt idx="589">
                  <c:v>42.8</c:v>
                </c:pt>
                <c:pt idx="590">
                  <c:v>46.1</c:v>
                </c:pt>
                <c:pt idx="591">
                  <c:v>34.1</c:v>
                </c:pt>
                <c:pt idx="592">
                  <c:v>43.6</c:v>
                </c:pt>
                <c:pt idx="593">
                  <c:v>38.6</c:v>
                </c:pt>
                <c:pt idx="594">
                  <c:v>39.9</c:v>
                </c:pt>
                <c:pt idx="595">
                  <c:v>37.2</c:v>
                </c:pt>
                <c:pt idx="596">
                  <c:v>35.7</c:v>
                </c:pt>
                <c:pt idx="597">
                  <c:v>38.4</c:v>
                </c:pt>
                <c:pt idx="598">
                  <c:v>41.9</c:v>
                </c:pt>
                <c:pt idx="599">
                  <c:v>40.2</c:v>
                </c:pt>
                <c:pt idx="600">
                  <c:v>44.5</c:v>
                </c:pt>
                <c:pt idx="601">
                  <c:v>41.2</c:v>
                </c:pt>
                <c:pt idx="602">
                  <c:v>42.9</c:v>
                </c:pt>
                <c:pt idx="603">
                  <c:v>40.6</c:v>
                </c:pt>
                <c:pt idx="604">
                  <c:v>43.6</c:v>
                </c:pt>
                <c:pt idx="605">
                  <c:v>43.8</c:v>
                </c:pt>
                <c:pt idx="606">
                  <c:v>51</c:v>
                </c:pt>
                <c:pt idx="607">
                  <c:v>47.9</c:v>
                </c:pt>
                <c:pt idx="608">
                  <c:v>49.8</c:v>
                </c:pt>
                <c:pt idx="609">
                  <c:v>49.9</c:v>
                </c:pt>
                <c:pt idx="610">
                  <c:v>52</c:v>
                </c:pt>
                <c:pt idx="611">
                  <c:v>49.9</c:v>
                </c:pt>
                <c:pt idx="612">
                  <c:v>49.8</c:v>
                </c:pt>
                <c:pt idx="613">
                  <c:v>47.9</c:v>
                </c:pt>
                <c:pt idx="614">
                  <c:v>50.5</c:v>
                </c:pt>
                <c:pt idx="615">
                  <c:v>50</c:v>
                </c:pt>
                <c:pt idx="616">
                  <c:v>54.4</c:v>
                </c:pt>
                <c:pt idx="617">
                  <c:v>51.4</c:v>
                </c:pt>
                <c:pt idx="618">
                  <c:v>52.4</c:v>
                </c:pt>
                <c:pt idx="619">
                  <c:v>50.1</c:v>
                </c:pt>
                <c:pt idx="620">
                  <c:v>53.4</c:v>
                </c:pt>
                <c:pt idx="621">
                  <c:v>50.4</c:v>
                </c:pt>
                <c:pt idx="622">
                  <c:v>51.5</c:v>
                </c:pt>
                <c:pt idx="623">
                  <c:v>50.3</c:v>
                </c:pt>
                <c:pt idx="624">
                  <c:v>51.9</c:v>
                </c:pt>
                <c:pt idx="625">
                  <c:v>49.5</c:v>
                </c:pt>
                <c:pt idx="626">
                  <c:v>52.9</c:v>
                </c:pt>
                <c:pt idx="627">
                  <c:v>52.5</c:v>
                </c:pt>
                <c:pt idx="628">
                  <c:v>55.4</c:v>
                </c:pt>
                <c:pt idx="629">
                  <c:v>50.5</c:v>
                </c:pt>
                <c:pt idx="630">
                  <c:v>52.9</c:v>
                </c:pt>
                <c:pt idx="631">
                  <c:v>49.4</c:v>
                </c:pt>
                <c:pt idx="632">
                  <c:v>54.5</c:v>
                </c:pt>
                <c:pt idx="633">
                  <c:v>53</c:v>
                </c:pt>
                <c:pt idx="634">
                  <c:v>56</c:v>
                </c:pt>
                <c:pt idx="635">
                  <c:v>55.5</c:v>
                </c:pt>
                <c:pt idx="636">
                  <c:v>58.9</c:v>
                </c:pt>
                <c:pt idx="637">
                  <c:v>56.4</c:v>
                </c:pt>
                <c:pt idx="638">
                  <c:v>60.4</c:v>
                </c:pt>
                <c:pt idx="639">
                  <c:v>57.4</c:v>
                </c:pt>
                <c:pt idx="640">
                  <c:v>58.9</c:v>
                </c:pt>
                <c:pt idx="641">
                  <c:v>57</c:v>
                </c:pt>
                <c:pt idx="642">
                  <c:v>57.9</c:v>
                </c:pt>
                <c:pt idx="643">
                  <c:v>54.4</c:v>
                </c:pt>
                <c:pt idx="644">
                  <c:v>56.4</c:v>
                </c:pt>
                <c:pt idx="645">
                  <c:v>53.4</c:v>
                </c:pt>
                <c:pt idx="646">
                  <c:v>56.4</c:v>
                </c:pt>
                <c:pt idx="647">
                  <c:v>54.3</c:v>
                </c:pt>
                <c:pt idx="648">
                  <c:v>57.5</c:v>
                </c:pt>
                <c:pt idx="649">
                  <c:v>54.6</c:v>
                </c:pt>
                <c:pt idx="650">
                  <c:v>56.5</c:v>
                </c:pt>
                <c:pt idx="651">
                  <c:v>52.4</c:v>
                </c:pt>
                <c:pt idx="652">
                  <c:v>55.4</c:v>
                </c:pt>
                <c:pt idx="653">
                  <c:v>54.1</c:v>
                </c:pt>
                <c:pt idx="654">
                  <c:v>56</c:v>
                </c:pt>
                <c:pt idx="655">
                  <c:v>50.9</c:v>
                </c:pt>
                <c:pt idx="656">
                  <c:v>53.9</c:v>
                </c:pt>
                <c:pt idx="657">
                  <c:v>50.9</c:v>
                </c:pt>
                <c:pt idx="658">
                  <c:v>53.5</c:v>
                </c:pt>
                <c:pt idx="659">
                  <c:v>48</c:v>
                </c:pt>
                <c:pt idx="660">
                  <c:v>49.4</c:v>
                </c:pt>
                <c:pt idx="661">
                  <c:v>39.5</c:v>
                </c:pt>
                <c:pt idx="662">
                  <c:v>54.7</c:v>
                </c:pt>
                <c:pt idx="663">
                  <c:v>48.5</c:v>
                </c:pt>
                <c:pt idx="664">
                  <c:v>50.6</c:v>
                </c:pt>
                <c:pt idx="665">
                  <c:v>47.4</c:v>
                </c:pt>
                <c:pt idx="666">
                  <c:v>49.4</c:v>
                </c:pt>
                <c:pt idx="667">
                  <c:v>45.9</c:v>
                </c:pt>
                <c:pt idx="668">
                  <c:v>50</c:v>
                </c:pt>
                <c:pt idx="669">
                  <c:v>48.1</c:v>
                </c:pt>
                <c:pt idx="670">
                  <c:v>48</c:v>
                </c:pt>
                <c:pt idx="671">
                  <c:v>45.4</c:v>
                </c:pt>
                <c:pt idx="672">
                  <c:v>50</c:v>
                </c:pt>
                <c:pt idx="673">
                  <c:v>46.4</c:v>
                </c:pt>
                <c:pt idx="674">
                  <c:v>48</c:v>
                </c:pt>
                <c:pt idx="675">
                  <c:v>43.9</c:v>
                </c:pt>
                <c:pt idx="676">
                  <c:v>46.4</c:v>
                </c:pt>
                <c:pt idx="677">
                  <c:v>45</c:v>
                </c:pt>
                <c:pt idx="678">
                  <c:v>49.4</c:v>
                </c:pt>
                <c:pt idx="679">
                  <c:v>46.9</c:v>
                </c:pt>
                <c:pt idx="680">
                  <c:v>49.8</c:v>
                </c:pt>
                <c:pt idx="681">
                  <c:v>46.9</c:v>
                </c:pt>
                <c:pt idx="682">
                  <c:v>51.5</c:v>
                </c:pt>
                <c:pt idx="683">
                  <c:v>48.9</c:v>
                </c:pt>
                <c:pt idx="684">
                  <c:v>52.1</c:v>
                </c:pt>
                <c:pt idx="685">
                  <c:v>48.9</c:v>
                </c:pt>
                <c:pt idx="686">
                  <c:v>46.9</c:v>
                </c:pt>
                <c:pt idx="687">
                  <c:v>42.6</c:v>
                </c:pt>
                <c:pt idx="688">
                  <c:v>40.9</c:v>
                </c:pt>
                <c:pt idx="689">
                  <c:v>38.6</c:v>
                </c:pt>
                <c:pt idx="690">
                  <c:v>42.4</c:v>
                </c:pt>
                <c:pt idx="691">
                  <c:v>43</c:v>
                </c:pt>
                <c:pt idx="692">
                  <c:v>46.1</c:v>
                </c:pt>
                <c:pt idx="693">
                  <c:v>38.1</c:v>
                </c:pt>
                <c:pt idx="694">
                  <c:v>38.4</c:v>
                </c:pt>
                <c:pt idx="695">
                  <c:v>40.4</c:v>
                </c:pt>
                <c:pt idx="696">
                  <c:v>47.4</c:v>
                </c:pt>
                <c:pt idx="697">
                  <c:v>48.9</c:v>
                </c:pt>
                <c:pt idx="698">
                  <c:v>44.6</c:v>
                </c:pt>
                <c:pt idx="699">
                  <c:v>39.9</c:v>
                </c:pt>
                <c:pt idx="700">
                  <c:v>42.4</c:v>
                </c:pt>
                <c:pt idx="701">
                  <c:v>34.5</c:v>
                </c:pt>
                <c:pt idx="702">
                  <c:v>40</c:v>
                </c:pt>
                <c:pt idx="703">
                  <c:v>45</c:v>
                </c:pt>
                <c:pt idx="704">
                  <c:v>46.4</c:v>
                </c:pt>
                <c:pt idx="705">
                  <c:v>40</c:v>
                </c:pt>
                <c:pt idx="706">
                  <c:v>41</c:v>
                </c:pt>
                <c:pt idx="707">
                  <c:v>41.1</c:v>
                </c:pt>
                <c:pt idx="708">
                  <c:v>44.6</c:v>
                </c:pt>
                <c:pt idx="709">
                  <c:v>41.6</c:v>
                </c:pt>
                <c:pt idx="710">
                  <c:v>43.9</c:v>
                </c:pt>
                <c:pt idx="711">
                  <c:v>41.5</c:v>
                </c:pt>
                <c:pt idx="712">
                  <c:v>45.9</c:v>
                </c:pt>
                <c:pt idx="713">
                  <c:v>42.1</c:v>
                </c:pt>
                <c:pt idx="714">
                  <c:v>45.9</c:v>
                </c:pt>
                <c:pt idx="715">
                  <c:v>44.5</c:v>
                </c:pt>
                <c:pt idx="716">
                  <c:v>46.5</c:v>
                </c:pt>
                <c:pt idx="717">
                  <c:v>48</c:v>
                </c:pt>
                <c:pt idx="718">
                  <c:v>42.5</c:v>
                </c:pt>
                <c:pt idx="719">
                  <c:v>44.4</c:v>
                </c:pt>
                <c:pt idx="720">
                  <c:v>45.9</c:v>
                </c:pt>
                <c:pt idx="721">
                  <c:v>43.9</c:v>
                </c:pt>
                <c:pt idx="722">
                  <c:v>48.5</c:v>
                </c:pt>
                <c:pt idx="723">
                  <c:v>43.1</c:v>
                </c:pt>
                <c:pt idx="724">
                  <c:v>45.4</c:v>
                </c:pt>
                <c:pt idx="725">
                  <c:v>43</c:v>
                </c:pt>
                <c:pt idx="726">
                  <c:v>45</c:v>
                </c:pt>
                <c:pt idx="727">
                  <c:v>42.5</c:v>
                </c:pt>
                <c:pt idx="728">
                  <c:v>46.1</c:v>
                </c:pt>
                <c:pt idx="729">
                  <c:v>44.6</c:v>
                </c:pt>
                <c:pt idx="730">
                  <c:v>48.4</c:v>
                </c:pt>
                <c:pt idx="731">
                  <c:v>45.1</c:v>
                </c:pt>
                <c:pt idx="732">
                  <c:v>48.5</c:v>
                </c:pt>
                <c:pt idx="733">
                  <c:v>48.1</c:v>
                </c:pt>
                <c:pt idx="734">
                  <c:v>49</c:v>
                </c:pt>
                <c:pt idx="735">
                  <c:v>46</c:v>
                </c:pt>
                <c:pt idx="736">
                  <c:v>48.4</c:v>
                </c:pt>
                <c:pt idx="737">
                  <c:v>47.8</c:v>
                </c:pt>
                <c:pt idx="738">
                  <c:v>52.4</c:v>
                </c:pt>
                <c:pt idx="739">
                  <c:v>47.9</c:v>
                </c:pt>
                <c:pt idx="740">
                  <c:v>50</c:v>
                </c:pt>
                <c:pt idx="741">
                  <c:v>49.6</c:v>
                </c:pt>
                <c:pt idx="742">
                  <c:v>53.9</c:v>
                </c:pt>
                <c:pt idx="743">
                  <c:v>47.4</c:v>
                </c:pt>
                <c:pt idx="744">
                  <c:v>49.4</c:v>
                </c:pt>
                <c:pt idx="745">
                  <c:v>48.3</c:v>
                </c:pt>
                <c:pt idx="746">
                  <c:v>50.4</c:v>
                </c:pt>
                <c:pt idx="747">
                  <c:v>48.1</c:v>
                </c:pt>
                <c:pt idx="748">
                  <c:v>49.9</c:v>
                </c:pt>
                <c:pt idx="749">
                  <c:v>49.4</c:v>
                </c:pt>
                <c:pt idx="750">
                  <c:v>52.1</c:v>
                </c:pt>
                <c:pt idx="751">
                  <c:v>47.1</c:v>
                </c:pt>
                <c:pt idx="752">
                  <c:v>48</c:v>
                </c:pt>
                <c:pt idx="753">
                  <c:v>46.6</c:v>
                </c:pt>
                <c:pt idx="754">
                  <c:v>50</c:v>
                </c:pt>
                <c:pt idx="755">
                  <c:v>52.1</c:v>
                </c:pt>
                <c:pt idx="756">
                  <c:v>54.6</c:v>
                </c:pt>
                <c:pt idx="757">
                  <c:v>49.6</c:v>
                </c:pt>
                <c:pt idx="758">
                  <c:v>51.5</c:v>
                </c:pt>
                <c:pt idx="759">
                  <c:v>51.9</c:v>
                </c:pt>
                <c:pt idx="760">
                  <c:v>53.5</c:v>
                </c:pt>
                <c:pt idx="761">
                  <c:v>49.6</c:v>
                </c:pt>
                <c:pt idx="762">
                  <c:v>52.4</c:v>
                </c:pt>
                <c:pt idx="763">
                  <c:v>49.4</c:v>
                </c:pt>
                <c:pt idx="764">
                  <c:v>50.8</c:v>
                </c:pt>
                <c:pt idx="765">
                  <c:v>51.4</c:v>
                </c:pt>
                <c:pt idx="766">
                  <c:v>51.6</c:v>
                </c:pt>
                <c:pt idx="767">
                  <c:v>48.5</c:v>
                </c:pt>
                <c:pt idx="768">
                  <c:v>50.9</c:v>
                </c:pt>
                <c:pt idx="769">
                  <c:v>49.4</c:v>
                </c:pt>
                <c:pt idx="770">
                  <c:v>50.6</c:v>
                </c:pt>
                <c:pt idx="771">
                  <c:v>47.6</c:v>
                </c:pt>
                <c:pt idx="772">
                  <c:v>50.5</c:v>
                </c:pt>
                <c:pt idx="773">
                  <c:v>50</c:v>
                </c:pt>
                <c:pt idx="774">
                  <c:v>50.9</c:v>
                </c:pt>
                <c:pt idx="775">
                  <c:v>48.1</c:v>
                </c:pt>
                <c:pt idx="776">
                  <c:v>50.5</c:v>
                </c:pt>
                <c:pt idx="777">
                  <c:v>49</c:v>
                </c:pt>
                <c:pt idx="778">
                  <c:v>51.8</c:v>
                </c:pt>
                <c:pt idx="779">
                  <c:v>49.4</c:v>
                </c:pt>
                <c:pt idx="780">
                  <c:v>50.1</c:v>
                </c:pt>
                <c:pt idx="781">
                  <c:v>47.6</c:v>
                </c:pt>
                <c:pt idx="782">
                  <c:v>49.9</c:v>
                </c:pt>
                <c:pt idx="783">
                  <c:v>50.4</c:v>
                </c:pt>
                <c:pt idx="784">
                  <c:v>50.9</c:v>
                </c:pt>
                <c:pt idx="785">
                  <c:v>48.6</c:v>
                </c:pt>
                <c:pt idx="786">
                  <c:v>48.6</c:v>
                </c:pt>
                <c:pt idx="787">
                  <c:v>47.5</c:v>
                </c:pt>
                <c:pt idx="788">
                  <c:v>50.4</c:v>
                </c:pt>
                <c:pt idx="789">
                  <c:v>49.4</c:v>
                </c:pt>
                <c:pt idx="790">
                  <c:v>51</c:v>
                </c:pt>
                <c:pt idx="791">
                  <c:v>50.4</c:v>
                </c:pt>
                <c:pt idx="792">
                  <c:v>50.5</c:v>
                </c:pt>
                <c:pt idx="793">
                  <c:v>48.4</c:v>
                </c:pt>
                <c:pt idx="794">
                  <c:v>50.9</c:v>
                </c:pt>
                <c:pt idx="795">
                  <c:v>53.4</c:v>
                </c:pt>
                <c:pt idx="796">
                  <c:v>51.6</c:v>
                </c:pt>
                <c:pt idx="797">
                  <c:v>49.9</c:v>
                </c:pt>
                <c:pt idx="798">
                  <c:v>49.4</c:v>
                </c:pt>
                <c:pt idx="799">
                  <c:v>49</c:v>
                </c:pt>
                <c:pt idx="800">
                  <c:v>49</c:v>
                </c:pt>
                <c:pt idx="801">
                  <c:v>49.6</c:v>
                </c:pt>
                <c:pt idx="802">
                  <c:v>52.9</c:v>
                </c:pt>
                <c:pt idx="803">
                  <c:v>51.9</c:v>
                </c:pt>
                <c:pt idx="804">
                  <c:v>49.5</c:v>
                </c:pt>
                <c:pt idx="805">
                  <c:v>50.1</c:v>
                </c:pt>
                <c:pt idx="806">
                  <c:v>52.6</c:v>
                </c:pt>
                <c:pt idx="807">
                  <c:v>49.9</c:v>
                </c:pt>
                <c:pt idx="808">
                  <c:v>49.4</c:v>
                </c:pt>
                <c:pt idx="809">
                  <c:v>50.5</c:v>
                </c:pt>
                <c:pt idx="810">
                  <c:v>51.4</c:v>
                </c:pt>
                <c:pt idx="811">
                  <c:v>52.9</c:v>
                </c:pt>
                <c:pt idx="812">
                  <c:v>52.4</c:v>
                </c:pt>
                <c:pt idx="813">
                  <c:v>53.4</c:v>
                </c:pt>
                <c:pt idx="814">
                  <c:v>50.9</c:v>
                </c:pt>
                <c:pt idx="815">
                  <c:v>53.9</c:v>
                </c:pt>
                <c:pt idx="816">
                  <c:v>55.1</c:v>
                </c:pt>
                <c:pt idx="817">
                  <c:v>56.4</c:v>
                </c:pt>
                <c:pt idx="818">
                  <c:v>55.9</c:v>
                </c:pt>
                <c:pt idx="819">
                  <c:v>54.5</c:v>
                </c:pt>
                <c:pt idx="820">
                  <c:v>51.6</c:v>
                </c:pt>
                <c:pt idx="821">
                  <c:v>53.4</c:v>
                </c:pt>
                <c:pt idx="822">
                  <c:v>53.4</c:v>
                </c:pt>
                <c:pt idx="823">
                  <c:v>52.5</c:v>
                </c:pt>
                <c:pt idx="824">
                  <c:v>53.1</c:v>
                </c:pt>
                <c:pt idx="825">
                  <c:v>55.9</c:v>
                </c:pt>
                <c:pt idx="826">
                  <c:v>52.4</c:v>
                </c:pt>
                <c:pt idx="827">
                  <c:v>47.8</c:v>
                </c:pt>
                <c:pt idx="828">
                  <c:v>54.1</c:v>
                </c:pt>
                <c:pt idx="829">
                  <c:v>51.9</c:v>
                </c:pt>
                <c:pt idx="830">
                  <c:v>51.5</c:v>
                </c:pt>
                <c:pt idx="831">
                  <c:v>49.8</c:v>
                </c:pt>
                <c:pt idx="832">
                  <c:v>48.4</c:v>
                </c:pt>
                <c:pt idx="833">
                  <c:v>50.1</c:v>
                </c:pt>
                <c:pt idx="834">
                  <c:v>49.4</c:v>
                </c:pt>
                <c:pt idx="835">
                  <c:v>50.4</c:v>
                </c:pt>
                <c:pt idx="836">
                  <c:v>50.7</c:v>
                </c:pt>
                <c:pt idx="837">
                  <c:v>50.4</c:v>
                </c:pt>
                <c:pt idx="838">
                  <c:v>49.5</c:v>
                </c:pt>
                <c:pt idx="839">
                  <c:v>49.8</c:v>
                </c:pt>
                <c:pt idx="840">
                  <c:v>48.4</c:v>
                </c:pt>
                <c:pt idx="841">
                  <c:v>47.4</c:v>
                </c:pt>
                <c:pt idx="842">
                  <c:v>48.5</c:v>
                </c:pt>
                <c:pt idx="843">
                  <c:v>49.5</c:v>
                </c:pt>
                <c:pt idx="844">
                  <c:v>47.9</c:v>
                </c:pt>
                <c:pt idx="845">
                  <c:v>48.4</c:v>
                </c:pt>
                <c:pt idx="846">
                  <c:v>48.9</c:v>
                </c:pt>
                <c:pt idx="847">
                  <c:v>48.9</c:v>
                </c:pt>
                <c:pt idx="848">
                  <c:v>48.4</c:v>
                </c:pt>
                <c:pt idx="849">
                  <c:v>54.4</c:v>
                </c:pt>
                <c:pt idx="850">
                  <c:v>51</c:v>
                </c:pt>
                <c:pt idx="851">
                  <c:v>51.9</c:v>
                </c:pt>
                <c:pt idx="852">
                  <c:v>45.8</c:v>
                </c:pt>
                <c:pt idx="853">
                  <c:v>48.1</c:v>
                </c:pt>
                <c:pt idx="854">
                  <c:v>58</c:v>
                </c:pt>
                <c:pt idx="855">
                  <c:v>48.5</c:v>
                </c:pt>
                <c:pt idx="856">
                  <c:v>52.6</c:v>
                </c:pt>
                <c:pt idx="857">
                  <c:v>48.9</c:v>
                </c:pt>
                <c:pt idx="858">
                  <c:v>54.9</c:v>
                </c:pt>
                <c:pt idx="859">
                  <c:v>55.9</c:v>
                </c:pt>
                <c:pt idx="860">
                  <c:v>54.4</c:v>
                </c:pt>
                <c:pt idx="861">
                  <c:v>62.8</c:v>
                </c:pt>
                <c:pt idx="862">
                  <c:v>55.4</c:v>
                </c:pt>
                <c:pt idx="863">
                  <c:v>55.9</c:v>
                </c:pt>
                <c:pt idx="864">
                  <c:v>53.1</c:v>
                </c:pt>
                <c:pt idx="865">
                  <c:v>53.3</c:v>
                </c:pt>
                <c:pt idx="866">
                  <c:v>50.9</c:v>
                </c:pt>
                <c:pt idx="867">
                  <c:v>52.4</c:v>
                </c:pt>
                <c:pt idx="868">
                  <c:v>52.9</c:v>
                </c:pt>
                <c:pt idx="869">
                  <c:v>52.1</c:v>
                </c:pt>
                <c:pt idx="870">
                  <c:v>59.8</c:v>
                </c:pt>
                <c:pt idx="871">
                  <c:v>62.3</c:v>
                </c:pt>
                <c:pt idx="872">
                  <c:v>57.9</c:v>
                </c:pt>
                <c:pt idx="873">
                  <c:v>57.5</c:v>
                </c:pt>
                <c:pt idx="874">
                  <c:v>56</c:v>
                </c:pt>
                <c:pt idx="875">
                  <c:v>57.4</c:v>
                </c:pt>
                <c:pt idx="876">
                  <c:v>57.4</c:v>
                </c:pt>
                <c:pt idx="877">
                  <c:v>59.9</c:v>
                </c:pt>
                <c:pt idx="878">
                  <c:v>66.9</c:v>
                </c:pt>
                <c:pt idx="879">
                  <c:v>67.9</c:v>
                </c:pt>
                <c:pt idx="880">
                  <c:v>56.9</c:v>
                </c:pt>
                <c:pt idx="881">
                  <c:v>54.9</c:v>
                </c:pt>
                <c:pt idx="882">
                  <c:v>51</c:v>
                </c:pt>
                <c:pt idx="883">
                  <c:v>46</c:v>
                </c:pt>
                <c:pt idx="884">
                  <c:v>49.4</c:v>
                </c:pt>
                <c:pt idx="885">
                  <c:v>55.4</c:v>
                </c:pt>
                <c:pt idx="886">
                  <c:v>47.9</c:v>
                </c:pt>
                <c:pt idx="887">
                  <c:v>54.1</c:v>
                </c:pt>
                <c:pt idx="888">
                  <c:v>51.9</c:v>
                </c:pt>
                <c:pt idx="889">
                  <c:v>52.9</c:v>
                </c:pt>
                <c:pt idx="890">
                  <c:v>50.9</c:v>
                </c:pt>
                <c:pt idx="891">
                  <c:v>51.9</c:v>
                </c:pt>
                <c:pt idx="892">
                  <c:v>53</c:v>
                </c:pt>
                <c:pt idx="893">
                  <c:v>50.6</c:v>
                </c:pt>
                <c:pt idx="894">
                  <c:v>47.9</c:v>
                </c:pt>
                <c:pt idx="895">
                  <c:v>51.5</c:v>
                </c:pt>
                <c:pt idx="896">
                  <c:v>52.9</c:v>
                </c:pt>
                <c:pt idx="897">
                  <c:v>54.9</c:v>
                </c:pt>
                <c:pt idx="898">
                  <c:v>56.6</c:v>
                </c:pt>
                <c:pt idx="899">
                  <c:v>53.4</c:v>
                </c:pt>
                <c:pt idx="900">
                  <c:v>53.4</c:v>
                </c:pt>
                <c:pt idx="901">
                  <c:v>56.9</c:v>
                </c:pt>
                <c:pt idx="902">
                  <c:v>56.9</c:v>
                </c:pt>
                <c:pt idx="903">
                  <c:v>58.4</c:v>
                </c:pt>
                <c:pt idx="904">
                  <c:v>57</c:v>
                </c:pt>
                <c:pt idx="905">
                  <c:v>62.5</c:v>
                </c:pt>
                <c:pt idx="906">
                  <c:v>56.9</c:v>
                </c:pt>
                <c:pt idx="907">
                  <c:v>61</c:v>
                </c:pt>
                <c:pt idx="908">
                  <c:v>57.9</c:v>
                </c:pt>
                <c:pt idx="909">
                  <c:v>58.9</c:v>
                </c:pt>
                <c:pt idx="910">
                  <c:v>60.4</c:v>
                </c:pt>
                <c:pt idx="911">
                  <c:v>61.9</c:v>
                </c:pt>
                <c:pt idx="912">
                  <c:v>59.4</c:v>
                </c:pt>
                <c:pt idx="913">
                  <c:v>62.6</c:v>
                </c:pt>
                <c:pt idx="914">
                  <c:v>62.3</c:v>
                </c:pt>
                <c:pt idx="915">
                  <c:v>51.9</c:v>
                </c:pt>
                <c:pt idx="916">
                  <c:v>59.4</c:v>
                </c:pt>
                <c:pt idx="917">
                  <c:v>62.9</c:v>
                </c:pt>
                <c:pt idx="918">
                  <c:v>50.4</c:v>
                </c:pt>
                <c:pt idx="919">
                  <c:v>65.9</c:v>
                </c:pt>
                <c:pt idx="920">
                  <c:v>62.4</c:v>
                </c:pt>
                <c:pt idx="921">
                  <c:v>63.9</c:v>
                </c:pt>
                <c:pt idx="922">
                  <c:v>63.4</c:v>
                </c:pt>
                <c:pt idx="923">
                  <c:v>65.9</c:v>
                </c:pt>
                <c:pt idx="924">
                  <c:v>63.3</c:v>
                </c:pt>
                <c:pt idx="925">
                  <c:v>65.4</c:v>
                </c:pt>
                <c:pt idx="926">
                  <c:v>66.8</c:v>
                </c:pt>
                <c:pt idx="927">
                  <c:v>67</c:v>
                </c:pt>
                <c:pt idx="928">
                  <c:v>65.3</c:v>
                </c:pt>
                <c:pt idx="929">
                  <c:v>68.4</c:v>
                </c:pt>
                <c:pt idx="930">
                  <c:v>67.9</c:v>
                </c:pt>
                <c:pt idx="931">
                  <c:v>69.9</c:v>
                </c:pt>
                <c:pt idx="932">
                  <c:v>68.4</c:v>
                </c:pt>
                <c:pt idx="933">
                  <c:v>67.8</c:v>
                </c:pt>
                <c:pt idx="934">
                  <c:v>67.5</c:v>
                </c:pt>
                <c:pt idx="935">
                  <c:v>69.1</c:v>
                </c:pt>
                <c:pt idx="936">
                  <c:v>66.9</c:v>
                </c:pt>
                <c:pt idx="937">
                  <c:v>67.9</c:v>
                </c:pt>
                <c:pt idx="938">
                  <c:v>68.5</c:v>
                </c:pt>
                <c:pt idx="939">
                  <c:v>69.4</c:v>
                </c:pt>
                <c:pt idx="940">
                  <c:v>66.2</c:v>
                </c:pt>
                <c:pt idx="941">
                  <c:v>68</c:v>
                </c:pt>
                <c:pt idx="942">
                  <c:v>67.5</c:v>
                </c:pt>
                <c:pt idx="943">
                  <c:v>58.2</c:v>
                </c:pt>
                <c:pt idx="944">
                  <c:v>65.9</c:v>
                </c:pt>
                <c:pt idx="945">
                  <c:v>68.8</c:v>
                </c:pt>
                <c:pt idx="946">
                  <c:v>72.4</c:v>
                </c:pt>
                <c:pt idx="947">
                  <c:v>71.3</c:v>
                </c:pt>
                <c:pt idx="948">
                  <c:v>64.9</c:v>
                </c:pt>
                <c:pt idx="949">
                  <c:v>63.4</c:v>
                </c:pt>
                <c:pt idx="950">
                  <c:v>64</c:v>
                </c:pt>
                <c:pt idx="951">
                  <c:v>68.4</c:v>
                </c:pt>
                <c:pt idx="952">
                  <c:v>65.6</c:v>
                </c:pt>
                <c:pt idx="953">
                  <c:v>62.9</c:v>
                </c:pt>
                <c:pt idx="954">
                  <c:v>57.9</c:v>
                </c:pt>
                <c:pt idx="955">
                  <c:v>61.6</c:v>
                </c:pt>
                <c:pt idx="956">
                  <c:v>59.9</c:v>
                </c:pt>
                <c:pt idx="957">
                  <c:v>56.5</c:v>
                </c:pt>
                <c:pt idx="958">
                  <c:v>55.5</c:v>
                </c:pt>
                <c:pt idx="959">
                  <c:v>55.9</c:v>
                </c:pt>
                <c:pt idx="960">
                  <c:v>54.9</c:v>
                </c:pt>
                <c:pt idx="961">
                  <c:v>56.5</c:v>
                </c:pt>
                <c:pt idx="962">
                  <c:v>56.1</c:v>
                </c:pt>
                <c:pt idx="963">
                  <c:v>55.5</c:v>
                </c:pt>
                <c:pt idx="964">
                  <c:v>55.9</c:v>
                </c:pt>
                <c:pt idx="965">
                  <c:v>53.9</c:v>
                </c:pt>
                <c:pt idx="966">
                  <c:v>46</c:v>
                </c:pt>
                <c:pt idx="967">
                  <c:v>45.9</c:v>
                </c:pt>
                <c:pt idx="968">
                  <c:v>44.4</c:v>
                </c:pt>
                <c:pt idx="969">
                  <c:v>41.6</c:v>
                </c:pt>
                <c:pt idx="970">
                  <c:v>45.5</c:v>
                </c:pt>
                <c:pt idx="971">
                  <c:v>44.5</c:v>
                </c:pt>
                <c:pt idx="972">
                  <c:v>43.9</c:v>
                </c:pt>
                <c:pt idx="973">
                  <c:v>45.4</c:v>
                </c:pt>
                <c:pt idx="974">
                  <c:v>41.6</c:v>
                </c:pt>
                <c:pt idx="975">
                  <c:v>46.5</c:v>
                </c:pt>
                <c:pt idx="976">
                  <c:v>44.9</c:v>
                </c:pt>
                <c:pt idx="977">
                  <c:v>44.1</c:v>
                </c:pt>
                <c:pt idx="978">
                  <c:v>41.9</c:v>
                </c:pt>
                <c:pt idx="979">
                  <c:v>45.6</c:v>
                </c:pt>
                <c:pt idx="980">
                  <c:v>45.1</c:v>
                </c:pt>
                <c:pt idx="981">
                  <c:v>44.1</c:v>
                </c:pt>
                <c:pt idx="982">
                  <c:v>49.5</c:v>
                </c:pt>
                <c:pt idx="983">
                  <c:v>51.4</c:v>
                </c:pt>
                <c:pt idx="984">
                  <c:v>52</c:v>
                </c:pt>
                <c:pt idx="985">
                  <c:v>50.9</c:v>
                </c:pt>
                <c:pt idx="986">
                  <c:v>50.8</c:v>
                </c:pt>
                <c:pt idx="987">
                  <c:v>50.9</c:v>
                </c:pt>
                <c:pt idx="988">
                  <c:v>47.4</c:v>
                </c:pt>
                <c:pt idx="989">
                  <c:v>53</c:v>
                </c:pt>
                <c:pt idx="990">
                  <c:v>52.5</c:v>
                </c:pt>
                <c:pt idx="991">
                  <c:v>55.6</c:v>
                </c:pt>
                <c:pt idx="992">
                  <c:v>53.5</c:v>
                </c:pt>
                <c:pt idx="993">
                  <c:v>55.1</c:v>
                </c:pt>
                <c:pt idx="994">
                  <c:v>56.4</c:v>
                </c:pt>
                <c:pt idx="995">
                  <c:v>59.5</c:v>
                </c:pt>
                <c:pt idx="996">
                  <c:v>61</c:v>
                </c:pt>
                <c:pt idx="997">
                  <c:v>62.4</c:v>
                </c:pt>
                <c:pt idx="998">
                  <c:v>60.9</c:v>
                </c:pt>
                <c:pt idx="999">
                  <c:v>61.9</c:v>
                </c:pt>
                <c:pt idx="1000">
                  <c:v>58.9</c:v>
                </c:pt>
                <c:pt idx="1001">
                  <c:v>59.5</c:v>
                </c:pt>
                <c:pt idx="1002">
                  <c:v>57.6</c:v>
                </c:pt>
                <c:pt idx="1003">
                  <c:v>59.5</c:v>
                </c:pt>
                <c:pt idx="1004">
                  <c:v>60.4</c:v>
                </c:pt>
                <c:pt idx="1005">
                  <c:v>54</c:v>
                </c:pt>
                <c:pt idx="1006">
                  <c:v>53.9</c:v>
                </c:pt>
                <c:pt idx="1007">
                  <c:v>58.1</c:v>
                </c:pt>
                <c:pt idx="1008">
                  <c:v>57.6</c:v>
                </c:pt>
                <c:pt idx="1009">
                  <c:v>62.8</c:v>
                </c:pt>
                <c:pt idx="1010">
                  <c:v>63.5</c:v>
                </c:pt>
                <c:pt idx="1011">
                  <c:v>62.5</c:v>
                </c:pt>
                <c:pt idx="1012">
                  <c:v>59.9</c:v>
                </c:pt>
                <c:pt idx="1013">
                  <c:v>66.4</c:v>
                </c:pt>
                <c:pt idx="1014">
                  <c:v>61.9</c:v>
                </c:pt>
                <c:pt idx="1015">
                  <c:v>62.9</c:v>
                </c:pt>
                <c:pt idx="1016">
                  <c:v>63.5</c:v>
                </c:pt>
                <c:pt idx="1017">
                  <c:v>60.5</c:v>
                </c:pt>
                <c:pt idx="1018">
                  <c:v>60.4</c:v>
                </c:pt>
                <c:pt idx="1019">
                  <c:v>58.2</c:v>
                </c:pt>
                <c:pt idx="1020">
                  <c:v>60.1</c:v>
                </c:pt>
                <c:pt idx="1021">
                  <c:v>59.4</c:v>
                </c:pt>
                <c:pt idx="1022">
                  <c:v>56</c:v>
                </c:pt>
                <c:pt idx="1023">
                  <c:v>56.4</c:v>
                </c:pt>
                <c:pt idx="1024">
                  <c:v>57.1</c:v>
                </c:pt>
                <c:pt idx="1025">
                  <c:v>54.9</c:v>
                </c:pt>
                <c:pt idx="1026">
                  <c:v>54</c:v>
                </c:pt>
                <c:pt idx="1027">
                  <c:v>50.9</c:v>
                </c:pt>
                <c:pt idx="1028">
                  <c:v>50.9</c:v>
                </c:pt>
                <c:pt idx="1029">
                  <c:v>46.4</c:v>
                </c:pt>
                <c:pt idx="1030">
                  <c:v>47.8</c:v>
                </c:pt>
                <c:pt idx="1031">
                  <c:v>48.4</c:v>
                </c:pt>
                <c:pt idx="1032">
                  <c:v>47</c:v>
                </c:pt>
                <c:pt idx="1033">
                  <c:v>44.6</c:v>
                </c:pt>
                <c:pt idx="1034">
                  <c:v>46.1</c:v>
                </c:pt>
                <c:pt idx="1035">
                  <c:v>44.1</c:v>
                </c:pt>
                <c:pt idx="1036">
                  <c:v>41.1</c:v>
                </c:pt>
                <c:pt idx="1037">
                  <c:v>40.6</c:v>
                </c:pt>
                <c:pt idx="1038">
                  <c:v>40.6</c:v>
                </c:pt>
                <c:pt idx="1039">
                  <c:v>46.6</c:v>
                </c:pt>
                <c:pt idx="1040">
                  <c:v>54</c:v>
                </c:pt>
              </c:numCache>
            </c:numRef>
          </c:yVal>
          <c:smooth val="0"/>
        </c:ser>
        <c:axId val="47966023"/>
        <c:axId val="29041024"/>
      </c:scatterChart>
      <c:valAx>
        <c:axId val="47966023"/>
        <c:scaling>
          <c:orientation val="minMax"/>
          <c:max val="0.635"/>
          <c:min val="0.5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41024"/>
        <c:crosses val="autoZero"/>
        <c:crossBetween val="midCat"/>
        <c:dispUnits/>
      </c:valAx>
      <c:valAx>
        <c:axId val="29041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9660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W45 Profile 1307-1338 UT 06/27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Data!$O$312:$O$491</c:f>
              <c:numCache>
                <c:ptCount val="180"/>
                <c:pt idx="0">
                  <c:v>9.4</c:v>
                </c:pt>
                <c:pt idx="1">
                  <c:v>9.2</c:v>
                </c:pt>
                <c:pt idx="2">
                  <c:v>8.9</c:v>
                </c:pt>
                <c:pt idx="3">
                  <c:v>8.9</c:v>
                </c:pt>
                <c:pt idx="4">
                  <c:v>9.1</c:v>
                </c:pt>
                <c:pt idx="5">
                  <c:v>9.1</c:v>
                </c:pt>
                <c:pt idx="6">
                  <c:v>9</c:v>
                </c:pt>
                <c:pt idx="7">
                  <c:v>9.4</c:v>
                </c:pt>
                <c:pt idx="8">
                  <c:v>9.6</c:v>
                </c:pt>
                <c:pt idx="9">
                  <c:v>9.7</c:v>
                </c:pt>
                <c:pt idx="10">
                  <c:v>9.6</c:v>
                </c:pt>
                <c:pt idx="11">
                  <c:v>10</c:v>
                </c:pt>
                <c:pt idx="12">
                  <c:v>10.2</c:v>
                </c:pt>
                <c:pt idx="13">
                  <c:v>9.9</c:v>
                </c:pt>
                <c:pt idx="14">
                  <c:v>10.1</c:v>
                </c:pt>
                <c:pt idx="15">
                  <c:v>10</c:v>
                </c:pt>
                <c:pt idx="16">
                  <c:v>10</c:v>
                </c:pt>
                <c:pt idx="17">
                  <c:v>10.2</c:v>
                </c:pt>
                <c:pt idx="18">
                  <c:v>10.2</c:v>
                </c:pt>
                <c:pt idx="19">
                  <c:v>10.3</c:v>
                </c:pt>
                <c:pt idx="20">
                  <c:v>10.5</c:v>
                </c:pt>
                <c:pt idx="21">
                  <c:v>10.6</c:v>
                </c:pt>
                <c:pt idx="22">
                  <c:v>10.6</c:v>
                </c:pt>
                <c:pt idx="23">
                  <c:v>10.6</c:v>
                </c:pt>
                <c:pt idx="24">
                  <c:v>10.4</c:v>
                </c:pt>
                <c:pt idx="25">
                  <c:v>10.6</c:v>
                </c:pt>
                <c:pt idx="26">
                  <c:v>11</c:v>
                </c:pt>
                <c:pt idx="27">
                  <c:v>11.2</c:v>
                </c:pt>
                <c:pt idx="28">
                  <c:v>11.2</c:v>
                </c:pt>
                <c:pt idx="29">
                  <c:v>11.4</c:v>
                </c:pt>
                <c:pt idx="30">
                  <c:v>11.4</c:v>
                </c:pt>
                <c:pt idx="31">
                  <c:v>11.8</c:v>
                </c:pt>
                <c:pt idx="32">
                  <c:v>11.9</c:v>
                </c:pt>
                <c:pt idx="33">
                  <c:v>12</c:v>
                </c:pt>
                <c:pt idx="34">
                  <c:v>12.2</c:v>
                </c:pt>
                <c:pt idx="35">
                  <c:v>12.3</c:v>
                </c:pt>
                <c:pt idx="36">
                  <c:v>12.6</c:v>
                </c:pt>
                <c:pt idx="37">
                  <c:v>12.7</c:v>
                </c:pt>
                <c:pt idx="38">
                  <c:v>12.7</c:v>
                </c:pt>
                <c:pt idx="39">
                  <c:v>12.8</c:v>
                </c:pt>
                <c:pt idx="40">
                  <c:v>12.8</c:v>
                </c:pt>
                <c:pt idx="41">
                  <c:v>12.8</c:v>
                </c:pt>
                <c:pt idx="42">
                  <c:v>12.9</c:v>
                </c:pt>
                <c:pt idx="43">
                  <c:v>13.1</c:v>
                </c:pt>
                <c:pt idx="44">
                  <c:v>13.2</c:v>
                </c:pt>
                <c:pt idx="45">
                  <c:v>13.3</c:v>
                </c:pt>
                <c:pt idx="46">
                  <c:v>13.3</c:v>
                </c:pt>
                <c:pt idx="47">
                  <c:v>13.5</c:v>
                </c:pt>
                <c:pt idx="48">
                  <c:v>13.5</c:v>
                </c:pt>
                <c:pt idx="49">
                  <c:v>13.9</c:v>
                </c:pt>
                <c:pt idx="50">
                  <c:v>13.9</c:v>
                </c:pt>
                <c:pt idx="51">
                  <c:v>14</c:v>
                </c:pt>
                <c:pt idx="52">
                  <c:v>14.2</c:v>
                </c:pt>
                <c:pt idx="53">
                  <c:v>14.4</c:v>
                </c:pt>
                <c:pt idx="54">
                  <c:v>14.5</c:v>
                </c:pt>
                <c:pt idx="55">
                  <c:v>14.5</c:v>
                </c:pt>
                <c:pt idx="56">
                  <c:v>14.6</c:v>
                </c:pt>
                <c:pt idx="57">
                  <c:v>14.6</c:v>
                </c:pt>
                <c:pt idx="58">
                  <c:v>14.9</c:v>
                </c:pt>
                <c:pt idx="59">
                  <c:v>14.8</c:v>
                </c:pt>
                <c:pt idx="60">
                  <c:v>15</c:v>
                </c:pt>
                <c:pt idx="61">
                  <c:v>15.3</c:v>
                </c:pt>
                <c:pt idx="62">
                  <c:v>15.3</c:v>
                </c:pt>
                <c:pt idx="63">
                  <c:v>15.4</c:v>
                </c:pt>
                <c:pt idx="64">
                  <c:v>15.5</c:v>
                </c:pt>
                <c:pt idx="65">
                  <c:v>15.8</c:v>
                </c:pt>
                <c:pt idx="66">
                  <c:v>16.1</c:v>
                </c:pt>
                <c:pt idx="67">
                  <c:v>16.2</c:v>
                </c:pt>
                <c:pt idx="68">
                  <c:v>16.1</c:v>
                </c:pt>
                <c:pt idx="69">
                  <c:v>16</c:v>
                </c:pt>
                <c:pt idx="70">
                  <c:v>16.1</c:v>
                </c:pt>
                <c:pt idx="71">
                  <c:v>16.3</c:v>
                </c:pt>
                <c:pt idx="72">
                  <c:v>16.5</c:v>
                </c:pt>
                <c:pt idx="73">
                  <c:v>16.6</c:v>
                </c:pt>
                <c:pt idx="74">
                  <c:v>16.7</c:v>
                </c:pt>
                <c:pt idx="75">
                  <c:v>17.1</c:v>
                </c:pt>
                <c:pt idx="76">
                  <c:v>17.1</c:v>
                </c:pt>
                <c:pt idx="77">
                  <c:v>17.2</c:v>
                </c:pt>
                <c:pt idx="78">
                  <c:v>17.3</c:v>
                </c:pt>
                <c:pt idx="79">
                  <c:v>17.5</c:v>
                </c:pt>
                <c:pt idx="80">
                  <c:v>17.6</c:v>
                </c:pt>
                <c:pt idx="81">
                  <c:v>17.7</c:v>
                </c:pt>
                <c:pt idx="82">
                  <c:v>18</c:v>
                </c:pt>
                <c:pt idx="83">
                  <c:v>17.9</c:v>
                </c:pt>
                <c:pt idx="84">
                  <c:v>18.1</c:v>
                </c:pt>
                <c:pt idx="85">
                  <c:v>17.9</c:v>
                </c:pt>
                <c:pt idx="86">
                  <c:v>18</c:v>
                </c:pt>
                <c:pt idx="87">
                  <c:v>17.9</c:v>
                </c:pt>
                <c:pt idx="88">
                  <c:v>18</c:v>
                </c:pt>
                <c:pt idx="89">
                  <c:v>18.2</c:v>
                </c:pt>
                <c:pt idx="90">
                  <c:v>18.5</c:v>
                </c:pt>
                <c:pt idx="91">
                  <c:v>18.6</c:v>
                </c:pt>
                <c:pt idx="92">
                  <c:v>18.9</c:v>
                </c:pt>
                <c:pt idx="93">
                  <c:v>19</c:v>
                </c:pt>
                <c:pt idx="94">
                  <c:v>18.9</c:v>
                </c:pt>
                <c:pt idx="95">
                  <c:v>18.9</c:v>
                </c:pt>
                <c:pt idx="96">
                  <c:v>19.1</c:v>
                </c:pt>
                <c:pt idx="97">
                  <c:v>19.4</c:v>
                </c:pt>
                <c:pt idx="98">
                  <c:v>19.3</c:v>
                </c:pt>
                <c:pt idx="99">
                  <c:v>19.6</c:v>
                </c:pt>
                <c:pt idx="100">
                  <c:v>19.8</c:v>
                </c:pt>
                <c:pt idx="101">
                  <c:v>19.8</c:v>
                </c:pt>
                <c:pt idx="102">
                  <c:v>19.7</c:v>
                </c:pt>
                <c:pt idx="103">
                  <c:v>19.8</c:v>
                </c:pt>
                <c:pt idx="104">
                  <c:v>19.9</c:v>
                </c:pt>
                <c:pt idx="105">
                  <c:v>20</c:v>
                </c:pt>
                <c:pt idx="106">
                  <c:v>20.1</c:v>
                </c:pt>
                <c:pt idx="107">
                  <c:v>20.3</c:v>
                </c:pt>
                <c:pt idx="108">
                  <c:v>20.4</c:v>
                </c:pt>
                <c:pt idx="109">
                  <c:v>20.5</c:v>
                </c:pt>
                <c:pt idx="110">
                  <c:v>20.6</c:v>
                </c:pt>
                <c:pt idx="111">
                  <c:v>20.7</c:v>
                </c:pt>
                <c:pt idx="112">
                  <c:v>21.1</c:v>
                </c:pt>
                <c:pt idx="113">
                  <c:v>21.2</c:v>
                </c:pt>
                <c:pt idx="114">
                  <c:v>21.1</c:v>
                </c:pt>
                <c:pt idx="115">
                  <c:v>21.1</c:v>
                </c:pt>
                <c:pt idx="116">
                  <c:v>21.2</c:v>
                </c:pt>
                <c:pt idx="117">
                  <c:v>21.4</c:v>
                </c:pt>
                <c:pt idx="118">
                  <c:v>21.4</c:v>
                </c:pt>
                <c:pt idx="119">
                  <c:v>21.5</c:v>
                </c:pt>
                <c:pt idx="120">
                  <c:v>21.7</c:v>
                </c:pt>
                <c:pt idx="121">
                  <c:v>21.9</c:v>
                </c:pt>
                <c:pt idx="122">
                  <c:v>21.8</c:v>
                </c:pt>
                <c:pt idx="123">
                  <c:v>21.9</c:v>
                </c:pt>
                <c:pt idx="124">
                  <c:v>21.9</c:v>
                </c:pt>
                <c:pt idx="125">
                  <c:v>21.9</c:v>
                </c:pt>
                <c:pt idx="126">
                  <c:v>21.9</c:v>
                </c:pt>
                <c:pt idx="127">
                  <c:v>21.9</c:v>
                </c:pt>
                <c:pt idx="128">
                  <c:v>21.9</c:v>
                </c:pt>
                <c:pt idx="129">
                  <c:v>21.7</c:v>
                </c:pt>
                <c:pt idx="130">
                  <c:v>21.7</c:v>
                </c:pt>
                <c:pt idx="131">
                  <c:v>21.7</c:v>
                </c:pt>
                <c:pt idx="132">
                  <c:v>21.7</c:v>
                </c:pt>
                <c:pt idx="133">
                  <c:v>21.9</c:v>
                </c:pt>
                <c:pt idx="134">
                  <c:v>22</c:v>
                </c:pt>
                <c:pt idx="135">
                  <c:v>22</c:v>
                </c:pt>
                <c:pt idx="136">
                  <c:v>22.1</c:v>
                </c:pt>
                <c:pt idx="137">
                  <c:v>22.3</c:v>
                </c:pt>
                <c:pt idx="138">
                  <c:v>22.3</c:v>
                </c:pt>
                <c:pt idx="139">
                  <c:v>22.5</c:v>
                </c:pt>
                <c:pt idx="140">
                  <c:v>22.6</c:v>
                </c:pt>
                <c:pt idx="141">
                  <c:v>22.4</c:v>
                </c:pt>
                <c:pt idx="142">
                  <c:v>22.4</c:v>
                </c:pt>
                <c:pt idx="143">
                  <c:v>22.3</c:v>
                </c:pt>
                <c:pt idx="144">
                  <c:v>22.3</c:v>
                </c:pt>
                <c:pt idx="145">
                  <c:v>22.5</c:v>
                </c:pt>
                <c:pt idx="146">
                  <c:v>22.7</c:v>
                </c:pt>
                <c:pt idx="147">
                  <c:v>22.8</c:v>
                </c:pt>
                <c:pt idx="148">
                  <c:v>22.8</c:v>
                </c:pt>
                <c:pt idx="149">
                  <c:v>22.9</c:v>
                </c:pt>
                <c:pt idx="150">
                  <c:v>22.7</c:v>
                </c:pt>
                <c:pt idx="151">
                  <c:v>22.8</c:v>
                </c:pt>
                <c:pt idx="152">
                  <c:v>23</c:v>
                </c:pt>
                <c:pt idx="153">
                  <c:v>23.1</c:v>
                </c:pt>
                <c:pt idx="154">
                  <c:v>23</c:v>
                </c:pt>
                <c:pt idx="155">
                  <c:v>22.9</c:v>
                </c:pt>
                <c:pt idx="156">
                  <c:v>22.8</c:v>
                </c:pt>
                <c:pt idx="157">
                  <c:v>23</c:v>
                </c:pt>
                <c:pt idx="158">
                  <c:v>22.9</c:v>
                </c:pt>
                <c:pt idx="159">
                  <c:v>22.7</c:v>
                </c:pt>
                <c:pt idx="160">
                  <c:v>22.6</c:v>
                </c:pt>
                <c:pt idx="161">
                  <c:v>22.8</c:v>
                </c:pt>
                <c:pt idx="162">
                  <c:v>22.8</c:v>
                </c:pt>
                <c:pt idx="163">
                  <c:v>22.9</c:v>
                </c:pt>
                <c:pt idx="164">
                  <c:v>22.9</c:v>
                </c:pt>
                <c:pt idx="165">
                  <c:v>22.8</c:v>
                </c:pt>
                <c:pt idx="166">
                  <c:v>22.7</c:v>
                </c:pt>
                <c:pt idx="167">
                  <c:v>22.6</c:v>
                </c:pt>
                <c:pt idx="168">
                  <c:v>22.7</c:v>
                </c:pt>
                <c:pt idx="169">
                  <c:v>22.7</c:v>
                </c:pt>
                <c:pt idx="170">
                  <c:v>22.5</c:v>
                </c:pt>
                <c:pt idx="171">
                  <c:v>22.8</c:v>
                </c:pt>
                <c:pt idx="172">
                  <c:v>23.2</c:v>
                </c:pt>
                <c:pt idx="173">
                  <c:v>23.3</c:v>
                </c:pt>
                <c:pt idx="174">
                  <c:v>23</c:v>
                </c:pt>
                <c:pt idx="175">
                  <c:v>23.3</c:v>
                </c:pt>
                <c:pt idx="176">
                  <c:v>23.7</c:v>
                </c:pt>
                <c:pt idx="177">
                  <c:v>24</c:v>
                </c:pt>
                <c:pt idx="178">
                  <c:v>24.3</c:v>
                </c:pt>
                <c:pt idx="179">
                  <c:v>24.3</c:v>
                </c:pt>
              </c:numCache>
            </c:numRef>
          </c:xVal>
          <c:yVal>
            <c:numRef>
              <c:f>Data!$AG$312:$AG$491</c:f>
              <c:numCache>
                <c:ptCount val="180"/>
                <c:pt idx="0">
                  <c:v>3002.0878470467273</c:v>
                </c:pt>
                <c:pt idx="1">
                  <c:v>2990.684608040206</c:v>
                </c:pt>
                <c:pt idx="2">
                  <c:v>2992.9640034435456</c:v>
                </c:pt>
                <c:pt idx="3">
                  <c:v>2978.1591051453847</c:v>
                </c:pt>
                <c:pt idx="4">
                  <c:v>2954.2991184464577</c:v>
                </c:pt>
                <c:pt idx="5">
                  <c:v>2942.9612712542885</c:v>
                </c:pt>
                <c:pt idx="6">
                  <c:v>2932.7704275038977</c:v>
                </c:pt>
                <c:pt idx="7">
                  <c:v>2887.628492373707</c:v>
                </c:pt>
                <c:pt idx="8">
                  <c:v>2867.3944088156095</c:v>
                </c:pt>
                <c:pt idx="9">
                  <c:v>2847.2095094499145</c:v>
                </c:pt>
                <c:pt idx="10">
                  <c:v>2847.2095094499145</c:v>
                </c:pt>
                <c:pt idx="11">
                  <c:v>2810.3308124837845</c:v>
                </c:pt>
                <c:pt idx="12">
                  <c:v>2800.3013461365367</c:v>
                </c:pt>
                <c:pt idx="13">
                  <c:v>2771.3951922909964</c:v>
                </c:pt>
                <c:pt idx="14">
                  <c:v>2735.955968057352</c:v>
                </c:pt>
                <c:pt idx="15">
                  <c:v>2721.6018746717223</c:v>
                </c:pt>
                <c:pt idx="16">
                  <c:v>2711.6789404690057</c:v>
                </c:pt>
                <c:pt idx="17">
                  <c:v>2689.6703367321757</c:v>
                </c:pt>
                <c:pt idx="18">
                  <c:v>2679.7854636833335</c:v>
                </c:pt>
                <c:pt idx="19">
                  <c:v>2660.0509480253363</c:v>
                </c:pt>
                <c:pt idx="20">
                  <c:v>2635.9945018432686</c:v>
                </c:pt>
                <c:pt idx="21">
                  <c:v>2620.7220603385344</c:v>
                </c:pt>
                <c:pt idx="22">
                  <c:v>2600.040001031769</c:v>
                </c:pt>
                <c:pt idx="23">
                  <c:v>2579.409325104309</c:v>
                </c:pt>
                <c:pt idx="24">
                  <c:v>2566.405783870755</c:v>
                </c:pt>
                <c:pt idx="25">
                  <c:v>2537.222054688717</c:v>
                </c:pt>
                <c:pt idx="26">
                  <c:v>2510.291228564794</c:v>
                </c:pt>
                <c:pt idx="27">
                  <c:v>2487.7366362399193</c:v>
                </c:pt>
                <c:pt idx="28">
                  <c:v>2483.4474604510624</c:v>
                </c:pt>
                <c:pt idx="29">
                  <c:v>2460.965563056709</c:v>
                </c:pt>
                <c:pt idx="30">
                  <c:v>2448.1460397964133</c:v>
                </c:pt>
                <c:pt idx="31">
                  <c:v>2425.759385227699</c:v>
                </c:pt>
                <c:pt idx="32">
                  <c:v>2402.371251552436</c:v>
                </c:pt>
                <c:pt idx="33">
                  <c:v>2385.4029793486898</c:v>
                </c:pt>
                <c:pt idx="34">
                  <c:v>2368.4693093732617</c:v>
                </c:pt>
                <c:pt idx="35">
                  <c:v>2345.24175355093</c:v>
                </c:pt>
                <c:pt idx="36">
                  <c:v>2319.9764822346187</c:v>
                </c:pt>
                <c:pt idx="37">
                  <c:v>2307.3726148923975</c:v>
                </c:pt>
                <c:pt idx="38">
                  <c:v>2298.9806521039104</c:v>
                </c:pt>
                <c:pt idx="39">
                  <c:v>2281.175840736633</c:v>
                </c:pt>
                <c:pt idx="40">
                  <c:v>2272.8102973491427</c:v>
                </c:pt>
                <c:pt idx="41">
                  <c:v>2254.018581317908</c:v>
                </c:pt>
                <c:pt idx="42">
                  <c:v>2240.4731848397264</c:v>
                </c:pt>
                <c:pt idx="43">
                  <c:v>2221.7544226464256</c:v>
                </c:pt>
                <c:pt idx="44">
                  <c:v>2202.041399736252</c:v>
                </c:pt>
                <c:pt idx="45">
                  <c:v>2185.4771796159357</c:v>
                </c:pt>
                <c:pt idx="46">
                  <c:v>2176.1743054170124</c:v>
                </c:pt>
                <c:pt idx="47">
                  <c:v>2156.569062940269</c:v>
                </c:pt>
                <c:pt idx="48">
                  <c:v>2145.2397796742325</c:v>
                </c:pt>
                <c:pt idx="49">
                  <c:v>2117.4968951477113</c:v>
                </c:pt>
                <c:pt idx="50">
                  <c:v>2099.0529980901024</c:v>
                </c:pt>
                <c:pt idx="51">
                  <c:v>2083.7143154809182</c:v>
                </c:pt>
                <c:pt idx="52">
                  <c:v>2067.384223081552</c:v>
                </c:pt>
                <c:pt idx="53">
                  <c:v>2050.068615241661</c:v>
                </c:pt>
                <c:pt idx="54">
                  <c:v>2042.9491405381073</c:v>
                </c:pt>
                <c:pt idx="55">
                  <c:v>2025.6843575995194</c:v>
                </c:pt>
                <c:pt idx="56">
                  <c:v>2011.4932042319833</c:v>
                </c:pt>
                <c:pt idx="57">
                  <c:v>2006.4308068770852</c:v>
                </c:pt>
                <c:pt idx="58">
                  <c:v>1980.1559756346237</c:v>
                </c:pt>
                <c:pt idx="59">
                  <c:v>1976.1210627762366</c:v>
                </c:pt>
                <c:pt idx="60">
                  <c:v>1946.926431222129</c:v>
                </c:pt>
                <c:pt idx="61">
                  <c:v>1927.8544169311617</c:v>
                </c:pt>
                <c:pt idx="62">
                  <c:v>1916.8327123964514</c:v>
                </c:pt>
                <c:pt idx="63">
                  <c:v>1908.8261057359782</c:v>
                </c:pt>
                <c:pt idx="64">
                  <c:v>1894.8330932881731</c:v>
                </c:pt>
                <c:pt idx="65">
                  <c:v>1862.9373327518147</c:v>
                </c:pt>
                <c:pt idx="66">
                  <c:v>1841.0798489144836</c:v>
                </c:pt>
                <c:pt idx="67">
                  <c:v>1828.1910541406005</c:v>
                </c:pt>
                <c:pt idx="68">
                  <c:v>1809.389497408823</c:v>
                </c:pt>
                <c:pt idx="69">
                  <c:v>1806.4247181285268</c:v>
                </c:pt>
                <c:pt idx="70">
                  <c:v>1781.7593025291371</c:v>
                </c:pt>
                <c:pt idx="71">
                  <c:v>1766.9951435797084</c:v>
                </c:pt>
                <c:pt idx="72">
                  <c:v>1744.4076276948226</c:v>
                </c:pt>
                <c:pt idx="73">
                  <c:v>1736.5654801681317</c:v>
                </c:pt>
                <c:pt idx="74">
                  <c:v>1718.9476797222014</c:v>
                </c:pt>
                <c:pt idx="75">
                  <c:v>1685.7712514544173</c:v>
                </c:pt>
                <c:pt idx="76">
                  <c:v>1678.9572333471715</c:v>
                </c:pt>
                <c:pt idx="77">
                  <c:v>1667.2890523118936</c:v>
                </c:pt>
                <c:pt idx="78">
                  <c:v>1659.5193635570804</c:v>
                </c:pt>
                <c:pt idx="79">
                  <c:v>1640.1268876495415</c:v>
                </c:pt>
                <c:pt idx="80">
                  <c:v>1628.5131031124306</c:v>
                </c:pt>
                <c:pt idx="81">
                  <c:v>1609.1928180577165</c:v>
                </c:pt>
                <c:pt idx="82">
                  <c:v>1570.68658116382</c:v>
                </c:pt>
                <c:pt idx="83">
                  <c:v>1562.0472302414296</c:v>
                </c:pt>
                <c:pt idx="84">
                  <c:v>1547.6682560647432</c:v>
                </c:pt>
                <c:pt idx="85">
                  <c:v>1531.4021280644993</c:v>
                </c:pt>
                <c:pt idx="86">
                  <c:v>1518.984787957792</c:v>
                </c:pt>
                <c:pt idx="87">
                  <c:v>1524.7135607910468</c:v>
                </c:pt>
                <c:pt idx="88">
                  <c:v>1504.680122908626</c:v>
                </c:pt>
                <c:pt idx="89">
                  <c:v>1489.4489253754514</c:v>
                </c:pt>
                <c:pt idx="90">
                  <c:v>1460.9655115781452</c:v>
                </c:pt>
                <c:pt idx="91">
                  <c:v>1450.5460243109637</c:v>
                </c:pt>
                <c:pt idx="92">
                  <c:v>1431.6349325198266</c:v>
                </c:pt>
                <c:pt idx="93">
                  <c:v>1423.138971709136</c:v>
                </c:pt>
                <c:pt idx="94">
                  <c:v>1410.8823538524784</c:v>
                </c:pt>
                <c:pt idx="95">
                  <c:v>1400.5254808726504</c:v>
                </c:pt>
                <c:pt idx="96">
                  <c:v>1379.8504065120565</c:v>
                </c:pt>
                <c:pt idx="97">
                  <c:v>1361.0994498774385</c:v>
                </c:pt>
                <c:pt idx="98">
                  <c:v>1351.7398256045767</c:v>
                </c:pt>
                <c:pt idx="99">
                  <c:v>1331.1857112880625</c:v>
                </c:pt>
                <c:pt idx="100">
                  <c:v>1315.3377594074368</c:v>
                </c:pt>
                <c:pt idx="101">
                  <c:v>1296.731750408917</c:v>
                </c:pt>
                <c:pt idx="102">
                  <c:v>1291.1580673644771</c:v>
                </c:pt>
                <c:pt idx="103">
                  <c:v>1277.240205142832</c:v>
                </c:pt>
                <c:pt idx="104">
                  <c:v>1270.7531772027237</c:v>
                </c:pt>
                <c:pt idx="105">
                  <c:v>1253.1710323544066</c:v>
                </c:pt>
                <c:pt idx="106">
                  <c:v>1246.7027726629713</c:v>
                </c:pt>
                <c:pt idx="107">
                  <c:v>1229.1714229728982</c:v>
                </c:pt>
                <c:pt idx="108">
                  <c:v>1211.6770076064204</c:v>
                </c:pt>
                <c:pt idx="109">
                  <c:v>1196.0552898190595</c:v>
                </c:pt>
                <c:pt idx="110">
                  <c:v>1182.2957843643746</c:v>
                </c:pt>
                <c:pt idx="111">
                  <c:v>1169.4741167634047</c:v>
                </c:pt>
                <c:pt idx="112">
                  <c:v>1139.3297152714263</c:v>
                </c:pt>
                <c:pt idx="113">
                  <c:v>1130.2166104926973</c:v>
                </c:pt>
                <c:pt idx="114">
                  <c:v>1112.9292161671897</c:v>
                </c:pt>
                <c:pt idx="115">
                  <c:v>1103.8450225798258</c:v>
                </c:pt>
                <c:pt idx="116">
                  <c:v>1080.2725230268704</c:v>
                </c:pt>
                <c:pt idx="117">
                  <c:v>1050.4496240196008</c:v>
                </c:pt>
                <c:pt idx="118">
                  <c:v>1027.927610528133</c:v>
                </c:pt>
                <c:pt idx="119">
                  <c:v>1016.2402595920662</c:v>
                </c:pt>
                <c:pt idx="120">
                  <c:v>1002.7752629570209</c:v>
                </c:pt>
                <c:pt idx="121">
                  <c:v>988.436624806792</c:v>
                </c:pt>
                <c:pt idx="122">
                  <c:v>975.9105943522212</c:v>
                </c:pt>
                <c:pt idx="123">
                  <c:v>966.0819514414173</c:v>
                </c:pt>
                <c:pt idx="124">
                  <c:v>960.7257727334473</c:v>
                </c:pt>
                <c:pt idx="125">
                  <c:v>950.9150757088781</c:v>
                </c:pt>
                <c:pt idx="126">
                  <c:v>933.9965792426809</c:v>
                </c:pt>
                <c:pt idx="127">
                  <c:v>922.4405946942393</c:v>
                </c:pt>
                <c:pt idx="128">
                  <c:v>913.5623060380403</c:v>
                </c:pt>
                <c:pt idx="129">
                  <c:v>909.1267188056831</c:v>
                </c:pt>
                <c:pt idx="130">
                  <c:v>893.178193860156</c:v>
                </c:pt>
                <c:pt idx="131">
                  <c:v>883.4469306183461</c:v>
                </c:pt>
                <c:pt idx="132">
                  <c:v>872.8439970464109</c:v>
                </c:pt>
                <c:pt idx="133">
                  <c:v>856.0836577894262</c:v>
                </c:pt>
                <c:pt idx="134">
                  <c:v>838.4776650984182</c:v>
                </c:pt>
                <c:pt idx="135">
                  <c:v>831.4457066195339</c:v>
                </c:pt>
                <c:pt idx="136">
                  <c:v>816.5225374245229</c:v>
                </c:pt>
                <c:pt idx="137">
                  <c:v>807.7567140476818</c:v>
                </c:pt>
                <c:pt idx="138">
                  <c:v>813.8918186693102</c:v>
                </c:pt>
                <c:pt idx="139">
                  <c:v>787.6303678316463</c:v>
                </c:pt>
                <c:pt idx="140">
                  <c:v>765.8090905272355</c:v>
                </c:pt>
                <c:pt idx="141">
                  <c:v>757.9674469893885</c:v>
                </c:pt>
                <c:pt idx="142">
                  <c:v>741.4371441826333</c:v>
                </c:pt>
                <c:pt idx="143">
                  <c:v>720.6036867167398</c:v>
                </c:pt>
                <c:pt idx="144">
                  <c:v>714.537094269825</c:v>
                </c:pt>
                <c:pt idx="145">
                  <c:v>705.0128230974674</c:v>
                </c:pt>
                <c:pt idx="146">
                  <c:v>682.5442394221927</c:v>
                </c:pt>
                <c:pt idx="147">
                  <c:v>672.194593140652</c:v>
                </c:pt>
                <c:pt idx="148">
                  <c:v>671.3327045952578</c:v>
                </c:pt>
                <c:pt idx="149">
                  <c:v>663.5797306360774</c:v>
                </c:pt>
                <c:pt idx="150">
                  <c:v>648.954944587447</c:v>
                </c:pt>
                <c:pt idx="151">
                  <c:v>628.351938812197</c:v>
                </c:pt>
                <c:pt idx="152">
                  <c:v>613.7890097141337</c:v>
                </c:pt>
                <c:pt idx="153">
                  <c:v>606.9446937956054</c:v>
                </c:pt>
                <c:pt idx="154">
                  <c:v>606.0895508199565</c:v>
                </c:pt>
                <c:pt idx="155">
                  <c:v>618.0695736321735</c:v>
                </c:pt>
                <c:pt idx="156">
                  <c:v>604.3795290118312</c:v>
                </c:pt>
                <c:pt idx="157">
                  <c:v>587.2986508970598</c:v>
                </c:pt>
                <c:pt idx="158">
                  <c:v>588.1518608696565</c:v>
                </c:pt>
                <c:pt idx="159">
                  <c:v>593.2729624937641</c:v>
                </c:pt>
                <c:pt idx="160">
                  <c:v>598.3972242840427</c:v>
                </c:pt>
                <c:pt idx="161">
                  <c:v>594.126786564189</c:v>
                </c:pt>
                <c:pt idx="162">
                  <c:v>597.5429610308151</c:v>
                </c:pt>
                <c:pt idx="163">
                  <c:v>594.126786564189</c:v>
                </c:pt>
                <c:pt idx="164">
                  <c:v>588.1518608696565</c:v>
                </c:pt>
                <c:pt idx="165">
                  <c:v>595.8346981243901</c:v>
                </c:pt>
                <c:pt idx="166">
                  <c:v>589.0051585164266</c:v>
                </c:pt>
                <c:pt idx="167">
                  <c:v>595.8346981243901</c:v>
                </c:pt>
                <c:pt idx="168">
                  <c:v>572.8074780764434</c:v>
                </c:pt>
                <c:pt idx="169">
                  <c:v>567.6989782350246</c:v>
                </c:pt>
                <c:pt idx="170">
                  <c:v>567.6989782350246</c:v>
                </c:pt>
                <c:pt idx="171">
                  <c:v>530.3323654065991</c:v>
                </c:pt>
                <c:pt idx="172">
                  <c:v>495.664167865934</c:v>
                </c:pt>
                <c:pt idx="173">
                  <c:v>448.5451271687284</c:v>
                </c:pt>
                <c:pt idx="174">
                  <c:v>396.68760576302884</c:v>
                </c:pt>
                <c:pt idx="175">
                  <c:v>342.66635363297604</c:v>
                </c:pt>
                <c:pt idx="176">
                  <c:v>302.99811547437713</c:v>
                </c:pt>
                <c:pt idx="177">
                  <c:v>274.19235613132355</c:v>
                </c:pt>
                <c:pt idx="178">
                  <c:v>270.0853926801152</c:v>
                </c:pt>
                <c:pt idx="179">
                  <c:v>281.5900129019276</c:v>
                </c:pt>
              </c:numCache>
            </c:numRef>
          </c:yVal>
          <c:smooth val="0"/>
        </c:ser>
        <c:axId val="60042625"/>
        <c:axId val="3512714"/>
      </c:scatterChart>
      <c:valAx>
        <c:axId val="60042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12714"/>
        <c:crosses val="autoZero"/>
        <c:crossBetween val="midCat"/>
        <c:dispUnits/>
      </c:valAx>
      <c:valAx>
        <c:axId val="3512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0426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W45 Profile 1307-1338 UT 06/27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Data!$P$312:$P$491</c:f>
              <c:numCache>
                <c:ptCount val="180"/>
                <c:pt idx="0">
                  <c:v>79.1</c:v>
                </c:pt>
                <c:pt idx="1">
                  <c:v>77.8</c:v>
                </c:pt>
                <c:pt idx="2">
                  <c:v>77.9</c:v>
                </c:pt>
                <c:pt idx="3">
                  <c:v>79.1</c:v>
                </c:pt>
                <c:pt idx="4">
                  <c:v>77.2</c:v>
                </c:pt>
                <c:pt idx="5">
                  <c:v>76</c:v>
                </c:pt>
                <c:pt idx="6">
                  <c:v>75.9</c:v>
                </c:pt>
                <c:pt idx="7">
                  <c:v>77.2</c:v>
                </c:pt>
                <c:pt idx="8">
                  <c:v>77.9</c:v>
                </c:pt>
                <c:pt idx="9">
                  <c:v>77.9</c:v>
                </c:pt>
                <c:pt idx="10">
                  <c:v>78.4</c:v>
                </c:pt>
                <c:pt idx="11">
                  <c:v>78.6</c:v>
                </c:pt>
                <c:pt idx="12">
                  <c:v>77.5</c:v>
                </c:pt>
                <c:pt idx="13">
                  <c:v>79</c:v>
                </c:pt>
                <c:pt idx="14">
                  <c:v>79.9</c:v>
                </c:pt>
                <c:pt idx="15">
                  <c:v>81</c:v>
                </c:pt>
                <c:pt idx="16">
                  <c:v>81</c:v>
                </c:pt>
                <c:pt idx="17">
                  <c:v>81.2</c:v>
                </c:pt>
                <c:pt idx="18">
                  <c:v>80.8</c:v>
                </c:pt>
                <c:pt idx="19">
                  <c:v>80.5</c:v>
                </c:pt>
                <c:pt idx="20">
                  <c:v>80.3</c:v>
                </c:pt>
                <c:pt idx="21">
                  <c:v>79.5</c:v>
                </c:pt>
                <c:pt idx="22">
                  <c:v>77.1</c:v>
                </c:pt>
                <c:pt idx="23">
                  <c:v>79.4</c:v>
                </c:pt>
                <c:pt idx="24">
                  <c:v>81.4</c:v>
                </c:pt>
                <c:pt idx="25">
                  <c:v>82.6</c:v>
                </c:pt>
                <c:pt idx="26">
                  <c:v>82.3</c:v>
                </c:pt>
                <c:pt idx="27">
                  <c:v>81.4</c:v>
                </c:pt>
                <c:pt idx="28">
                  <c:v>81.4</c:v>
                </c:pt>
                <c:pt idx="29">
                  <c:v>81.1</c:v>
                </c:pt>
                <c:pt idx="30">
                  <c:v>80.9</c:v>
                </c:pt>
                <c:pt idx="31">
                  <c:v>78.3</c:v>
                </c:pt>
                <c:pt idx="32">
                  <c:v>76.9</c:v>
                </c:pt>
                <c:pt idx="33">
                  <c:v>76.8</c:v>
                </c:pt>
                <c:pt idx="34">
                  <c:v>76.3</c:v>
                </c:pt>
                <c:pt idx="35">
                  <c:v>76.1</c:v>
                </c:pt>
                <c:pt idx="36">
                  <c:v>75.2</c:v>
                </c:pt>
                <c:pt idx="37">
                  <c:v>74.8</c:v>
                </c:pt>
                <c:pt idx="38">
                  <c:v>74.7</c:v>
                </c:pt>
                <c:pt idx="39">
                  <c:v>74.7</c:v>
                </c:pt>
                <c:pt idx="40">
                  <c:v>74.7</c:v>
                </c:pt>
                <c:pt idx="41">
                  <c:v>74.6</c:v>
                </c:pt>
                <c:pt idx="42">
                  <c:v>74.7</c:v>
                </c:pt>
                <c:pt idx="43">
                  <c:v>75.4</c:v>
                </c:pt>
                <c:pt idx="44">
                  <c:v>76.3</c:v>
                </c:pt>
                <c:pt idx="45">
                  <c:v>76.1</c:v>
                </c:pt>
                <c:pt idx="46">
                  <c:v>76.1</c:v>
                </c:pt>
                <c:pt idx="47">
                  <c:v>76</c:v>
                </c:pt>
                <c:pt idx="48">
                  <c:v>75.6</c:v>
                </c:pt>
                <c:pt idx="49">
                  <c:v>74.6</c:v>
                </c:pt>
                <c:pt idx="50">
                  <c:v>73.9</c:v>
                </c:pt>
                <c:pt idx="51">
                  <c:v>73.5</c:v>
                </c:pt>
                <c:pt idx="52">
                  <c:v>72.9</c:v>
                </c:pt>
                <c:pt idx="53">
                  <c:v>72.5</c:v>
                </c:pt>
                <c:pt idx="54">
                  <c:v>72.3</c:v>
                </c:pt>
                <c:pt idx="55">
                  <c:v>72.5</c:v>
                </c:pt>
                <c:pt idx="56">
                  <c:v>72.3</c:v>
                </c:pt>
                <c:pt idx="57">
                  <c:v>72.4</c:v>
                </c:pt>
                <c:pt idx="58">
                  <c:v>72.1</c:v>
                </c:pt>
                <c:pt idx="59">
                  <c:v>72.2</c:v>
                </c:pt>
                <c:pt idx="60">
                  <c:v>73</c:v>
                </c:pt>
                <c:pt idx="61">
                  <c:v>72.9</c:v>
                </c:pt>
                <c:pt idx="62">
                  <c:v>72.3</c:v>
                </c:pt>
                <c:pt idx="63">
                  <c:v>71.9</c:v>
                </c:pt>
                <c:pt idx="64">
                  <c:v>72</c:v>
                </c:pt>
                <c:pt idx="65">
                  <c:v>72</c:v>
                </c:pt>
                <c:pt idx="66">
                  <c:v>71.1</c:v>
                </c:pt>
                <c:pt idx="67">
                  <c:v>71.4</c:v>
                </c:pt>
                <c:pt idx="68">
                  <c:v>72</c:v>
                </c:pt>
                <c:pt idx="69">
                  <c:v>72.5</c:v>
                </c:pt>
                <c:pt idx="70">
                  <c:v>72.5</c:v>
                </c:pt>
                <c:pt idx="71">
                  <c:v>73.2</c:v>
                </c:pt>
                <c:pt idx="72">
                  <c:v>73.8</c:v>
                </c:pt>
                <c:pt idx="73">
                  <c:v>73.9</c:v>
                </c:pt>
                <c:pt idx="74">
                  <c:v>74.2</c:v>
                </c:pt>
                <c:pt idx="75">
                  <c:v>73.7</c:v>
                </c:pt>
                <c:pt idx="76">
                  <c:v>74</c:v>
                </c:pt>
                <c:pt idx="77">
                  <c:v>73.2</c:v>
                </c:pt>
                <c:pt idx="78">
                  <c:v>72.3</c:v>
                </c:pt>
                <c:pt idx="79">
                  <c:v>72</c:v>
                </c:pt>
                <c:pt idx="80">
                  <c:v>71.5</c:v>
                </c:pt>
                <c:pt idx="81">
                  <c:v>72</c:v>
                </c:pt>
                <c:pt idx="82">
                  <c:v>74.7</c:v>
                </c:pt>
                <c:pt idx="83">
                  <c:v>75.4</c:v>
                </c:pt>
                <c:pt idx="84">
                  <c:v>75.5</c:v>
                </c:pt>
                <c:pt idx="85">
                  <c:v>76</c:v>
                </c:pt>
                <c:pt idx="86">
                  <c:v>76.2</c:v>
                </c:pt>
                <c:pt idx="87">
                  <c:v>76.2</c:v>
                </c:pt>
                <c:pt idx="88">
                  <c:v>76.3</c:v>
                </c:pt>
                <c:pt idx="89">
                  <c:v>76.3</c:v>
                </c:pt>
                <c:pt idx="90">
                  <c:v>76.3</c:v>
                </c:pt>
                <c:pt idx="91">
                  <c:v>76</c:v>
                </c:pt>
                <c:pt idx="92">
                  <c:v>75.3</c:v>
                </c:pt>
                <c:pt idx="93">
                  <c:v>74.3</c:v>
                </c:pt>
                <c:pt idx="94">
                  <c:v>74.6</c:v>
                </c:pt>
                <c:pt idx="95">
                  <c:v>75.1</c:v>
                </c:pt>
                <c:pt idx="96">
                  <c:v>75.6</c:v>
                </c:pt>
                <c:pt idx="97">
                  <c:v>75.1</c:v>
                </c:pt>
                <c:pt idx="98">
                  <c:v>75.4</c:v>
                </c:pt>
                <c:pt idx="99">
                  <c:v>75.1</c:v>
                </c:pt>
                <c:pt idx="100">
                  <c:v>74.7</c:v>
                </c:pt>
                <c:pt idx="101">
                  <c:v>74.4</c:v>
                </c:pt>
                <c:pt idx="102">
                  <c:v>74.3</c:v>
                </c:pt>
                <c:pt idx="103">
                  <c:v>74.2</c:v>
                </c:pt>
                <c:pt idx="104">
                  <c:v>74.3</c:v>
                </c:pt>
                <c:pt idx="105">
                  <c:v>74.3</c:v>
                </c:pt>
                <c:pt idx="106">
                  <c:v>74.4</c:v>
                </c:pt>
                <c:pt idx="107">
                  <c:v>74.4</c:v>
                </c:pt>
                <c:pt idx="108">
                  <c:v>74.4</c:v>
                </c:pt>
                <c:pt idx="109">
                  <c:v>73.9</c:v>
                </c:pt>
                <c:pt idx="110">
                  <c:v>73.9</c:v>
                </c:pt>
                <c:pt idx="111">
                  <c:v>73.9</c:v>
                </c:pt>
                <c:pt idx="112">
                  <c:v>73</c:v>
                </c:pt>
                <c:pt idx="113">
                  <c:v>72.3</c:v>
                </c:pt>
                <c:pt idx="114">
                  <c:v>72.7</c:v>
                </c:pt>
                <c:pt idx="115">
                  <c:v>73.2</c:v>
                </c:pt>
                <c:pt idx="116">
                  <c:v>73.6</c:v>
                </c:pt>
                <c:pt idx="117">
                  <c:v>74.6</c:v>
                </c:pt>
                <c:pt idx="118">
                  <c:v>74.9</c:v>
                </c:pt>
                <c:pt idx="119">
                  <c:v>74.3</c:v>
                </c:pt>
                <c:pt idx="120">
                  <c:v>74</c:v>
                </c:pt>
                <c:pt idx="121">
                  <c:v>73.5</c:v>
                </c:pt>
                <c:pt idx="122">
                  <c:v>74.1</c:v>
                </c:pt>
                <c:pt idx="123">
                  <c:v>75.6</c:v>
                </c:pt>
                <c:pt idx="124">
                  <c:v>76.8</c:v>
                </c:pt>
                <c:pt idx="125">
                  <c:v>74.8</c:v>
                </c:pt>
                <c:pt idx="126">
                  <c:v>75.3</c:v>
                </c:pt>
                <c:pt idx="127">
                  <c:v>75.9</c:v>
                </c:pt>
                <c:pt idx="128">
                  <c:v>76</c:v>
                </c:pt>
                <c:pt idx="129">
                  <c:v>77.4</c:v>
                </c:pt>
                <c:pt idx="130">
                  <c:v>78</c:v>
                </c:pt>
                <c:pt idx="131">
                  <c:v>78.2</c:v>
                </c:pt>
                <c:pt idx="132">
                  <c:v>78.2</c:v>
                </c:pt>
                <c:pt idx="133">
                  <c:v>78.1</c:v>
                </c:pt>
                <c:pt idx="134">
                  <c:v>78</c:v>
                </c:pt>
                <c:pt idx="135">
                  <c:v>77.4</c:v>
                </c:pt>
                <c:pt idx="136">
                  <c:v>76.9</c:v>
                </c:pt>
                <c:pt idx="137">
                  <c:v>75.5</c:v>
                </c:pt>
                <c:pt idx="138">
                  <c:v>74.9</c:v>
                </c:pt>
                <c:pt idx="139">
                  <c:v>74.6</c:v>
                </c:pt>
                <c:pt idx="140">
                  <c:v>74.8</c:v>
                </c:pt>
                <c:pt idx="141">
                  <c:v>75.4</c:v>
                </c:pt>
                <c:pt idx="142">
                  <c:v>75.7</c:v>
                </c:pt>
                <c:pt idx="143">
                  <c:v>75.7</c:v>
                </c:pt>
                <c:pt idx="144">
                  <c:v>75.8</c:v>
                </c:pt>
                <c:pt idx="145">
                  <c:v>75.5</c:v>
                </c:pt>
                <c:pt idx="146">
                  <c:v>74.2</c:v>
                </c:pt>
                <c:pt idx="147">
                  <c:v>73.5</c:v>
                </c:pt>
                <c:pt idx="148">
                  <c:v>73.4</c:v>
                </c:pt>
                <c:pt idx="149">
                  <c:v>75.1</c:v>
                </c:pt>
                <c:pt idx="150">
                  <c:v>73.5</c:v>
                </c:pt>
                <c:pt idx="151">
                  <c:v>73.8</c:v>
                </c:pt>
                <c:pt idx="152">
                  <c:v>73.5</c:v>
                </c:pt>
                <c:pt idx="153">
                  <c:v>73.3</c:v>
                </c:pt>
                <c:pt idx="154">
                  <c:v>73.6</c:v>
                </c:pt>
                <c:pt idx="155">
                  <c:v>73.4</c:v>
                </c:pt>
                <c:pt idx="156">
                  <c:v>74.2</c:v>
                </c:pt>
                <c:pt idx="157">
                  <c:v>74.1</c:v>
                </c:pt>
                <c:pt idx="158">
                  <c:v>74.6</c:v>
                </c:pt>
                <c:pt idx="159">
                  <c:v>74.9</c:v>
                </c:pt>
                <c:pt idx="160">
                  <c:v>74.8</c:v>
                </c:pt>
                <c:pt idx="161">
                  <c:v>74.7</c:v>
                </c:pt>
                <c:pt idx="162">
                  <c:v>74.4</c:v>
                </c:pt>
                <c:pt idx="163">
                  <c:v>74.5</c:v>
                </c:pt>
                <c:pt idx="164">
                  <c:v>74.4</c:v>
                </c:pt>
                <c:pt idx="165">
                  <c:v>74.3</c:v>
                </c:pt>
                <c:pt idx="166">
                  <c:v>74.2</c:v>
                </c:pt>
                <c:pt idx="167">
                  <c:v>76</c:v>
                </c:pt>
                <c:pt idx="168">
                  <c:v>74.9</c:v>
                </c:pt>
                <c:pt idx="169">
                  <c:v>74.8</c:v>
                </c:pt>
                <c:pt idx="170">
                  <c:v>75</c:v>
                </c:pt>
                <c:pt idx="171">
                  <c:v>76.1</c:v>
                </c:pt>
                <c:pt idx="172">
                  <c:v>74.4</c:v>
                </c:pt>
                <c:pt idx="173">
                  <c:v>75.2</c:v>
                </c:pt>
                <c:pt idx="174">
                  <c:v>79.2</c:v>
                </c:pt>
                <c:pt idx="175">
                  <c:v>80.2</c:v>
                </c:pt>
                <c:pt idx="176">
                  <c:v>80.1</c:v>
                </c:pt>
                <c:pt idx="177">
                  <c:v>79.8</c:v>
                </c:pt>
                <c:pt idx="178">
                  <c:v>78.9</c:v>
                </c:pt>
                <c:pt idx="179">
                  <c:v>79.2</c:v>
                </c:pt>
              </c:numCache>
            </c:numRef>
          </c:xVal>
          <c:yVal>
            <c:numRef>
              <c:f>Data!$AG$312:$AG$491</c:f>
              <c:numCache>
                <c:ptCount val="180"/>
                <c:pt idx="0">
                  <c:v>3002.0878470467273</c:v>
                </c:pt>
                <c:pt idx="1">
                  <c:v>2990.684608040206</c:v>
                </c:pt>
                <c:pt idx="2">
                  <c:v>2992.9640034435456</c:v>
                </c:pt>
                <c:pt idx="3">
                  <c:v>2978.1591051453847</c:v>
                </c:pt>
                <c:pt idx="4">
                  <c:v>2954.2991184464577</c:v>
                </c:pt>
                <c:pt idx="5">
                  <c:v>2942.9612712542885</c:v>
                </c:pt>
                <c:pt idx="6">
                  <c:v>2932.7704275038977</c:v>
                </c:pt>
                <c:pt idx="7">
                  <c:v>2887.628492373707</c:v>
                </c:pt>
                <c:pt idx="8">
                  <c:v>2867.3944088156095</c:v>
                </c:pt>
                <c:pt idx="9">
                  <c:v>2847.2095094499145</c:v>
                </c:pt>
                <c:pt idx="10">
                  <c:v>2847.2095094499145</c:v>
                </c:pt>
                <c:pt idx="11">
                  <c:v>2810.3308124837845</c:v>
                </c:pt>
                <c:pt idx="12">
                  <c:v>2800.3013461365367</c:v>
                </c:pt>
                <c:pt idx="13">
                  <c:v>2771.3951922909964</c:v>
                </c:pt>
                <c:pt idx="14">
                  <c:v>2735.955968057352</c:v>
                </c:pt>
                <c:pt idx="15">
                  <c:v>2721.6018746717223</c:v>
                </c:pt>
                <c:pt idx="16">
                  <c:v>2711.6789404690057</c:v>
                </c:pt>
                <c:pt idx="17">
                  <c:v>2689.6703367321757</c:v>
                </c:pt>
                <c:pt idx="18">
                  <c:v>2679.7854636833335</c:v>
                </c:pt>
                <c:pt idx="19">
                  <c:v>2660.0509480253363</c:v>
                </c:pt>
                <c:pt idx="20">
                  <c:v>2635.9945018432686</c:v>
                </c:pt>
                <c:pt idx="21">
                  <c:v>2620.7220603385344</c:v>
                </c:pt>
                <c:pt idx="22">
                  <c:v>2600.040001031769</c:v>
                </c:pt>
                <c:pt idx="23">
                  <c:v>2579.409325104309</c:v>
                </c:pt>
                <c:pt idx="24">
                  <c:v>2566.405783870755</c:v>
                </c:pt>
                <c:pt idx="25">
                  <c:v>2537.222054688717</c:v>
                </c:pt>
                <c:pt idx="26">
                  <c:v>2510.291228564794</c:v>
                </c:pt>
                <c:pt idx="27">
                  <c:v>2487.7366362399193</c:v>
                </c:pt>
                <c:pt idx="28">
                  <c:v>2483.4474604510624</c:v>
                </c:pt>
                <c:pt idx="29">
                  <c:v>2460.965563056709</c:v>
                </c:pt>
                <c:pt idx="30">
                  <c:v>2448.1460397964133</c:v>
                </c:pt>
                <c:pt idx="31">
                  <c:v>2425.759385227699</c:v>
                </c:pt>
                <c:pt idx="32">
                  <c:v>2402.371251552436</c:v>
                </c:pt>
                <c:pt idx="33">
                  <c:v>2385.4029793486898</c:v>
                </c:pt>
                <c:pt idx="34">
                  <c:v>2368.4693093732617</c:v>
                </c:pt>
                <c:pt idx="35">
                  <c:v>2345.24175355093</c:v>
                </c:pt>
                <c:pt idx="36">
                  <c:v>2319.9764822346187</c:v>
                </c:pt>
                <c:pt idx="37">
                  <c:v>2307.3726148923975</c:v>
                </c:pt>
                <c:pt idx="38">
                  <c:v>2298.9806521039104</c:v>
                </c:pt>
                <c:pt idx="39">
                  <c:v>2281.175840736633</c:v>
                </c:pt>
                <c:pt idx="40">
                  <c:v>2272.8102973491427</c:v>
                </c:pt>
                <c:pt idx="41">
                  <c:v>2254.018581317908</c:v>
                </c:pt>
                <c:pt idx="42">
                  <c:v>2240.4731848397264</c:v>
                </c:pt>
                <c:pt idx="43">
                  <c:v>2221.7544226464256</c:v>
                </c:pt>
                <c:pt idx="44">
                  <c:v>2202.041399736252</c:v>
                </c:pt>
                <c:pt idx="45">
                  <c:v>2185.4771796159357</c:v>
                </c:pt>
                <c:pt idx="46">
                  <c:v>2176.1743054170124</c:v>
                </c:pt>
                <c:pt idx="47">
                  <c:v>2156.569062940269</c:v>
                </c:pt>
                <c:pt idx="48">
                  <c:v>2145.2397796742325</c:v>
                </c:pt>
                <c:pt idx="49">
                  <c:v>2117.4968951477113</c:v>
                </c:pt>
                <c:pt idx="50">
                  <c:v>2099.0529980901024</c:v>
                </c:pt>
                <c:pt idx="51">
                  <c:v>2083.7143154809182</c:v>
                </c:pt>
                <c:pt idx="52">
                  <c:v>2067.384223081552</c:v>
                </c:pt>
                <c:pt idx="53">
                  <c:v>2050.068615241661</c:v>
                </c:pt>
                <c:pt idx="54">
                  <c:v>2042.9491405381073</c:v>
                </c:pt>
                <c:pt idx="55">
                  <c:v>2025.6843575995194</c:v>
                </c:pt>
                <c:pt idx="56">
                  <c:v>2011.4932042319833</c:v>
                </c:pt>
                <c:pt idx="57">
                  <c:v>2006.4308068770852</c:v>
                </c:pt>
                <c:pt idx="58">
                  <c:v>1980.1559756346237</c:v>
                </c:pt>
                <c:pt idx="59">
                  <c:v>1976.1210627762366</c:v>
                </c:pt>
                <c:pt idx="60">
                  <c:v>1946.926431222129</c:v>
                </c:pt>
                <c:pt idx="61">
                  <c:v>1927.8544169311617</c:v>
                </c:pt>
                <c:pt idx="62">
                  <c:v>1916.8327123964514</c:v>
                </c:pt>
                <c:pt idx="63">
                  <c:v>1908.8261057359782</c:v>
                </c:pt>
                <c:pt idx="64">
                  <c:v>1894.8330932881731</c:v>
                </c:pt>
                <c:pt idx="65">
                  <c:v>1862.9373327518147</c:v>
                </c:pt>
                <c:pt idx="66">
                  <c:v>1841.0798489144836</c:v>
                </c:pt>
                <c:pt idx="67">
                  <c:v>1828.1910541406005</c:v>
                </c:pt>
                <c:pt idx="68">
                  <c:v>1809.389497408823</c:v>
                </c:pt>
                <c:pt idx="69">
                  <c:v>1806.4247181285268</c:v>
                </c:pt>
                <c:pt idx="70">
                  <c:v>1781.7593025291371</c:v>
                </c:pt>
                <c:pt idx="71">
                  <c:v>1766.9951435797084</c:v>
                </c:pt>
                <c:pt idx="72">
                  <c:v>1744.4076276948226</c:v>
                </c:pt>
                <c:pt idx="73">
                  <c:v>1736.5654801681317</c:v>
                </c:pt>
                <c:pt idx="74">
                  <c:v>1718.9476797222014</c:v>
                </c:pt>
                <c:pt idx="75">
                  <c:v>1685.7712514544173</c:v>
                </c:pt>
                <c:pt idx="76">
                  <c:v>1678.9572333471715</c:v>
                </c:pt>
                <c:pt idx="77">
                  <c:v>1667.2890523118936</c:v>
                </c:pt>
                <c:pt idx="78">
                  <c:v>1659.5193635570804</c:v>
                </c:pt>
                <c:pt idx="79">
                  <c:v>1640.1268876495415</c:v>
                </c:pt>
                <c:pt idx="80">
                  <c:v>1628.5131031124306</c:v>
                </c:pt>
                <c:pt idx="81">
                  <c:v>1609.1928180577165</c:v>
                </c:pt>
                <c:pt idx="82">
                  <c:v>1570.68658116382</c:v>
                </c:pt>
                <c:pt idx="83">
                  <c:v>1562.0472302414296</c:v>
                </c:pt>
                <c:pt idx="84">
                  <c:v>1547.6682560647432</c:v>
                </c:pt>
                <c:pt idx="85">
                  <c:v>1531.4021280644993</c:v>
                </c:pt>
                <c:pt idx="86">
                  <c:v>1518.984787957792</c:v>
                </c:pt>
                <c:pt idx="87">
                  <c:v>1524.7135607910468</c:v>
                </c:pt>
                <c:pt idx="88">
                  <c:v>1504.680122908626</c:v>
                </c:pt>
                <c:pt idx="89">
                  <c:v>1489.4489253754514</c:v>
                </c:pt>
                <c:pt idx="90">
                  <c:v>1460.9655115781452</c:v>
                </c:pt>
                <c:pt idx="91">
                  <c:v>1450.5460243109637</c:v>
                </c:pt>
                <c:pt idx="92">
                  <c:v>1431.6349325198266</c:v>
                </c:pt>
                <c:pt idx="93">
                  <c:v>1423.138971709136</c:v>
                </c:pt>
                <c:pt idx="94">
                  <c:v>1410.8823538524784</c:v>
                </c:pt>
                <c:pt idx="95">
                  <c:v>1400.5254808726504</c:v>
                </c:pt>
                <c:pt idx="96">
                  <c:v>1379.8504065120565</c:v>
                </c:pt>
                <c:pt idx="97">
                  <c:v>1361.0994498774385</c:v>
                </c:pt>
                <c:pt idx="98">
                  <c:v>1351.7398256045767</c:v>
                </c:pt>
                <c:pt idx="99">
                  <c:v>1331.1857112880625</c:v>
                </c:pt>
                <c:pt idx="100">
                  <c:v>1315.3377594074368</c:v>
                </c:pt>
                <c:pt idx="101">
                  <c:v>1296.731750408917</c:v>
                </c:pt>
                <c:pt idx="102">
                  <c:v>1291.1580673644771</c:v>
                </c:pt>
                <c:pt idx="103">
                  <c:v>1277.240205142832</c:v>
                </c:pt>
                <c:pt idx="104">
                  <c:v>1270.7531772027237</c:v>
                </c:pt>
                <c:pt idx="105">
                  <c:v>1253.1710323544066</c:v>
                </c:pt>
                <c:pt idx="106">
                  <c:v>1246.7027726629713</c:v>
                </c:pt>
                <c:pt idx="107">
                  <c:v>1229.1714229728982</c:v>
                </c:pt>
                <c:pt idx="108">
                  <c:v>1211.6770076064204</c:v>
                </c:pt>
                <c:pt idx="109">
                  <c:v>1196.0552898190595</c:v>
                </c:pt>
                <c:pt idx="110">
                  <c:v>1182.2957843643746</c:v>
                </c:pt>
                <c:pt idx="111">
                  <c:v>1169.4741167634047</c:v>
                </c:pt>
                <c:pt idx="112">
                  <c:v>1139.3297152714263</c:v>
                </c:pt>
                <c:pt idx="113">
                  <c:v>1130.2166104926973</c:v>
                </c:pt>
                <c:pt idx="114">
                  <c:v>1112.9292161671897</c:v>
                </c:pt>
                <c:pt idx="115">
                  <c:v>1103.8450225798258</c:v>
                </c:pt>
                <c:pt idx="116">
                  <c:v>1080.2725230268704</c:v>
                </c:pt>
                <c:pt idx="117">
                  <c:v>1050.4496240196008</c:v>
                </c:pt>
                <c:pt idx="118">
                  <c:v>1027.927610528133</c:v>
                </c:pt>
                <c:pt idx="119">
                  <c:v>1016.2402595920662</c:v>
                </c:pt>
                <c:pt idx="120">
                  <c:v>1002.7752629570209</c:v>
                </c:pt>
                <c:pt idx="121">
                  <c:v>988.436624806792</c:v>
                </c:pt>
                <c:pt idx="122">
                  <c:v>975.9105943522212</c:v>
                </c:pt>
                <c:pt idx="123">
                  <c:v>966.0819514414173</c:v>
                </c:pt>
                <c:pt idx="124">
                  <c:v>960.7257727334473</c:v>
                </c:pt>
                <c:pt idx="125">
                  <c:v>950.9150757088781</c:v>
                </c:pt>
                <c:pt idx="126">
                  <c:v>933.9965792426809</c:v>
                </c:pt>
                <c:pt idx="127">
                  <c:v>922.4405946942393</c:v>
                </c:pt>
                <c:pt idx="128">
                  <c:v>913.5623060380403</c:v>
                </c:pt>
                <c:pt idx="129">
                  <c:v>909.1267188056831</c:v>
                </c:pt>
                <c:pt idx="130">
                  <c:v>893.178193860156</c:v>
                </c:pt>
                <c:pt idx="131">
                  <c:v>883.4469306183461</c:v>
                </c:pt>
                <c:pt idx="132">
                  <c:v>872.8439970464109</c:v>
                </c:pt>
                <c:pt idx="133">
                  <c:v>856.0836577894262</c:v>
                </c:pt>
                <c:pt idx="134">
                  <c:v>838.4776650984182</c:v>
                </c:pt>
                <c:pt idx="135">
                  <c:v>831.4457066195339</c:v>
                </c:pt>
                <c:pt idx="136">
                  <c:v>816.5225374245229</c:v>
                </c:pt>
                <c:pt idx="137">
                  <c:v>807.7567140476818</c:v>
                </c:pt>
                <c:pt idx="138">
                  <c:v>813.8918186693102</c:v>
                </c:pt>
                <c:pt idx="139">
                  <c:v>787.6303678316463</c:v>
                </c:pt>
                <c:pt idx="140">
                  <c:v>765.8090905272355</c:v>
                </c:pt>
                <c:pt idx="141">
                  <c:v>757.9674469893885</c:v>
                </c:pt>
                <c:pt idx="142">
                  <c:v>741.4371441826333</c:v>
                </c:pt>
                <c:pt idx="143">
                  <c:v>720.6036867167398</c:v>
                </c:pt>
                <c:pt idx="144">
                  <c:v>714.537094269825</c:v>
                </c:pt>
                <c:pt idx="145">
                  <c:v>705.0128230974674</c:v>
                </c:pt>
                <c:pt idx="146">
                  <c:v>682.5442394221927</c:v>
                </c:pt>
                <c:pt idx="147">
                  <c:v>672.194593140652</c:v>
                </c:pt>
                <c:pt idx="148">
                  <c:v>671.3327045952578</c:v>
                </c:pt>
                <c:pt idx="149">
                  <c:v>663.5797306360774</c:v>
                </c:pt>
                <c:pt idx="150">
                  <c:v>648.954944587447</c:v>
                </c:pt>
                <c:pt idx="151">
                  <c:v>628.351938812197</c:v>
                </c:pt>
                <c:pt idx="152">
                  <c:v>613.7890097141337</c:v>
                </c:pt>
                <c:pt idx="153">
                  <c:v>606.9446937956054</c:v>
                </c:pt>
                <c:pt idx="154">
                  <c:v>606.0895508199565</c:v>
                </c:pt>
                <c:pt idx="155">
                  <c:v>618.0695736321735</c:v>
                </c:pt>
                <c:pt idx="156">
                  <c:v>604.3795290118312</c:v>
                </c:pt>
                <c:pt idx="157">
                  <c:v>587.2986508970598</c:v>
                </c:pt>
                <c:pt idx="158">
                  <c:v>588.1518608696565</c:v>
                </c:pt>
                <c:pt idx="159">
                  <c:v>593.2729624937641</c:v>
                </c:pt>
                <c:pt idx="160">
                  <c:v>598.3972242840427</c:v>
                </c:pt>
                <c:pt idx="161">
                  <c:v>594.126786564189</c:v>
                </c:pt>
                <c:pt idx="162">
                  <c:v>597.5429610308151</c:v>
                </c:pt>
                <c:pt idx="163">
                  <c:v>594.126786564189</c:v>
                </c:pt>
                <c:pt idx="164">
                  <c:v>588.1518608696565</c:v>
                </c:pt>
                <c:pt idx="165">
                  <c:v>595.8346981243901</c:v>
                </c:pt>
                <c:pt idx="166">
                  <c:v>589.0051585164266</c:v>
                </c:pt>
                <c:pt idx="167">
                  <c:v>595.8346981243901</c:v>
                </c:pt>
                <c:pt idx="168">
                  <c:v>572.8074780764434</c:v>
                </c:pt>
                <c:pt idx="169">
                  <c:v>567.6989782350246</c:v>
                </c:pt>
                <c:pt idx="170">
                  <c:v>567.6989782350246</c:v>
                </c:pt>
                <c:pt idx="171">
                  <c:v>530.3323654065991</c:v>
                </c:pt>
                <c:pt idx="172">
                  <c:v>495.664167865934</c:v>
                </c:pt>
                <c:pt idx="173">
                  <c:v>448.5451271687284</c:v>
                </c:pt>
                <c:pt idx="174">
                  <c:v>396.68760576302884</c:v>
                </c:pt>
                <c:pt idx="175">
                  <c:v>342.66635363297604</c:v>
                </c:pt>
                <c:pt idx="176">
                  <c:v>302.99811547437713</c:v>
                </c:pt>
                <c:pt idx="177">
                  <c:v>274.19235613132355</c:v>
                </c:pt>
                <c:pt idx="178">
                  <c:v>270.0853926801152</c:v>
                </c:pt>
                <c:pt idx="179">
                  <c:v>281.5900129019276</c:v>
                </c:pt>
              </c:numCache>
            </c:numRef>
          </c:yVal>
          <c:smooth val="0"/>
        </c:ser>
        <c:axId val="31614427"/>
        <c:axId val="16094388"/>
      </c:scatterChart>
      <c:valAx>
        <c:axId val="31614427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094388"/>
        <c:crosses val="autoZero"/>
        <c:crossBetween val="midCat"/>
        <c:dispUnits/>
      </c:valAx>
      <c:valAx>
        <c:axId val="16094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6144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W45 Profile 1307-1338 UT 06/27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Data!$Q$312:$Q$491</c:f>
              <c:numCache>
                <c:ptCount val="180"/>
                <c:pt idx="0">
                  <c:v>47.1</c:v>
                </c:pt>
                <c:pt idx="1">
                  <c:v>52.9</c:v>
                </c:pt>
                <c:pt idx="2">
                  <c:v>50.8</c:v>
                </c:pt>
                <c:pt idx="3">
                  <c:v>53.4</c:v>
                </c:pt>
                <c:pt idx="4">
                  <c:v>47.6</c:v>
                </c:pt>
                <c:pt idx="5">
                  <c:v>52.1</c:v>
                </c:pt>
                <c:pt idx="6">
                  <c:v>49.9</c:v>
                </c:pt>
                <c:pt idx="7">
                  <c:v>51.5</c:v>
                </c:pt>
                <c:pt idx="8">
                  <c:v>48.9</c:v>
                </c:pt>
                <c:pt idx="9">
                  <c:v>52</c:v>
                </c:pt>
                <c:pt idx="10">
                  <c:v>48.1</c:v>
                </c:pt>
                <c:pt idx="11">
                  <c:v>50.9</c:v>
                </c:pt>
                <c:pt idx="12">
                  <c:v>47.5</c:v>
                </c:pt>
                <c:pt idx="13">
                  <c:v>54.5</c:v>
                </c:pt>
                <c:pt idx="14">
                  <c:v>50.4</c:v>
                </c:pt>
                <c:pt idx="15">
                  <c:v>48.5</c:v>
                </c:pt>
                <c:pt idx="16">
                  <c:v>46.1</c:v>
                </c:pt>
                <c:pt idx="17">
                  <c:v>50</c:v>
                </c:pt>
                <c:pt idx="18">
                  <c:v>44.5</c:v>
                </c:pt>
                <c:pt idx="19">
                  <c:v>48.9</c:v>
                </c:pt>
                <c:pt idx="20">
                  <c:v>45.1</c:v>
                </c:pt>
                <c:pt idx="21">
                  <c:v>47.9</c:v>
                </c:pt>
                <c:pt idx="22">
                  <c:v>45.9</c:v>
                </c:pt>
                <c:pt idx="23">
                  <c:v>48.4</c:v>
                </c:pt>
                <c:pt idx="24">
                  <c:v>44.5</c:v>
                </c:pt>
                <c:pt idx="25">
                  <c:v>48.9</c:v>
                </c:pt>
                <c:pt idx="26">
                  <c:v>43.5</c:v>
                </c:pt>
                <c:pt idx="27">
                  <c:v>45.5</c:v>
                </c:pt>
                <c:pt idx="28">
                  <c:v>45.6</c:v>
                </c:pt>
                <c:pt idx="29">
                  <c:v>48.5</c:v>
                </c:pt>
                <c:pt idx="30">
                  <c:v>43.4</c:v>
                </c:pt>
                <c:pt idx="31">
                  <c:v>44.9</c:v>
                </c:pt>
                <c:pt idx="32">
                  <c:v>40.5</c:v>
                </c:pt>
                <c:pt idx="33">
                  <c:v>44.4</c:v>
                </c:pt>
                <c:pt idx="34">
                  <c:v>42.6</c:v>
                </c:pt>
                <c:pt idx="35">
                  <c:v>43.4</c:v>
                </c:pt>
                <c:pt idx="36">
                  <c:v>41.1</c:v>
                </c:pt>
                <c:pt idx="37">
                  <c:v>42.9</c:v>
                </c:pt>
                <c:pt idx="38">
                  <c:v>42.6</c:v>
                </c:pt>
                <c:pt idx="39">
                  <c:v>45.5</c:v>
                </c:pt>
                <c:pt idx="40">
                  <c:v>41.4</c:v>
                </c:pt>
                <c:pt idx="41">
                  <c:v>44.9</c:v>
                </c:pt>
                <c:pt idx="42">
                  <c:v>42.1</c:v>
                </c:pt>
                <c:pt idx="43">
                  <c:v>43.1</c:v>
                </c:pt>
                <c:pt idx="44">
                  <c:v>40.9</c:v>
                </c:pt>
                <c:pt idx="45">
                  <c:v>43.4</c:v>
                </c:pt>
                <c:pt idx="46">
                  <c:v>41.4</c:v>
                </c:pt>
                <c:pt idx="47">
                  <c:v>43.8</c:v>
                </c:pt>
                <c:pt idx="48">
                  <c:v>41.1</c:v>
                </c:pt>
                <c:pt idx="49">
                  <c:v>43.6</c:v>
                </c:pt>
                <c:pt idx="50">
                  <c:v>43.5</c:v>
                </c:pt>
                <c:pt idx="51">
                  <c:v>46.9</c:v>
                </c:pt>
                <c:pt idx="52">
                  <c:v>44.5</c:v>
                </c:pt>
                <c:pt idx="53">
                  <c:v>48</c:v>
                </c:pt>
                <c:pt idx="54">
                  <c:v>45.5</c:v>
                </c:pt>
                <c:pt idx="55">
                  <c:v>47</c:v>
                </c:pt>
                <c:pt idx="56">
                  <c:v>44.3</c:v>
                </c:pt>
                <c:pt idx="57">
                  <c:v>46.1</c:v>
                </c:pt>
                <c:pt idx="58">
                  <c:v>44.5</c:v>
                </c:pt>
                <c:pt idx="59">
                  <c:v>46.6</c:v>
                </c:pt>
                <c:pt idx="60">
                  <c:v>44.9</c:v>
                </c:pt>
                <c:pt idx="61">
                  <c:v>46.9</c:v>
                </c:pt>
                <c:pt idx="62">
                  <c:v>46</c:v>
                </c:pt>
                <c:pt idx="63">
                  <c:v>47.4</c:v>
                </c:pt>
                <c:pt idx="64">
                  <c:v>45.5</c:v>
                </c:pt>
                <c:pt idx="65">
                  <c:v>46.9</c:v>
                </c:pt>
                <c:pt idx="66">
                  <c:v>44.4</c:v>
                </c:pt>
                <c:pt idx="67">
                  <c:v>47</c:v>
                </c:pt>
                <c:pt idx="68">
                  <c:v>46.5</c:v>
                </c:pt>
                <c:pt idx="69">
                  <c:v>47</c:v>
                </c:pt>
                <c:pt idx="70">
                  <c:v>44.4</c:v>
                </c:pt>
                <c:pt idx="71">
                  <c:v>46.9</c:v>
                </c:pt>
                <c:pt idx="72">
                  <c:v>44.1</c:v>
                </c:pt>
                <c:pt idx="73">
                  <c:v>48.5</c:v>
                </c:pt>
                <c:pt idx="74">
                  <c:v>48.4</c:v>
                </c:pt>
                <c:pt idx="75">
                  <c:v>49.9</c:v>
                </c:pt>
                <c:pt idx="76">
                  <c:v>47.9</c:v>
                </c:pt>
                <c:pt idx="77">
                  <c:v>51</c:v>
                </c:pt>
                <c:pt idx="78">
                  <c:v>49.4</c:v>
                </c:pt>
                <c:pt idx="79">
                  <c:v>49.8</c:v>
                </c:pt>
                <c:pt idx="80">
                  <c:v>47.8</c:v>
                </c:pt>
                <c:pt idx="81">
                  <c:v>49.4</c:v>
                </c:pt>
                <c:pt idx="82">
                  <c:v>46.9</c:v>
                </c:pt>
                <c:pt idx="83">
                  <c:v>50.5</c:v>
                </c:pt>
                <c:pt idx="84">
                  <c:v>48.5</c:v>
                </c:pt>
                <c:pt idx="85">
                  <c:v>51.9</c:v>
                </c:pt>
                <c:pt idx="86">
                  <c:v>50.9</c:v>
                </c:pt>
                <c:pt idx="87">
                  <c:v>52</c:v>
                </c:pt>
                <c:pt idx="88">
                  <c:v>49.9</c:v>
                </c:pt>
                <c:pt idx="89">
                  <c:v>52.3</c:v>
                </c:pt>
                <c:pt idx="90">
                  <c:v>50</c:v>
                </c:pt>
                <c:pt idx="91">
                  <c:v>50.9</c:v>
                </c:pt>
                <c:pt idx="92">
                  <c:v>51.5</c:v>
                </c:pt>
                <c:pt idx="93">
                  <c:v>54.6</c:v>
                </c:pt>
                <c:pt idx="94">
                  <c:v>49.4</c:v>
                </c:pt>
                <c:pt idx="95">
                  <c:v>50.4</c:v>
                </c:pt>
                <c:pt idx="96">
                  <c:v>48.9</c:v>
                </c:pt>
                <c:pt idx="97">
                  <c:v>47.6</c:v>
                </c:pt>
                <c:pt idx="98">
                  <c:v>50.9</c:v>
                </c:pt>
                <c:pt idx="99">
                  <c:v>54</c:v>
                </c:pt>
                <c:pt idx="100">
                  <c:v>52.5</c:v>
                </c:pt>
                <c:pt idx="101">
                  <c:v>53.9</c:v>
                </c:pt>
                <c:pt idx="102">
                  <c:v>52.6</c:v>
                </c:pt>
                <c:pt idx="103">
                  <c:v>51</c:v>
                </c:pt>
                <c:pt idx="104">
                  <c:v>49.4</c:v>
                </c:pt>
                <c:pt idx="105">
                  <c:v>55.4</c:v>
                </c:pt>
                <c:pt idx="106">
                  <c:v>52.5</c:v>
                </c:pt>
                <c:pt idx="107">
                  <c:v>54.4</c:v>
                </c:pt>
                <c:pt idx="108">
                  <c:v>52</c:v>
                </c:pt>
                <c:pt idx="109">
                  <c:v>52.9</c:v>
                </c:pt>
                <c:pt idx="110">
                  <c:v>53.4</c:v>
                </c:pt>
                <c:pt idx="111">
                  <c:v>55</c:v>
                </c:pt>
                <c:pt idx="112">
                  <c:v>52.6</c:v>
                </c:pt>
                <c:pt idx="113">
                  <c:v>54.4</c:v>
                </c:pt>
                <c:pt idx="114">
                  <c:v>54.4</c:v>
                </c:pt>
                <c:pt idx="115">
                  <c:v>56.4</c:v>
                </c:pt>
                <c:pt idx="116">
                  <c:v>54.6</c:v>
                </c:pt>
                <c:pt idx="117">
                  <c:v>56.9</c:v>
                </c:pt>
                <c:pt idx="118">
                  <c:v>55</c:v>
                </c:pt>
                <c:pt idx="119">
                  <c:v>55.8</c:v>
                </c:pt>
                <c:pt idx="120">
                  <c:v>53.4</c:v>
                </c:pt>
                <c:pt idx="121">
                  <c:v>54</c:v>
                </c:pt>
                <c:pt idx="122">
                  <c:v>51</c:v>
                </c:pt>
                <c:pt idx="123">
                  <c:v>52.2</c:v>
                </c:pt>
                <c:pt idx="124">
                  <c:v>50.6</c:v>
                </c:pt>
                <c:pt idx="125">
                  <c:v>52.5</c:v>
                </c:pt>
                <c:pt idx="126">
                  <c:v>48.1</c:v>
                </c:pt>
                <c:pt idx="127">
                  <c:v>49.4</c:v>
                </c:pt>
                <c:pt idx="128">
                  <c:v>49</c:v>
                </c:pt>
                <c:pt idx="129">
                  <c:v>48.9</c:v>
                </c:pt>
                <c:pt idx="130">
                  <c:v>51.3</c:v>
                </c:pt>
                <c:pt idx="131">
                  <c:v>57</c:v>
                </c:pt>
                <c:pt idx="132">
                  <c:v>53.6</c:v>
                </c:pt>
                <c:pt idx="133">
                  <c:v>52.9</c:v>
                </c:pt>
                <c:pt idx="134">
                  <c:v>46.4</c:v>
                </c:pt>
                <c:pt idx="135">
                  <c:v>48.4</c:v>
                </c:pt>
                <c:pt idx="136">
                  <c:v>46.1</c:v>
                </c:pt>
                <c:pt idx="137">
                  <c:v>57.4</c:v>
                </c:pt>
                <c:pt idx="138">
                  <c:v>49.9</c:v>
                </c:pt>
                <c:pt idx="139">
                  <c:v>51.5</c:v>
                </c:pt>
                <c:pt idx="140">
                  <c:v>50.6</c:v>
                </c:pt>
                <c:pt idx="141">
                  <c:v>51.6</c:v>
                </c:pt>
                <c:pt idx="142">
                  <c:v>50.4</c:v>
                </c:pt>
                <c:pt idx="143">
                  <c:v>51.4</c:v>
                </c:pt>
                <c:pt idx="144">
                  <c:v>50.4</c:v>
                </c:pt>
                <c:pt idx="145">
                  <c:v>53.4</c:v>
                </c:pt>
                <c:pt idx="146">
                  <c:v>53.1</c:v>
                </c:pt>
                <c:pt idx="147">
                  <c:v>55.3</c:v>
                </c:pt>
                <c:pt idx="148">
                  <c:v>50.9</c:v>
                </c:pt>
                <c:pt idx="149">
                  <c:v>52.9</c:v>
                </c:pt>
                <c:pt idx="150">
                  <c:v>55</c:v>
                </c:pt>
                <c:pt idx="151">
                  <c:v>57.9</c:v>
                </c:pt>
                <c:pt idx="152">
                  <c:v>51.9</c:v>
                </c:pt>
                <c:pt idx="153">
                  <c:v>49.9</c:v>
                </c:pt>
                <c:pt idx="154">
                  <c:v>52.9</c:v>
                </c:pt>
                <c:pt idx="155">
                  <c:v>54.9</c:v>
                </c:pt>
                <c:pt idx="156">
                  <c:v>53.6</c:v>
                </c:pt>
                <c:pt idx="157">
                  <c:v>53.3</c:v>
                </c:pt>
                <c:pt idx="158">
                  <c:v>50.9</c:v>
                </c:pt>
                <c:pt idx="159">
                  <c:v>53.5</c:v>
                </c:pt>
                <c:pt idx="160">
                  <c:v>51.4</c:v>
                </c:pt>
                <c:pt idx="161">
                  <c:v>53.4</c:v>
                </c:pt>
                <c:pt idx="162">
                  <c:v>52.1</c:v>
                </c:pt>
                <c:pt idx="163">
                  <c:v>53.4</c:v>
                </c:pt>
                <c:pt idx="164">
                  <c:v>53.5</c:v>
                </c:pt>
                <c:pt idx="165">
                  <c:v>54.9</c:v>
                </c:pt>
                <c:pt idx="166">
                  <c:v>52.1</c:v>
                </c:pt>
                <c:pt idx="167">
                  <c:v>52.4</c:v>
                </c:pt>
                <c:pt idx="168">
                  <c:v>51.9</c:v>
                </c:pt>
                <c:pt idx="169">
                  <c:v>52.4</c:v>
                </c:pt>
                <c:pt idx="170">
                  <c:v>53</c:v>
                </c:pt>
                <c:pt idx="171">
                  <c:v>54.9</c:v>
                </c:pt>
                <c:pt idx="172">
                  <c:v>51.5</c:v>
                </c:pt>
                <c:pt idx="173">
                  <c:v>49.4</c:v>
                </c:pt>
                <c:pt idx="174">
                  <c:v>48.1</c:v>
                </c:pt>
                <c:pt idx="175">
                  <c:v>50.5</c:v>
                </c:pt>
                <c:pt idx="176">
                  <c:v>47.1</c:v>
                </c:pt>
                <c:pt idx="177">
                  <c:v>47</c:v>
                </c:pt>
                <c:pt idx="178">
                  <c:v>46.9</c:v>
                </c:pt>
                <c:pt idx="179">
                  <c:v>48.4</c:v>
                </c:pt>
              </c:numCache>
            </c:numRef>
          </c:xVal>
          <c:yVal>
            <c:numRef>
              <c:f>Data!$AG$312:$AG$491</c:f>
              <c:numCache>
                <c:ptCount val="180"/>
                <c:pt idx="0">
                  <c:v>3002.0878470467273</c:v>
                </c:pt>
                <c:pt idx="1">
                  <c:v>2990.684608040206</c:v>
                </c:pt>
                <c:pt idx="2">
                  <c:v>2992.9640034435456</c:v>
                </c:pt>
                <c:pt idx="3">
                  <c:v>2978.1591051453847</c:v>
                </c:pt>
                <c:pt idx="4">
                  <c:v>2954.2991184464577</c:v>
                </c:pt>
                <c:pt idx="5">
                  <c:v>2942.9612712542885</c:v>
                </c:pt>
                <c:pt idx="6">
                  <c:v>2932.7704275038977</c:v>
                </c:pt>
                <c:pt idx="7">
                  <c:v>2887.628492373707</c:v>
                </c:pt>
                <c:pt idx="8">
                  <c:v>2867.3944088156095</c:v>
                </c:pt>
                <c:pt idx="9">
                  <c:v>2847.2095094499145</c:v>
                </c:pt>
                <c:pt idx="10">
                  <c:v>2847.2095094499145</c:v>
                </c:pt>
                <c:pt idx="11">
                  <c:v>2810.3308124837845</c:v>
                </c:pt>
                <c:pt idx="12">
                  <c:v>2800.3013461365367</c:v>
                </c:pt>
                <c:pt idx="13">
                  <c:v>2771.3951922909964</c:v>
                </c:pt>
                <c:pt idx="14">
                  <c:v>2735.955968057352</c:v>
                </c:pt>
                <c:pt idx="15">
                  <c:v>2721.6018746717223</c:v>
                </c:pt>
                <c:pt idx="16">
                  <c:v>2711.6789404690057</c:v>
                </c:pt>
                <c:pt idx="17">
                  <c:v>2689.6703367321757</c:v>
                </c:pt>
                <c:pt idx="18">
                  <c:v>2679.7854636833335</c:v>
                </c:pt>
                <c:pt idx="19">
                  <c:v>2660.0509480253363</c:v>
                </c:pt>
                <c:pt idx="20">
                  <c:v>2635.9945018432686</c:v>
                </c:pt>
                <c:pt idx="21">
                  <c:v>2620.7220603385344</c:v>
                </c:pt>
                <c:pt idx="22">
                  <c:v>2600.040001031769</c:v>
                </c:pt>
                <c:pt idx="23">
                  <c:v>2579.409325104309</c:v>
                </c:pt>
                <c:pt idx="24">
                  <c:v>2566.405783870755</c:v>
                </c:pt>
                <c:pt idx="25">
                  <c:v>2537.222054688717</c:v>
                </c:pt>
                <c:pt idx="26">
                  <c:v>2510.291228564794</c:v>
                </c:pt>
                <c:pt idx="27">
                  <c:v>2487.7366362399193</c:v>
                </c:pt>
                <c:pt idx="28">
                  <c:v>2483.4474604510624</c:v>
                </c:pt>
                <c:pt idx="29">
                  <c:v>2460.965563056709</c:v>
                </c:pt>
                <c:pt idx="30">
                  <c:v>2448.1460397964133</c:v>
                </c:pt>
                <c:pt idx="31">
                  <c:v>2425.759385227699</c:v>
                </c:pt>
                <c:pt idx="32">
                  <c:v>2402.371251552436</c:v>
                </c:pt>
                <c:pt idx="33">
                  <c:v>2385.4029793486898</c:v>
                </c:pt>
                <c:pt idx="34">
                  <c:v>2368.4693093732617</c:v>
                </c:pt>
                <c:pt idx="35">
                  <c:v>2345.24175355093</c:v>
                </c:pt>
                <c:pt idx="36">
                  <c:v>2319.9764822346187</c:v>
                </c:pt>
                <c:pt idx="37">
                  <c:v>2307.3726148923975</c:v>
                </c:pt>
                <c:pt idx="38">
                  <c:v>2298.9806521039104</c:v>
                </c:pt>
                <c:pt idx="39">
                  <c:v>2281.175840736633</c:v>
                </c:pt>
                <c:pt idx="40">
                  <c:v>2272.8102973491427</c:v>
                </c:pt>
                <c:pt idx="41">
                  <c:v>2254.018581317908</c:v>
                </c:pt>
                <c:pt idx="42">
                  <c:v>2240.4731848397264</c:v>
                </c:pt>
                <c:pt idx="43">
                  <c:v>2221.7544226464256</c:v>
                </c:pt>
                <c:pt idx="44">
                  <c:v>2202.041399736252</c:v>
                </c:pt>
                <c:pt idx="45">
                  <c:v>2185.4771796159357</c:v>
                </c:pt>
                <c:pt idx="46">
                  <c:v>2176.1743054170124</c:v>
                </c:pt>
                <c:pt idx="47">
                  <c:v>2156.569062940269</c:v>
                </c:pt>
                <c:pt idx="48">
                  <c:v>2145.2397796742325</c:v>
                </c:pt>
                <c:pt idx="49">
                  <c:v>2117.4968951477113</c:v>
                </c:pt>
                <c:pt idx="50">
                  <c:v>2099.0529980901024</c:v>
                </c:pt>
                <c:pt idx="51">
                  <c:v>2083.7143154809182</c:v>
                </c:pt>
                <c:pt idx="52">
                  <c:v>2067.384223081552</c:v>
                </c:pt>
                <c:pt idx="53">
                  <c:v>2050.068615241661</c:v>
                </c:pt>
                <c:pt idx="54">
                  <c:v>2042.9491405381073</c:v>
                </c:pt>
                <c:pt idx="55">
                  <c:v>2025.6843575995194</c:v>
                </c:pt>
                <c:pt idx="56">
                  <c:v>2011.4932042319833</c:v>
                </c:pt>
                <c:pt idx="57">
                  <c:v>2006.4308068770852</c:v>
                </c:pt>
                <c:pt idx="58">
                  <c:v>1980.1559756346237</c:v>
                </c:pt>
                <c:pt idx="59">
                  <c:v>1976.1210627762366</c:v>
                </c:pt>
                <c:pt idx="60">
                  <c:v>1946.926431222129</c:v>
                </c:pt>
                <c:pt idx="61">
                  <c:v>1927.8544169311617</c:v>
                </c:pt>
                <c:pt idx="62">
                  <c:v>1916.8327123964514</c:v>
                </c:pt>
                <c:pt idx="63">
                  <c:v>1908.8261057359782</c:v>
                </c:pt>
                <c:pt idx="64">
                  <c:v>1894.8330932881731</c:v>
                </c:pt>
                <c:pt idx="65">
                  <c:v>1862.9373327518147</c:v>
                </c:pt>
                <c:pt idx="66">
                  <c:v>1841.0798489144836</c:v>
                </c:pt>
                <c:pt idx="67">
                  <c:v>1828.1910541406005</c:v>
                </c:pt>
                <c:pt idx="68">
                  <c:v>1809.389497408823</c:v>
                </c:pt>
                <c:pt idx="69">
                  <c:v>1806.4247181285268</c:v>
                </c:pt>
                <c:pt idx="70">
                  <c:v>1781.7593025291371</c:v>
                </c:pt>
                <c:pt idx="71">
                  <c:v>1766.9951435797084</c:v>
                </c:pt>
                <c:pt idx="72">
                  <c:v>1744.4076276948226</c:v>
                </c:pt>
                <c:pt idx="73">
                  <c:v>1736.5654801681317</c:v>
                </c:pt>
                <c:pt idx="74">
                  <c:v>1718.9476797222014</c:v>
                </c:pt>
                <c:pt idx="75">
                  <c:v>1685.7712514544173</c:v>
                </c:pt>
                <c:pt idx="76">
                  <c:v>1678.9572333471715</c:v>
                </c:pt>
                <c:pt idx="77">
                  <c:v>1667.2890523118936</c:v>
                </c:pt>
                <c:pt idx="78">
                  <c:v>1659.5193635570804</c:v>
                </c:pt>
                <c:pt idx="79">
                  <c:v>1640.1268876495415</c:v>
                </c:pt>
                <c:pt idx="80">
                  <c:v>1628.5131031124306</c:v>
                </c:pt>
                <c:pt idx="81">
                  <c:v>1609.1928180577165</c:v>
                </c:pt>
                <c:pt idx="82">
                  <c:v>1570.68658116382</c:v>
                </c:pt>
                <c:pt idx="83">
                  <c:v>1562.0472302414296</c:v>
                </c:pt>
                <c:pt idx="84">
                  <c:v>1547.6682560647432</c:v>
                </c:pt>
                <c:pt idx="85">
                  <c:v>1531.4021280644993</c:v>
                </c:pt>
                <c:pt idx="86">
                  <c:v>1518.984787957792</c:v>
                </c:pt>
                <c:pt idx="87">
                  <c:v>1524.7135607910468</c:v>
                </c:pt>
                <c:pt idx="88">
                  <c:v>1504.680122908626</c:v>
                </c:pt>
                <c:pt idx="89">
                  <c:v>1489.4489253754514</c:v>
                </c:pt>
                <c:pt idx="90">
                  <c:v>1460.9655115781452</c:v>
                </c:pt>
                <c:pt idx="91">
                  <c:v>1450.5460243109637</c:v>
                </c:pt>
                <c:pt idx="92">
                  <c:v>1431.6349325198266</c:v>
                </c:pt>
                <c:pt idx="93">
                  <c:v>1423.138971709136</c:v>
                </c:pt>
                <c:pt idx="94">
                  <c:v>1410.8823538524784</c:v>
                </c:pt>
                <c:pt idx="95">
                  <c:v>1400.5254808726504</c:v>
                </c:pt>
                <c:pt idx="96">
                  <c:v>1379.8504065120565</c:v>
                </c:pt>
                <c:pt idx="97">
                  <c:v>1361.0994498774385</c:v>
                </c:pt>
                <c:pt idx="98">
                  <c:v>1351.7398256045767</c:v>
                </c:pt>
                <c:pt idx="99">
                  <c:v>1331.1857112880625</c:v>
                </c:pt>
                <c:pt idx="100">
                  <c:v>1315.3377594074368</c:v>
                </c:pt>
                <c:pt idx="101">
                  <c:v>1296.731750408917</c:v>
                </c:pt>
                <c:pt idx="102">
                  <c:v>1291.1580673644771</c:v>
                </c:pt>
                <c:pt idx="103">
                  <c:v>1277.240205142832</c:v>
                </c:pt>
                <c:pt idx="104">
                  <c:v>1270.7531772027237</c:v>
                </c:pt>
                <c:pt idx="105">
                  <c:v>1253.1710323544066</c:v>
                </c:pt>
                <c:pt idx="106">
                  <c:v>1246.7027726629713</c:v>
                </c:pt>
                <c:pt idx="107">
                  <c:v>1229.1714229728982</c:v>
                </c:pt>
                <c:pt idx="108">
                  <c:v>1211.6770076064204</c:v>
                </c:pt>
                <c:pt idx="109">
                  <c:v>1196.0552898190595</c:v>
                </c:pt>
                <c:pt idx="110">
                  <c:v>1182.2957843643746</c:v>
                </c:pt>
                <c:pt idx="111">
                  <c:v>1169.4741167634047</c:v>
                </c:pt>
                <c:pt idx="112">
                  <c:v>1139.3297152714263</c:v>
                </c:pt>
                <c:pt idx="113">
                  <c:v>1130.2166104926973</c:v>
                </c:pt>
                <c:pt idx="114">
                  <c:v>1112.9292161671897</c:v>
                </c:pt>
                <c:pt idx="115">
                  <c:v>1103.8450225798258</c:v>
                </c:pt>
                <c:pt idx="116">
                  <c:v>1080.2725230268704</c:v>
                </c:pt>
                <c:pt idx="117">
                  <c:v>1050.4496240196008</c:v>
                </c:pt>
                <c:pt idx="118">
                  <c:v>1027.927610528133</c:v>
                </c:pt>
                <c:pt idx="119">
                  <c:v>1016.2402595920662</c:v>
                </c:pt>
                <c:pt idx="120">
                  <c:v>1002.7752629570209</c:v>
                </c:pt>
                <c:pt idx="121">
                  <c:v>988.436624806792</c:v>
                </c:pt>
                <c:pt idx="122">
                  <c:v>975.9105943522212</c:v>
                </c:pt>
                <c:pt idx="123">
                  <c:v>966.0819514414173</c:v>
                </c:pt>
                <c:pt idx="124">
                  <c:v>960.7257727334473</c:v>
                </c:pt>
                <c:pt idx="125">
                  <c:v>950.9150757088781</c:v>
                </c:pt>
                <c:pt idx="126">
                  <c:v>933.9965792426809</c:v>
                </c:pt>
                <c:pt idx="127">
                  <c:v>922.4405946942393</c:v>
                </c:pt>
                <c:pt idx="128">
                  <c:v>913.5623060380403</c:v>
                </c:pt>
                <c:pt idx="129">
                  <c:v>909.1267188056831</c:v>
                </c:pt>
                <c:pt idx="130">
                  <c:v>893.178193860156</c:v>
                </c:pt>
                <c:pt idx="131">
                  <c:v>883.4469306183461</c:v>
                </c:pt>
                <c:pt idx="132">
                  <c:v>872.8439970464109</c:v>
                </c:pt>
                <c:pt idx="133">
                  <c:v>856.0836577894262</c:v>
                </c:pt>
                <c:pt idx="134">
                  <c:v>838.4776650984182</c:v>
                </c:pt>
                <c:pt idx="135">
                  <c:v>831.4457066195339</c:v>
                </c:pt>
                <c:pt idx="136">
                  <c:v>816.5225374245229</c:v>
                </c:pt>
                <c:pt idx="137">
                  <c:v>807.7567140476818</c:v>
                </c:pt>
                <c:pt idx="138">
                  <c:v>813.8918186693102</c:v>
                </c:pt>
                <c:pt idx="139">
                  <c:v>787.6303678316463</c:v>
                </c:pt>
                <c:pt idx="140">
                  <c:v>765.8090905272355</c:v>
                </c:pt>
                <c:pt idx="141">
                  <c:v>757.9674469893885</c:v>
                </c:pt>
                <c:pt idx="142">
                  <c:v>741.4371441826333</c:v>
                </c:pt>
                <c:pt idx="143">
                  <c:v>720.6036867167398</c:v>
                </c:pt>
                <c:pt idx="144">
                  <c:v>714.537094269825</c:v>
                </c:pt>
                <c:pt idx="145">
                  <c:v>705.0128230974674</c:v>
                </c:pt>
                <c:pt idx="146">
                  <c:v>682.5442394221927</c:v>
                </c:pt>
                <c:pt idx="147">
                  <c:v>672.194593140652</c:v>
                </c:pt>
                <c:pt idx="148">
                  <c:v>671.3327045952578</c:v>
                </c:pt>
                <c:pt idx="149">
                  <c:v>663.5797306360774</c:v>
                </c:pt>
                <c:pt idx="150">
                  <c:v>648.954944587447</c:v>
                </c:pt>
                <c:pt idx="151">
                  <c:v>628.351938812197</c:v>
                </c:pt>
                <c:pt idx="152">
                  <c:v>613.7890097141337</c:v>
                </c:pt>
                <c:pt idx="153">
                  <c:v>606.9446937956054</c:v>
                </c:pt>
                <c:pt idx="154">
                  <c:v>606.0895508199565</c:v>
                </c:pt>
                <c:pt idx="155">
                  <c:v>618.0695736321735</c:v>
                </c:pt>
                <c:pt idx="156">
                  <c:v>604.3795290118312</c:v>
                </c:pt>
                <c:pt idx="157">
                  <c:v>587.2986508970598</c:v>
                </c:pt>
                <c:pt idx="158">
                  <c:v>588.1518608696565</c:v>
                </c:pt>
                <c:pt idx="159">
                  <c:v>593.2729624937641</c:v>
                </c:pt>
                <c:pt idx="160">
                  <c:v>598.3972242840427</c:v>
                </c:pt>
                <c:pt idx="161">
                  <c:v>594.126786564189</c:v>
                </c:pt>
                <c:pt idx="162">
                  <c:v>597.5429610308151</c:v>
                </c:pt>
                <c:pt idx="163">
                  <c:v>594.126786564189</c:v>
                </c:pt>
                <c:pt idx="164">
                  <c:v>588.1518608696565</c:v>
                </c:pt>
                <c:pt idx="165">
                  <c:v>595.8346981243901</c:v>
                </c:pt>
                <c:pt idx="166">
                  <c:v>589.0051585164266</c:v>
                </c:pt>
                <c:pt idx="167">
                  <c:v>595.8346981243901</c:v>
                </c:pt>
                <c:pt idx="168">
                  <c:v>572.8074780764434</c:v>
                </c:pt>
                <c:pt idx="169">
                  <c:v>567.6989782350246</c:v>
                </c:pt>
                <c:pt idx="170">
                  <c:v>567.6989782350246</c:v>
                </c:pt>
                <c:pt idx="171">
                  <c:v>530.3323654065991</c:v>
                </c:pt>
                <c:pt idx="172">
                  <c:v>495.664167865934</c:v>
                </c:pt>
                <c:pt idx="173">
                  <c:v>448.5451271687284</c:v>
                </c:pt>
                <c:pt idx="174">
                  <c:v>396.68760576302884</c:v>
                </c:pt>
                <c:pt idx="175">
                  <c:v>342.66635363297604</c:v>
                </c:pt>
                <c:pt idx="176">
                  <c:v>302.99811547437713</c:v>
                </c:pt>
                <c:pt idx="177">
                  <c:v>274.19235613132355</c:v>
                </c:pt>
                <c:pt idx="178">
                  <c:v>270.0853926801152</c:v>
                </c:pt>
                <c:pt idx="179">
                  <c:v>281.5900129019276</c:v>
                </c:pt>
              </c:numCache>
            </c:numRef>
          </c:yVal>
          <c:smooth val="0"/>
        </c:ser>
        <c:axId val="10631765"/>
        <c:axId val="28577022"/>
      </c:scatterChart>
      <c:valAx>
        <c:axId val="1063176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577022"/>
        <c:crosses val="autoZero"/>
        <c:crossBetween val="midCat"/>
        <c:dispUnits/>
      </c:valAx>
      <c:valAx>
        <c:axId val="28577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6317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W45 Profile 1307-1338 UT 06/27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Data!$AB$312:$AB$491</c:f>
              <c:numCache>
                <c:ptCount val="180"/>
                <c:pt idx="0">
                  <c:v>225.00687499999998</c:v>
                </c:pt>
                <c:pt idx="1">
                  <c:v>238.71549999999996</c:v>
                </c:pt>
                <c:pt idx="2">
                  <c:v>256.77624999999995</c:v>
                </c:pt>
                <c:pt idx="3">
                  <c:v>205.43999999999997</c:v>
                </c:pt>
                <c:pt idx="4">
                  <c:v>232.85375</c:v>
                </c:pt>
                <c:pt idx="5">
                  <c:v>207.72916666666666</c:v>
                </c:pt>
                <c:pt idx="6">
                  <c:v>278.8545833333333</c:v>
                </c:pt>
                <c:pt idx="7">
                  <c:v>279.99916666666667</c:v>
                </c:pt>
                <c:pt idx="8">
                  <c:v>246.16291666666666</c:v>
                </c:pt>
                <c:pt idx="9">
                  <c:v>264.78833333333336</c:v>
                </c:pt>
                <c:pt idx="10">
                  <c:v>248.41374999999996</c:v>
                </c:pt>
                <c:pt idx="11">
                  <c:v>267.07708333333335</c:v>
                </c:pt>
                <c:pt idx="12">
                  <c:v>224.4908333333333</c:v>
                </c:pt>
                <c:pt idx="13">
                  <c:v>243.11625</c:v>
                </c:pt>
                <c:pt idx="14">
                  <c:v>261.7416666666667</c:v>
                </c:pt>
                <c:pt idx="15">
                  <c:v>245.405</c:v>
                </c:pt>
                <c:pt idx="16">
                  <c:v>237.81833333333336</c:v>
                </c:pt>
                <c:pt idx="17">
                  <c:v>221.44375</c:v>
                </c:pt>
                <c:pt idx="18">
                  <c:v>283.81916666666666</c:v>
                </c:pt>
                <c:pt idx="19">
                  <c:v>223.73291666666663</c:v>
                </c:pt>
                <c:pt idx="20">
                  <c:v>242.39666666666662</c:v>
                </c:pt>
                <c:pt idx="21">
                  <c:v>226.02250000000004</c:v>
                </c:pt>
                <c:pt idx="22">
                  <c:v>192.14791666666667</c:v>
                </c:pt>
                <c:pt idx="23">
                  <c:v>254.56166666666664</c:v>
                </c:pt>
                <c:pt idx="24">
                  <c:v>194.47541666666666</c:v>
                </c:pt>
                <c:pt idx="25">
                  <c:v>221.85083333333333</c:v>
                </c:pt>
                <c:pt idx="26">
                  <c:v>187.995</c:v>
                </c:pt>
                <c:pt idx="27">
                  <c:v>189.15833333333333</c:v>
                </c:pt>
                <c:pt idx="28">
                  <c:v>286.5529166666667</c:v>
                </c:pt>
                <c:pt idx="29">
                  <c:v>156.42833333333334</c:v>
                </c:pt>
                <c:pt idx="30">
                  <c:v>192.57291666666666</c:v>
                </c:pt>
                <c:pt idx="31">
                  <c:v>254.98625</c:v>
                </c:pt>
                <c:pt idx="32">
                  <c:v>212.36166666666665</c:v>
                </c:pt>
                <c:pt idx="33">
                  <c:v>222.23708333333332</c:v>
                </c:pt>
                <c:pt idx="34">
                  <c:v>153.40083333333334</c:v>
                </c:pt>
                <c:pt idx="35">
                  <c:v>163.31458333333333</c:v>
                </c:pt>
                <c:pt idx="36">
                  <c:v>190.69000000000003</c:v>
                </c:pt>
                <c:pt idx="37">
                  <c:v>139.31541666666666</c:v>
                </c:pt>
                <c:pt idx="38">
                  <c:v>166.72916666666666</c:v>
                </c:pt>
                <c:pt idx="39">
                  <c:v>176.64291666666668</c:v>
                </c:pt>
                <c:pt idx="40">
                  <c:v>107.76833333333336</c:v>
                </c:pt>
                <c:pt idx="41">
                  <c:v>240.14374999999998</c:v>
                </c:pt>
                <c:pt idx="42">
                  <c:v>215.05708333333334</c:v>
                </c:pt>
                <c:pt idx="43">
                  <c:v>181.22083333333333</c:v>
                </c:pt>
                <c:pt idx="44">
                  <c:v>173.59625000000003</c:v>
                </c:pt>
                <c:pt idx="45">
                  <c:v>165.97166666666666</c:v>
                </c:pt>
                <c:pt idx="46">
                  <c:v>228.3854166666667</c:v>
                </c:pt>
                <c:pt idx="47">
                  <c:v>142.04875</c:v>
                </c:pt>
                <c:pt idx="48">
                  <c:v>143.17416666666668</c:v>
                </c:pt>
                <c:pt idx="49">
                  <c:v>118.04958333333332</c:v>
                </c:pt>
                <c:pt idx="50">
                  <c:v>154.21333333333334</c:v>
                </c:pt>
                <c:pt idx="51">
                  <c:v>146.62708333333333</c:v>
                </c:pt>
                <c:pt idx="52">
                  <c:v>156.50250000000003</c:v>
                </c:pt>
                <c:pt idx="53">
                  <c:v>166.3970833333333</c:v>
                </c:pt>
                <c:pt idx="54">
                  <c:v>150.06083333333333</c:v>
                </c:pt>
                <c:pt idx="55">
                  <c:v>186.20541666666668</c:v>
                </c:pt>
                <c:pt idx="56">
                  <c:v>91.08083333333336</c:v>
                </c:pt>
                <c:pt idx="57">
                  <c:v>179.725</c:v>
                </c:pt>
                <c:pt idx="58">
                  <c:v>145.88833333333335</c:v>
                </c:pt>
                <c:pt idx="59">
                  <c:v>120.76375000000002</c:v>
                </c:pt>
                <c:pt idx="60">
                  <c:v>104.38916666666667</c:v>
                </c:pt>
                <c:pt idx="61">
                  <c:v>166.80291666666668</c:v>
                </c:pt>
                <c:pt idx="62">
                  <c:v>185.46666666666667</c:v>
                </c:pt>
                <c:pt idx="63">
                  <c:v>72.84249999999999</c:v>
                </c:pt>
                <c:pt idx="64">
                  <c:v>143.96791666666664</c:v>
                </c:pt>
                <c:pt idx="65">
                  <c:v>153.88166666666666</c:v>
                </c:pt>
                <c:pt idx="66">
                  <c:v>181.29541666666663</c:v>
                </c:pt>
                <c:pt idx="67">
                  <c:v>121.17083333333333</c:v>
                </c:pt>
                <c:pt idx="68">
                  <c:v>174.79625</c:v>
                </c:pt>
                <c:pt idx="69">
                  <c:v>167.20958333333337</c:v>
                </c:pt>
                <c:pt idx="70">
                  <c:v>150.87333333333333</c:v>
                </c:pt>
                <c:pt idx="71">
                  <c:v>160.74875</c:v>
                </c:pt>
                <c:pt idx="72">
                  <c:v>118.12416666666667</c:v>
                </c:pt>
                <c:pt idx="73">
                  <c:v>215.5375</c:v>
                </c:pt>
                <c:pt idx="74">
                  <c:v>129.20083333333335</c:v>
                </c:pt>
                <c:pt idx="75">
                  <c:v>174.07625</c:v>
                </c:pt>
                <c:pt idx="76">
                  <c:v>157.70166666666668</c:v>
                </c:pt>
                <c:pt idx="77">
                  <c:v>167.61541666666668</c:v>
                </c:pt>
                <c:pt idx="78">
                  <c:v>133.77875</c:v>
                </c:pt>
                <c:pt idx="79">
                  <c:v>73.65458333333333</c:v>
                </c:pt>
                <c:pt idx="80">
                  <c:v>162.27999999999997</c:v>
                </c:pt>
                <c:pt idx="81">
                  <c:v>128.44375</c:v>
                </c:pt>
                <c:pt idx="82">
                  <c:v>164.58833333333334</c:v>
                </c:pt>
                <c:pt idx="83">
                  <c:v>139.46375</c:v>
                </c:pt>
                <c:pt idx="84">
                  <c:v>175.60833333333332</c:v>
                </c:pt>
                <c:pt idx="85">
                  <c:v>115.52166666666666</c:v>
                </c:pt>
                <c:pt idx="86">
                  <c:v>64.16625</c:v>
                </c:pt>
                <c:pt idx="87">
                  <c:v>144.04166666666666</c:v>
                </c:pt>
                <c:pt idx="88">
                  <c:v>118.95541666666668</c:v>
                </c:pt>
                <c:pt idx="89">
                  <c:v>155.11874999999998</c:v>
                </c:pt>
                <c:pt idx="90">
                  <c:v>147.49416666666667</c:v>
                </c:pt>
                <c:pt idx="91">
                  <c:v>183.61958333333334</c:v>
                </c:pt>
                <c:pt idx="92">
                  <c:v>167.28333333333333</c:v>
                </c:pt>
                <c:pt idx="93">
                  <c:v>89.69708333333331</c:v>
                </c:pt>
                <c:pt idx="94">
                  <c:v>99.57249999999999</c:v>
                </c:pt>
                <c:pt idx="95">
                  <c:v>161.94833333333335</c:v>
                </c:pt>
                <c:pt idx="96">
                  <c:v>154.36208333333335</c:v>
                </c:pt>
                <c:pt idx="97">
                  <c:v>103.02583333333332</c:v>
                </c:pt>
                <c:pt idx="98">
                  <c:v>226.65124999999998</c:v>
                </c:pt>
                <c:pt idx="99">
                  <c:v>175.27666666666664</c:v>
                </c:pt>
                <c:pt idx="100">
                  <c:v>132.68999999999997</c:v>
                </c:pt>
                <c:pt idx="101">
                  <c:v>98.85333333333331</c:v>
                </c:pt>
                <c:pt idx="102">
                  <c:v>108.72874999999999</c:v>
                </c:pt>
                <c:pt idx="103">
                  <c:v>118.60416666666667</c:v>
                </c:pt>
                <c:pt idx="104">
                  <c:v>67.26791666666666</c:v>
                </c:pt>
                <c:pt idx="105">
                  <c:v>138.43125</c:v>
                </c:pt>
                <c:pt idx="106">
                  <c:v>174.5566666666667</c:v>
                </c:pt>
                <c:pt idx="107">
                  <c:v>105.68208333333335</c:v>
                </c:pt>
                <c:pt idx="108">
                  <c:v>141.84583333333333</c:v>
                </c:pt>
                <c:pt idx="109">
                  <c:v>134.24041666666668</c:v>
                </c:pt>
                <c:pt idx="110">
                  <c:v>152.8658333333333</c:v>
                </c:pt>
                <c:pt idx="111">
                  <c:v>110.26041666666667</c:v>
                </c:pt>
                <c:pt idx="112">
                  <c:v>102.67416666666666</c:v>
                </c:pt>
                <c:pt idx="113">
                  <c:v>121.31874999999998</c:v>
                </c:pt>
                <c:pt idx="114">
                  <c:v>104.94416666666667</c:v>
                </c:pt>
                <c:pt idx="115">
                  <c:v>114.8575</c:v>
                </c:pt>
                <c:pt idx="116">
                  <c:v>124.77083333333333</c:v>
                </c:pt>
                <c:pt idx="117">
                  <c:v>117.14625000000001</c:v>
                </c:pt>
                <c:pt idx="118">
                  <c:v>144.52166666666668</c:v>
                </c:pt>
                <c:pt idx="119">
                  <c:v>145.68541666666667</c:v>
                </c:pt>
                <c:pt idx="120">
                  <c:v>164.34916666666666</c:v>
                </c:pt>
                <c:pt idx="121">
                  <c:v>244.225</c:v>
                </c:pt>
                <c:pt idx="122">
                  <c:v>262.85041666666666</c:v>
                </c:pt>
                <c:pt idx="123">
                  <c:v>299.01416666666665</c:v>
                </c:pt>
                <c:pt idx="124">
                  <c:v>413.9279166666667</c:v>
                </c:pt>
                <c:pt idx="125">
                  <c:v>371.3033333333333</c:v>
                </c:pt>
                <c:pt idx="126">
                  <c:v>372.42875000000004</c:v>
                </c:pt>
                <c:pt idx="127">
                  <c:v>286.0920833333334</c:v>
                </c:pt>
                <c:pt idx="128">
                  <c:v>261.0058333333334</c:v>
                </c:pt>
                <c:pt idx="129">
                  <c:v>253.38125</c:v>
                </c:pt>
                <c:pt idx="130">
                  <c:v>79.50666666666666</c:v>
                </c:pt>
                <c:pt idx="131">
                  <c:v>124.42</c:v>
                </c:pt>
                <c:pt idx="132">
                  <c:v>125.56416666666667</c:v>
                </c:pt>
                <c:pt idx="133">
                  <c:v>144.18958333333333</c:v>
                </c:pt>
                <c:pt idx="134">
                  <c:v>119.08416666666669</c:v>
                </c:pt>
                <c:pt idx="135">
                  <c:v>128.99791666666667</c:v>
                </c:pt>
                <c:pt idx="136">
                  <c:v>138.91125</c:v>
                </c:pt>
                <c:pt idx="137">
                  <c:v>140.0366666666667</c:v>
                </c:pt>
                <c:pt idx="138">
                  <c:v>106.20041666666667</c:v>
                </c:pt>
                <c:pt idx="139">
                  <c:v>142.36416666666668</c:v>
                </c:pt>
                <c:pt idx="140">
                  <c:v>134.73958333333334</c:v>
                </c:pt>
                <c:pt idx="141">
                  <c:v>135.86499999999998</c:v>
                </c:pt>
                <c:pt idx="142">
                  <c:v>93.25958333333334</c:v>
                </c:pt>
                <c:pt idx="143">
                  <c:v>146.92333333333332</c:v>
                </c:pt>
                <c:pt idx="144">
                  <c:v>121.79874999999998</c:v>
                </c:pt>
                <c:pt idx="145">
                  <c:v>149.17416666666665</c:v>
                </c:pt>
                <c:pt idx="146">
                  <c:v>115.33791666666666</c:v>
                </c:pt>
                <c:pt idx="147">
                  <c:v>142.75125</c:v>
                </c:pt>
                <c:pt idx="148">
                  <c:v>178.87666666666667</c:v>
                </c:pt>
                <c:pt idx="149">
                  <c:v>145.0020833333333</c:v>
                </c:pt>
                <c:pt idx="150">
                  <c:v>723.6658333333334</c:v>
                </c:pt>
                <c:pt idx="151">
                  <c:v>637.3295833333333</c:v>
                </c:pt>
                <c:pt idx="152">
                  <c:v>752.2049999999999</c:v>
                </c:pt>
                <c:pt idx="153">
                  <c:v>718.3304166666667</c:v>
                </c:pt>
                <c:pt idx="154">
                  <c:v>719.4941666666667</c:v>
                </c:pt>
                <c:pt idx="155">
                  <c:v>711.9079166666667</c:v>
                </c:pt>
                <c:pt idx="156">
                  <c:v>205.53333333333333</c:v>
                </c:pt>
                <c:pt idx="157">
                  <c:v>224.15875000000003</c:v>
                </c:pt>
                <c:pt idx="158">
                  <c:v>155.32208333333332</c:v>
                </c:pt>
                <c:pt idx="159">
                  <c:v>147.73583333333332</c:v>
                </c:pt>
                <c:pt idx="160">
                  <c:v>183.86125</c:v>
                </c:pt>
                <c:pt idx="161">
                  <c:v>167.5058333333333</c:v>
                </c:pt>
                <c:pt idx="162">
                  <c:v>133.66916666666665</c:v>
                </c:pt>
                <c:pt idx="163">
                  <c:v>143.56375</c:v>
                </c:pt>
                <c:pt idx="164">
                  <c:v>179.68916666666667</c:v>
                </c:pt>
                <c:pt idx="165">
                  <c:v>198.33375</c:v>
                </c:pt>
                <c:pt idx="166">
                  <c:v>181.99750000000003</c:v>
                </c:pt>
                <c:pt idx="167">
                  <c:v>200.62291666666667</c:v>
                </c:pt>
                <c:pt idx="168">
                  <c:v>210.49875</c:v>
                </c:pt>
                <c:pt idx="169">
                  <c:v>220.4120833333333</c:v>
                </c:pt>
                <c:pt idx="170">
                  <c:v>282.8258333333333</c:v>
                </c:pt>
                <c:pt idx="171">
                  <c:v>318.95125</c:v>
                </c:pt>
                <c:pt idx="172">
                  <c:v>398.82666666666665</c:v>
                </c:pt>
                <c:pt idx="173">
                  <c:v>539.9900000000001</c:v>
                </c:pt>
                <c:pt idx="174">
                  <c:v>707.4033333333333</c:v>
                </c:pt>
                <c:pt idx="175">
                  <c:v>918.5287500000001</c:v>
                </c:pt>
                <c:pt idx="176">
                  <c:v>1147.1541666666667</c:v>
                </c:pt>
                <c:pt idx="177">
                  <c:v>1480.8179166666666</c:v>
                </c:pt>
                <c:pt idx="178">
                  <c:v>1866.9816666666666</c:v>
                </c:pt>
                <c:pt idx="179">
                  <c:v>2244.3575</c:v>
                </c:pt>
              </c:numCache>
            </c:numRef>
          </c:xVal>
          <c:yVal>
            <c:numRef>
              <c:f>Data!$AG$312:$AG$491</c:f>
              <c:numCache>
                <c:ptCount val="180"/>
                <c:pt idx="0">
                  <c:v>3002.0878470467273</c:v>
                </c:pt>
                <c:pt idx="1">
                  <c:v>2990.684608040206</c:v>
                </c:pt>
                <c:pt idx="2">
                  <c:v>2992.9640034435456</c:v>
                </c:pt>
                <c:pt idx="3">
                  <c:v>2978.1591051453847</c:v>
                </c:pt>
                <c:pt idx="4">
                  <c:v>2954.2991184464577</c:v>
                </c:pt>
                <c:pt idx="5">
                  <c:v>2942.9612712542885</c:v>
                </c:pt>
                <c:pt idx="6">
                  <c:v>2932.7704275038977</c:v>
                </c:pt>
                <c:pt idx="7">
                  <c:v>2887.628492373707</c:v>
                </c:pt>
                <c:pt idx="8">
                  <c:v>2867.3944088156095</c:v>
                </c:pt>
                <c:pt idx="9">
                  <c:v>2847.2095094499145</c:v>
                </c:pt>
                <c:pt idx="10">
                  <c:v>2847.2095094499145</c:v>
                </c:pt>
                <c:pt idx="11">
                  <c:v>2810.3308124837845</c:v>
                </c:pt>
                <c:pt idx="12">
                  <c:v>2800.3013461365367</c:v>
                </c:pt>
                <c:pt idx="13">
                  <c:v>2771.3951922909964</c:v>
                </c:pt>
                <c:pt idx="14">
                  <c:v>2735.955968057352</c:v>
                </c:pt>
                <c:pt idx="15">
                  <c:v>2721.6018746717223</c:v>
                </c:pt>
                <c:pt idx="16">
                  <c:v>2711.6789404690057</c:v>
                </c:pt>
                <c:pt idx="17">
                  <c:v>2689.6703367321757</c:v>
                </c:pt>
                <c:pt idx="18">
                  <c:v>2679.7854636833335</c:v>
                </c:pt>
                <c:pt idx="19">
                  <c:v>2660.0509480253363</c:v>
                </c:pt>
                <c:pt idx="20">
                  <c:v>2635.9945018432686</c:v>
                </c:pt>
                <c:pt idx="21">
                  <c:v>2620.7220603385344</c:v>
                </c:pt>
                <c:pt idx="22">
                  <c:v>2600.040001031769</c:v>
                </c:pt>
                <c:pt idx="23">
                  <c:v>2579.409325104309</c:v>
                </c:pt>
                <c:pt idx="24">
                  <c:v>2566.405783870755</c:v>
                </c:pt>
                <c:pt idx="25">
                  <c:v>2537.222054688717</c:v>
                </c:pt>
                <c:pt idx="26">
                  <c:v>2510.291228564794</c:v>
                </c:pt>
                <c:pt idx="27">
                  <c:v>2487.7366362399193</c:v>
                </c:pt>
                <c:pt idx="28">
                  <c:v>2483.4474604510624</c:v>
                </c:pt>
                <c:pt idx="29">
                  <c:v>2460.965563056709</c:v>
                </c:pt>
                <c:pt idx="30">
                  <c:v>2448.1460397964133</c:v>
                </c:pt>
                <c:pt idx="31">
                  <c:v>2425.759385227699</c:v>
                </c:pt>
                <c:pt idx="32">
                  <c:v>2402.371251552436</c:v>
                </c:pt>
                <c:pt idx="33">
                  <c:v>2385.4029793486898</c:v>
                </c:pt>
                <c:pt idx="34">
                  <c:v>2368.4693093732617</c:v>
                </c:pt>
                <c:pt idx="35">
                  <c:v>2345.24175355093</c:v>
                </c:pt>
                <c:pt idx="36">
                  <c:v>2319.9764822346187</c:v>
                </c:pt>
                <c:pt idx="37">
                  <c:v>2307.3726148923975</c:v>
                </c:pt>
                <c:pt idx="38">
                  <c:v>2298.9806521039104</c:v>
                </c:pt>
                <c:pt idx="39">
                  <c:v>2281.175840736633</c:v>
                </c:pt>
                <c:pt idx="40">
                  <c:v>2272.8102973491427</c:v>
                </c:pt>
                <c:pt idx="41">
                  <c:v>2254.018581317908</c:v>
                </c:pt>
                <c:pt idx="42">
                  <c:v>2240.4731848397264</c:v>
                </c:pt>
                <c:pt idx="43">
                  <c:v>2221.7544226464256</c:v>
                </c:pt>
                <c:pt idx="44">
                  <c:v>2202.041399736252</c:v>
                </c:pt>
                <c:pt idx="45">
                  <c:v>2185.4771796159357</c:v>
                </c:pt>
                <c:pt idx="46">
                  <c:v>2176.1743054170124</c:v>
                </c:pt>
                <c:pt idx="47">
                  <c:v>2156.569062940269</c:v>
                </c:pt>
                <c:pt idx="48">
                  <c:v>2145.2397796742325</c:v>
                </c:pt>
                <c:pt idx="49">
                  <c:v>2117.4968951477113</c:v>
                </c:pt>
                <c:pt idx="50">
                  <c:v>2099.0529980901024</c:v>
                </c:pt>
                <c:pt idx="51">
                  <c:v>2083.7143154809182</c:v>
                </c:pt>
                <c:pt idx="52">
                  <c:v>2067.384223081552</c:v>
                </c:pt>
                <c:pt idx="53">
                  <c:v>2050.068615241661</c:v>
                </c:pt>
                <c:pt idx="54">
                  <c:v>2042.9491405381073</c:v>
                </c:pt>
                <c:pt idx="55">
                  <c:v>2025.6843575995194</c:v>
                </c:pt>
                <c:pt idx="56">
                  <c:v>2011.4932042319833</c:v>
                </c:pt>
                <c:pt idx="57">
                  <c:v>2006.4308068770852</c:v>
                </c:pt>
                <c:pt idx="58">
                  <c:v>1980.1559756346237</c:v>
                </c:pt>
                <c:pt idx="59">
                  <c:v>1976.1210627762366</c:v>
                </c:pt>
                <c:pt idx="60">
                  <c:v>1946.926431222129</c:v>
                </c:pt>
                <c:pt idx="61">
                  <c:v>1927.8544169311617</c:v>
                </c:pt>
                <c:pt idx="62">
                  <c:v>1916.8327123964514</c:v>
                </c:pt>
                <c:pt idx="63">
                  <c:v>1908.8261057359782</c:v>
                </c:pt>
                <c:pt idx="64">
                  <c:v>1894.8330932881731</c:v>
                </c:pt>
                <c:pt idx="65">
                  <c:v>1862.9373327518147</c:v>
                </c:pt>
                <c:pt idx="66">
                  <c:v>1841.0798489144836</c:v>
                </c:pt>
                <c:pt idx="67">
                  <c:v>1828.1910541406005</c:v>
                </c:pt>
                <c:pt idx="68">
                  <c:v>1809.389497408823</c:v>
                </c:pt>
                <c:pt idx="69">
                  <c:v>1806.4247181285268</c:v>
                </c:pt>
                <c:pt idx="70">
                  <c:v>1781.7593025291371</c:v>
                </c:pt>
                <c:pt idx="71">
                  <c:v>1766.9951435797084</c:v>
                </c:pt>
                <c:pt idx="72">
                  <c:v>1744.4076276948226</c:v>
                </c:pt>
                <c:pt idx="73">
                  <c:v>1736.5654801681317</c:v>
                </c:pt>
                <c:pt idx="74">
                  <c:v>1718.9476797222014</c:v>
                </c:pt>
                <c:pt idx="75">
                  <c:v>1685.7712514544173</c:v>
                </c:pt>
                <c:pt idx="76">
                  <c:v>1678.9572333471715</c:v>
                </c:pt>
                <c:pt idx="77">
                  <c:v>1667.2890523118936</c:v>
                </c:pt>
                <c:pt idx="78">
                  <c:v>1659.5193635570804</c:v>
                </c:pt>
                <c:pt idx="79">
                  <c:v>1640.1268876495415</c:v>
                </c:pt>
                <c:pt idx="80">
                  <c:v>1628.5131031124306</c:v>
                </c:pt>
                <c:pt idx="81">
                  <c:v>1609.1928180577165</c:v>
                </c:pt>
                <c:pt idx="82">
                  <c:v>1570.68658116382</c:v>
                </c:pt>
                <c:pt idx="83">
                  <c:v>1562.0472302414296</c:v>
                </c:pt>
                <c:pt idx="84">
                  <c:v>1547.6682560647432</c:v>
                </c:pt>
                <c:pt idx="85">
                  <c:v>1531.4021280644993</c:v>
                </c:pt>
                <c:pt idx="86">
                  <c:v>1518.984787957792</c:v>
                </c:pt>
                <c:pt idx="87">
                  <c:v>1524.7135607910468</c:v>
                </c:pt>
                <c:pt idx="88">
                  <c:v>1504.680122908626</c:v>
                </c:pt>
                <c:pt idx="89">
                  <c:v>1489.4489253754514</c:v>
                </c:pt>
                <c:pt idx="90">
                  <c:v>1460.9655115781452</c:v>
                </c:pt>
                <c:pt idx="91">
                  <c:v>1450.5460243109637</c:v>
                </c:pt>
                <c:pt idx="92">
                  <c:v>1431.6349325198266</c:v>
                </c:pt>
                <c:pt idx="93">
                  <c:v>1423.138971709136</c:v>
                </c:pt>
                <c:pt idx="94">
                  <c:v>1410.8823538524784</c:v>
                </c:pt>
                <c:pt idx="95">
                  <c:v>1400.5254808726504</c:v>
                </c:pt>
                <c:pt idx="96">
                  <c:v>1379.8504065120565</c:v>
                </c:pt>
                <c:pt idx="97">
                  <c:v>1361.0994498774385</c:v>
                </c:pt>
                <c:pt idx="98">
                  <c:v>1351.7398256045767</c:v>
                </c:pt>
                <c:pt idx="99">
                  <c:v>1331.1857112880625</c:v>
                </c:pt>
                <c:pt idx="100">
                  <c:v>1315.3377594074368</c:v>
                </c:pt>
                <c:pt idx="101">
                  <c:v>1296.731750408917</c:v>
                </c:pt>
                <c:pt idx="102">
                  <c:v>1291.1580673644771</c:v>
                </c:pt>
                <c:pt idx="103">
                  <c:v>1277.240205142832</c:v>
                </c:pt>
                <c:pt idx="104">
                  <c:v>1270.7531772027237</c:v>
                </c:pt>
                <c:pt idx="105">
                  <c:v>1253.1710323544066</c:v>
                </c:pt>
                <c:pt idx="106">
                  <c:v>1246.7027726629713</c:v>
                </c:pt>
                <c:pt idx="107">
                  <c:v>1229.1714229728982</c:v>
                </c:pt>
                <c:pt idx="108">
                  <c:v>1211.6770076064204</c:v>
                </c:pt>
                <c:pt idx="109">
                  <c:v>1196.0552898190595</c:v>
                </c:pt>
                <c:pt idx="110">
                  <c:v>1182.2957843643746</c:v>
                </c:pt>
                <c:pt idx="111">
                  <c:v>1169.4741167634047</c:v>
                </c:pt>
                <c:pt idx="112">
                  <c:v>1139.3297152714263</c:v>
                </c:pt>
                <c:pt idx="113">
                  <c:v>1130.2166104926973</c:v>
                </c:pt>
                <c:pt idx="114">
                  <c:v>1112.9292161671897</c:v>
                </c:pt>
                <c:pt idx="115">
                  <c:v>1103.8450225798258</c:v>
                </c:pt>
                <c:pt idx="116">
                  <c:v>1080.2725230268704</c:v>
                </c:pt>
                <c:pt idx="117">
                  <c:v>1050.4496240196008</c:v>
                </c:pt>
                <c:pt idx="118">
                  <c:v>1027.927610528133</c:v>
                </c:pt>
                <c:pt idx="119">
                  <c:v>1016.2402595920662</c:v>
                </c:pt>
                <c:pt idx="120">
                  <c:v>1002.7752629570209</c:v>
                </c:pt>
                <c:pt idx="121">
                  <c:v>988.436624806792</c:v>
                </c:pt>
                <c:pt idx="122">
                  <c:v>975.9105943522212</c:v>
                </c:pt>
                <c:pt idx="123">
                  <c:v>966.0819514414173</c:v>
                </c:pt>
                <c:pt idx="124">
                  <c:v>960.7257727334473</c:v>
                </c:pt>
                <c:pt idx="125">
                  <c:v>950.9150757088781</c:v>
                </c:pt>
                <c:pt idx="126">
                  <c:v>933.9965792426809</c:v>
                </c:pt>
                <c:pt idx="127">
                  <c:v>922.4405946942393</c:v>
                </c:pt>
                <c:pt idx="128">
                  <c:v>913.5623060380403</c:v>
                </c:pt>
                <c:pt idx="129">
                  <c:v>909.1267188056831</c:v>
                </c:pt>
                <c:pt idx="130">
                  <c:v>893.178193860156</c:v>
                </c:pt>
                <c:pt idx="131">
                  <c:v>883.4469306183461</c:v>
                </c:pt>
                <c:pt idx="132">
                  <c:v>872.8439970464109</c:v>
                </c:pt>
                <c:pt idx="133">
                  <c:v>856.0836577894262</c:v>
                </c:pt>
                <c:pt idx="134">
                  <c:v>838.4776650984182</c:v>
                </c:pt>
                <c:pt idx="135">
                  <c:v>831.4457066195339</c:v>
                </c:pt>
                <c:pt idx="136">
                  <c:v>816.5225374245229</c:v>
                </c:pt>
                <c:pt idx="137">
                  <c:v>807.7567140476818</c:v>
                </c:pt>
                <c:pt idx="138">
                  <c:v>813.8918186693102</c:v>
                </c:pt>
                <c:pt idx="139">
                  <c:v>787.6303678316463</c:v>
                </c:pt>
                <c:pt idx="140">
                  <c:v>765.8090905272355</c:v>
                </c:pt>
                <c:pt idx="141">
                  <c:v>757.9674469893885</c:v>
                </c:pt>
                <c:pt idx="142">
                  <c:v>741.4371441826333</c:v>
                </c:pt>
                <c:pt idx="143">
                  <c:v>720.6036867167398</c:v>
                </c:pt>
                <c:pt idx="144">
                  <c:v>714.537094269825</c:v>
                </c:pt>
                <c:pt idx="145">
                  <c:v>705.0128230974674</c:v>
                </c:pt>
                <c:pt idx="146">
                  <c:v>682.5442394221927</c:v>
                </c:pt>
                <c:pt idx="147">
                  <c:v>672.194593140652</c:v>
                </c:pt>
                <c:pt idx="148">
                  <c:v>671.3327045952578</c:v>
                </c:pt>
                <c:pt idx="149">
                  <c:v>663.5797306360774</c:v>
                </c:pt>
                <c:pt idx="150">
                  <c:v>648.954944587447</c:v>
                </c:pt>
                <c:pt idx="151">
                  <c:v>628.351938812197</c:v>
                </c:pt>
                <c:pt idx="152">
                  <c:v>613.7890097141337</c:v>
                </c:pt>
                <c:pt idx="153">
                  <c:v>606.9446937956054</c:v>
                </c:pt>
                <c:pt idx="154">
                  <c:v>606.0895508199565</c:v>
                </c:pt>
                <c:pt idx="155">
                  <c:v>618.0695736321735</c:v>
                </c:pt>
                <c:pt idx="156">
                  <c:v>604.3795290118312</c:v>
                </c:pt>
                <c:pt idx="157">
                  <c:v>587.2986508970598</c:v>
                </c:pt>
                <c:pt idx="158">
                  <c:v>588.1518608696565</c:v>
                </c:pt>
                <c:pt idx="159">
                  <c:v>593.2729624937641</c:v>
                </c:pt>
                <c:pt idx="160">
                  <c:v>598.3972242840427</c:v>
                </c:pt>
                <c:pt idx="161">
                  <c:v>594.126786564189</c:v>
                </c:pt>
                <c:pt idx="162">
                  <c:v>597.5429610308151</c:v>
                </c:pt>
                <c:pt idx="163">
                  <c:v>594.126786564189</c:v>
                </c:pt>
                <c:pt idx="164">
                  <c:v>588.1518608696565</c:v>
                </c:pt>
                <c:pt idx="165">
                  <c:v>595.8346981243901</c:v>
                </c:pt>
                <c:pt idx="166">
                  <c:v>589.0051585164266</c:v>
                </c:pt>
                <c:pt idx="167">
                  <c:v>595.8346981243901</c:v>
                </c:pt>
                <c:pt idx="168">
                  <c:v>572.8074780764434</c:v>
                </c:pt>
                <c:pt idx="169">
                  <c:v>567.6989782350246</c:v>
                </c:pt>
                <c:pt idx="170">
                  <c:v>567.6989782350246</c:v>
                </c:pt>
                <c:pt idx="171">
                  <c:v>530.3323654065991</c:v>
                </c:pt>
                <c:pt idx="172">
                  <c:v>495.664167865934</c:v>
                </c:pt>
                <c:pt idx="173">
                  <c:v>448.5451271687284</c:v>
                </c:pt>
                <c:pt idx="174">
                  <c:v>396.68760576302884</c:v>
                </c:pt>
                <c:pt idx="175">
                  <c:v>342.66635363297604</c:v>
                </c:pt>
                <c:pt idx="176">
                  <c:v>302.99811547437713</c:v>
                </c:pt>
                <c:pt idx="177">
                  <c:v>274.19235613132355</c:v>
                </c:pt>
                <c:pt idx="178">
                  <c:v>270.0853926801152</c:v>
                </c:pt>
                <c:pt idx="179">
                  <c:v>281.5900129019276</c:v>
                </c:pt>
              </c:numCache>
            </c:numRef>
          </c:yVal>
          <c:smooth val="0"/>
        </c:ser>
        <c:axId val="55866607"/>
        <c:axId val="33037416"/>
      </c:scatterChart>
      <c:valAx>
        <c:axId val="55866607"/>
        <c:scaling>
          <c:orientation val="minMax"/>
          <c:max val="3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037416"/>
        <c:crosses val="autoZero"/>
        <c:crossBetween val="midCat"/>
        <c:dispUnits/>
      </c:valAx>
      <c:valAx>
        <c:axId val="33037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8666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W45 Profile 1307-1338 UT 06/27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Data!$AE$312:$AE$491</c:f>
              <c:numCache>
                <c:ptCount val="180"/>
                <c:pt idx="0">
                  <c:v>-0.068</c:v>
                </c:pt>
                <c:pt idx="1">
                  <c:v>-0.06960000000000001</c:v>
                </c:pt>
                <c:pt idx="2">
                  <c:v>-0.07100000000000001</c:v>
                </c:pt>
                <c:pt idx="3">
                  <c:v>-0.07400000000000001</c:v>
                </c:pt>
                <c:pt idx="4">
                  <c:v>-0.07700000000000001</c:v>
                </c:pt>
                <c:pt idx="5">
                  <c:v>-0.07983333333333333</c:v>
                </c:pt>
                <c:pt idx="6">
                  <c:v>-0.08266666666666667</c:v>
                </c:pt>
                <c:pt idx="7">
                  <c:v>-0.08549999999999998</c:v>
                </c:pt>
                <c:pt idx="8">
                  <c:v>-0.08849999999999998</c:v>
                </c:pt>
                <c:pt idx="9">
                  <c:v>-0.09149999999999998</c:v>
                </c:pt>
                <c:pt idx="10">
                  <c:v>-0.09449999999999999</c:v>
                </c:pt>
                <c:pt idx="11">
                  <c:v>-0.09749999999999999</c:v>
                </c:pt>
                <c:pt idx="12">
                  <c:v>-0.10049999999999999</c:v>
                </c:pt>
                <c:pt idx="13">
                  <c:v>-0.1035</c:v>
                </c:pt>
                <c:pt idx="14">
                  <c:v>-0.1065</c:v>
                </c:pt>
                <c:pt idx="15">
                  <c:v>-0.1095</c:v>
                </c:pt>
                <c:pt idx="16">
                  <c:v>-0.1125</c:v>
                </c:pt>
                <c:pt idx="17">
                  <c:v>-0.11533333333333334</c:v>
                </c:pt>
                <c:pt idx="18">
                  <c:v>-0.11816666666666668</c:v>
                </c:pt>
                <c:pt idx="19">
                  <c:v>-0.12116666666666666</c:v>
                </c:pt>
                <c:pt idx="20">
                  <c:v>-0.12416666666666666</c:v>
                </c:pt>
                <c:pt idx="21">
                  <c:v>-0.127</c:v>
                </c:pt>
                <c:pt idx="22">
                  <c:v>-0.12983333333333333</c:v>
                </c:pt>
                <c:pt idx="23">
                  <c:v>-0.13283333333333333</c:v>
                </c:pt>
                <c:pt idx="24">
                  <c:v>-0.13583333333333333</c:v>
                </c:pt>
                <c:pt idx="25">
                  <c:v>-0.1386666666666667</c:v>
                </c:pt>
                <c:pt idx="26">
                  <c:v>-0.14150000000000001</c:v>
                </c:pt>
                <c:pt idx="27">
                  <c:v>-0.14450000000000002</c:v>
                </c:pt>
                <c:pt idx="28">
                  <c:v>-0.14750000000000002</c:v>
                </c:pt>
                <c:pt idx="29">
                  <c:v>-0.1505</c:v>
                </c:pt>
                <c:pt idx="30">
                  <c:v>-0.1535</c:v>
                </c:pt>
                <c:pt idx="31">
                  <c:v>-0.1565</c:v>
                </c:pt>
                <c:pt idx="32">
                  <c:v>-0.1595</c:v>
                </c:pt>
                <c:pt idx="33">
                  <c:v>-0.1625</c:v>
                </c:pt>
                <c:pt idx="34">
                  <c:v>-0.1655</c:v>
                </c:pt>
                <c:pt idx="35">
                  <c:v>-0.16849999999999998</c:v>
                </c:pt>
                <c:pt idx="36">
                  <c:v>-0.1713333333333333</c:v>
                </c:pt>
                <c:pt idx="37">
                  <c:v>-0.17416666666666666</c:v>
                </c:pt>
                <c:pt idx="38">
                  <c:v>-0.17716666666666667</c:v>
                </c:pt>
                <c:pt idx="39">
                  <c:v>-0.18016666666666667</c:v>
                </c:pt>
                <c:pt idx="40">
                  <c:v>-0.18299999999999997</c:v>
                </c:pt>
                <c:pt idx="41">
                  <c:v>-0.18583333333333332</c:v>
                </c:pt>
                <c:pt idx="42">
                  <c:v>-0.18883333333333333</c:v>
                </c:pt>
                <c:pt idx="43">
                  <c:v>-0.19183333333333333</c:v>
                </c:pt>
                <c:pt idx="44">
                  <c:v>-0.19466666666666665</c:v>
                </c:pt>
                <c:pt idx="45">
                  <c:v>-0.1975</c:v>
                </c:pt>
                <c:pt idx="46">
                  <c:v>-0.2005</c:v>
                </c:pt>
                <c:pt idx="47">
                  <c:v>-0.20350000000000001</c:v>
                </c:pt>
                <c:pt idx="48">
                  <c:v>-0.2065</c:v>
                </c:pt>
                <c:pt idx="49">
                  <c:v>-0.20950000000000002</c:v>
                </c:pt>
                <c:pt idx="50">
                  <c:v>-0.2125</c:v>
                </c:pt>
                <c:pt idx="51">
                  <c:v>-0.21550000000000002</c:v>
                </c:pt>
                <c:pt idx="52">
                  <c:v>-0.2185</c:v>
                </c:pt>
                <c:pt idx="53">
                  <c:v>-0.22150000000000003</c:v>
                </c:pt>
                <c:pt idx="54">
                  <c:v>-0.2245</c:v>
                </c:pt>
                <c:pt idx="55">
                  <c:v>-0.22733333333333336</c:v>
                </c:pt>
                <c:pt idx="56">
                  <c:v>-0.2301666666666667</c:v>
                </c:pt>
                <c:pt idx="57">
                  <c:v>-0.23316666666666666</c:v>
                </c:pt>
                <c:pt idx="58">
                  <c:v>-0.23616666666666666</c:v>
                </c:pt>
                <c:pt idx="59">
                  <c:v>-0.23900000000000002</c:v>
                </c:pt>
                <c:pt idx="60">
                  <c:v>-0.24183333333333334</c:v>
                </c:pt>
                <c:pt idx="61">
                  <c:v>-0.24483333333333335</c:v>
                </c:pt>
                <c:pt idx="62">
                  <c:v>-0.24783333333333335</c:v>
                </c:pt>
                <c:pt idx="63">
                  <c:v>-0.25066666666666665</c:v>
                </c:pt>
                <c:pt idx="64">
                  <c:v>-0.2535</c:v>
                </c:pt>
                <c:pt idx="65">
                  <c:v>-0.2565</c:v>
                </c:pt>
                <c:pt idx="66">
                  <c:v>-0.2595</c:v>
                </c:pt>
                <c:pt idx="67">
                  <c:v>-0.2625</c:v>
                </c:pt>
                <c:pt idx="68">
                  <c:v>-0.2655</c:v>
                </c:pt>
                <c:pt idx="69">
                  <c:v>-0.2685</c:v>
                </c:pt>
                <c:pt idx="70">
                  <c:v>-0.2715</c:v>
                </c:pt>
                <c:pt idx="71">
                  <c:v>-0.2745</c:v>
                </c:pt>
                <c:pt idx="72">
                  <c:v>-0.2775</c:v>
                </c:pt>
                <c:pt idx="73">
                  <c:v>-0.2805</c:v>
                </c:pt>
                <c:pt idx="74">
                  <c:v>-0.09849999999999999</c:v>
                </c:pt>
                <c:pt idx="75">
                  <c:v>-0.10133333333333332</c:v>
                </c:pt>
                <c:pt idx="76">
                  <c:v>-0.10416666666666667</c:v>
                </c:pt>
                <c:pt idx="77">
                  <c:v>-0.10716666666666667</c:v>
                </c:pt>
                <c:pt idx="78">
                  <c:v>0.07483333333333334</c:v>
                </c:pt>
                <c:pt idx="79">
                  <c:v>0.07200000000000002</c:v>
                </c:pt>
                <c:pt idx="80">
                  <c:v>-0.11583333333333333</c:v>
                </c:pt>
                <c:pt idx="81">
                  <c:v>-0.1188333333333333</c:v>
                </c:pt>
                <c:pt idx="82">
                  <c:v>-0.12183333333333331</c:v>
                </c:pt>
                <c:pt idx="83">
                  <c:v>-0.12466666666666666</c:v>
                </c:pt>
                <c:pt idx="84">
                  <c:v>-0.3125</c:v>
                </c:pt>
                <c:pt idx="85">
                  <c:v>-0.1305</c:v>
                </c:pt>
                <c:pt idx="86">
                  <c:v>-0.13349999999999998</c:v>
                </c:pt>
                <c:pt idx="87">
                  <c:v>-0.1365</c:v>
                </c:pt>
                <c:pt idx="88">
                  <c:v>-0.13949999999999999</c:v>
                </c:pt>
                <c:pt idx="89">
                  <c:v>-0.1425</c:v>
                </c:pt>
                <c:pt idx="90">
                  <c:v>-0.1455</c:v>
                </c:pt>
                <c:pt idx="91">
                  <c:v>-0.3335000000000001</c:v>
                </c:pt>
                <c:pt idx="92">
                  <c:v>-0.3365</c:v>
                </c:pt>
                <c:pt idx="93">
                  <c:v>-0.1545</c:v>
                </c:pt>
                <c:pt idx="94">
                  <c:v>-0.15733333333333335</c:v>
                </c:pt>
                <c:pt idx="95">
                  <c:v>-0.16016666666666668</c:v>
                </c:pt>
                <c:pt idx="96">
                  <c:v>-0.16316666666666665</c:v>
                </c:pt>
                <c:pt idx="97">
                  <c:v>-0.16616666666666666</c:v>
                </c:pt>
                <c:pt idx="98">
                  <c:v>-0.16899999999999996</c:v>
                </c:pt>
                <c:pt idx="99">
                  <c:v>-0.35683333333333334</c:v>
                </c:pt>
                <c:pt idx="100">
                  <c:v>-0.3598333333333333</c:v>
                </c:pt>
                <c:pt idx="101">
                  <c:v>-0.17783333333333332</c:v>
                </c:pt>
                <c:pt idx="102">
                  <c:v>-0.18066666666666667</c:v>
                </c:pt>
                <c:pt idx="103">
                  <c:v>0.001499999999999983</c:v>
                </c:pt>
                <c:pt idx="104">
                  <c:v>-0.0015000000000000013</c:v>
                </c:pt>
                <c:pt idx="105">
                  <c:v>0.1805</c:v>
                </c:pt>
                <c:pt idx="106">
                  <c:v>0.1775</c:v>
                </c:pt>
                <c:pt idx="107">
                  <c:v>-0.01050000000000001</c:v>
                </c:pt>
                <c:pt idx="108">
                  <c:v>-0.013500000000000012</c:v>
                </c:pt>
                <c:pt idx="109">
                  <c:v>-0.2015</c:v>
                </c:pt>
                <c:pt idx="110">
                  <c:v>-0.20450000000000002</c:v>
                </c:pt>
                <c:pt idx="111">
                  <c:v>-0.39250000000000007</c:v>
                </c:pt>
                <c:pt idx="112">
                  <c:v>-0.3955</c:v>
                </c:pt>
                <c:pt idx="113">
                  <c:v>-0.2135</c:v>
                </c:pt>
                <c:pt idx="114">
                  <c:v>-0.03133333333333336</c:v>
                </c:pt>
                <c:pt idx="115">
                  <c:v>0.15066666666666662</c:v>
                </c:pt>
                <c:pt idx="116">
                  <c:v>0.3326666666666666</c:v>
                </c:pt>
                <c:pt idx="117">
                  <c:v>0.3298333333333333</c:v>
                </c:pt>
                <c:pt idx="118">
                  <c:v>0.512</c:v>
                </c:pt>
                <c:pt idx="119">
                  <c:v>0.3239999999999999</c:v>
                </c:pt>
                <c:pt idx="120">
                  <c:v>0.32099999999999995</c:v>
                </c:pt>
                <c:pt idx="121">
                  <c:v>0.3181666666666667</c:v>
                </c:pt>
                <c:pt idx="122">
                  <c:v>0.3153333333333333</c:v>
                </c:pt>
                <c:pt idx="123">
                  <c:v>0.49733333333333335</c:v>
                </c:pt>
                <c:pt idx="124">
                  <c:v>0.3093333333333334</c:v>
                </c:pt>
                <c:pt idx="125">
                  <c:v>0.4915</c:v>
                </c:pt>
                <c:pt idx="126">
                  <c:v>0.48849999999999993</c:v>
                </c:pt>
                <c:pt idx="127">
                  <c:v>0.30050000000000004</c:v>
                </c:pt>
                <c:pt idx="128">
                  <c:v>0.29750000000000004</c:v>
                </c:pt>
                <c:pt idx="129">
                  <c:v>0.29450000000000004</c:v>
                </c:pt>
                <c:pt idx="130">
                  <c:v>0.4765</c:v>
                </c:pt>
                <c:pt idx="131">
                  <c:v>0.2885</c:v>
                </c:pt>
                <c:pt idx="132">
                  <c:v>0.28550000000000003</c:v>
                </c:pt>
                <c:pt idx="133">
                  <c:v>0.4675</c:v>
                </c:pt>
                <c:pt idx="134">
                  <c:v>0.2795</c:v>
                </c:pt>
                <c:pt idx="135">
                  <c:v>0.2765</c:v>
                </c:pt>
                <c:pt idx="136">
                  <c:v>0.2735</c:v>
                </c:pt>
                <c:pt idx="137">
                  <c:v>0.27066666666666667</c:v>
                </c:pt>
                <c:pt idx="138">
                  <c:v>0.26766666666666666</c:v>
                </c:pt>
                <c:pt idx="139">
                  <c:v>0.26466666666666666</c:v>
                </c:pt>
                <c:pt idx="140">
                  <c:v>0.44683333333333336</c:v>
                </c:pt>
                <c:pt idx="141">
                  <c:v>0.44399999999999995</c:v>
                </c:pt>
                <c:pt idx="142">
                  <c:v>0.4411666666666667</c:v>
                </c:pt>
                <c:pt idx="143">
                  <c:v>0.6231666666666668</c:v>
                </c:pt>
                <c:pt idx="144">
                  <c:v>0.6203333333333334</c:v>
                </c:pt>
                <c:pt idx="145">
                  <c:v>0.6174999999999999</c:v>
                </c:pt>
                <c:pt idx="146">
                  <c:v>0.4295</c:v>
                </c:pt>
                <c:pt idx="147">
                  <c:v>0.42649999999999993</c:v>
                </c:pt>
                <c:pt idx="148">
                  <c:v>0.4235</c:v>
                </c:pt>
                <c:pt idx="149">
                  <c:v>0.42049999999999993</c:v>
                </c:pt>
                <c:pt idx="150">
                  <c:v>0.4175</c:v>
                </c:pt>
                <c:pt idx="151">
                  <c:v>0.4144999999999999</c:v>
                </c:pt>
                <c:pt idx="152">
                  <c:v>0.5964999999999999</c:v>
                </c:pt>
                <c:pt idx="153">
                  <c:v>0.5934999999999999</c:v>
                </c:pt>
                <c:pt idx="154">
                  <c:v>0.5905</c:v>
                </c:pt>
                <c:pt idx="155">
                  <c:v>0.5874999999999999</c:v>
                </c:pt>
                <c:pt idx="156">
                  <c:v>0.5846666666666666</c:v>
                </c:pt>
                <c:pt idx="157">
                  <c:v>0.5818333333333333</c:v>
                </c:pt>
                <c:pt idx="158">
                  <c:v>0.5788333333333333</c:v>
                </c:pt>
                <c:pt idx="159">
                  <c:v>0.576</c:v>
                </c:pt>
                <c:pt idx="160">
                  <c:v>0.5731666666666666</c:v>
                </c:pt>
                <c:pt idx="161">
                  <c:v>0.5703333333333332</c:v>
                </c:pt>
                <c:pt idx="162">
                  <c:v>0.5673333333333332</c:v>
                </c:pt>
                <c:pt idx="163">
                  <c:v>0.5643333333333334</c:v>
                </c:pt>
                <c:pt idx="164">
                  <c:v>0.5615</c:v>
                </c:pt>
                <c:pt idx="165">
                  <c:v>0.5585</c:v>
                </c:pt>
                <c:pt idx="166">
                  <c:v>0.5555</c:v>
                </c:pt>
                <c:pt idx="167">
                  <c:v>0.5525</c:v>
                </c:pt>
                <c:pt idx="168">
                  <c:v>0.5495000000000001</c:v>
                </c:pt>
                <c:pt idx="169">
                  <c:v>0.7315</c:v>
                </c:pt>
                <c:pt idx="170">
                  <c:v>0.9135</c:v>
                </c:pt>
                <c:pt idx="171">
                  <c:v>1.0955</c:v>
                </c:pt>
                <c:pt idx="172">
                  <c:v>1.4624999999999997</c:v>
                </c:pt>
                <c:pt idx="173">
                  <c:v>1.8295000000000001</c:v>
                </c:pt>
                <c:pt idx="174">
                  <c:v>2.1965</c:v>
                </c:pt>
                <c:pt idx="175">
                  <c:v>2.3786666666666663</c:v>
                </c:pt>
                <c:pt idx="176">
                  <c:v>2.5608333333333335</c:v>
                </c:pt>
                <c:pt idx="177">
                  <c:v>2.7428333333333335</c:v>
                </c:pt>
                <c:pt idx="178">
                  <c:v>2.7398333333333333</c:v>
                </c:pt>
                <c:pt idx="179">
                  <c:v>2.922</c:v>
                </c:pt>
              </c:numCache>
            </c:numRef>
          </c:xVal>
          <c:yVal>
            <c:numRef>
              <c:f>Data!$AG$312:$AG$491</c:f>
              <c:numCache>
                <c:ptCount val="180"/>
                <c:pt idx="0">
                  <c:v>3002.0878470467273</c:v>
                </c:pt>
                <c:pt idx="1">
                  <c:v>2990.684608040206</c:v>
                </c:pt>
                <c:pt idx="2">
                  <c:v>2992.9640034435456</c:v>
                </c:pt>
                <c:pt idx="3">
                  <c:v>2978.1591051453847</c:v>
                </c:pt>
                <c:pt idx="4">
                  <c:v>2954.2991184464577</c:v>
                </c:pt>
                <c:pt idx="5">
                  <c:v>2942.9612712542885</c:v>
                </c:pt>
                <c:pt idx="6">
                  <c:v>2932.7704275038977</c:v>
                </c:pt>
                <c:pt idx="7">
                  <c:v>2887.628492373707</c:v>
                </c:pt>
                <c:pt idx="8">
                  <c:v>2867.3944088156095</c:v>
                </c:pt>
                <c:pt idx="9">
                  <c:v>2847.2095094499145</c:v>
                </c:pt>
                <c:pt idx="10">
                  <c:v>2847.2095094499145</c:v>
                </c:pt>
                <c:pt idx="11">
                  <c:v>2810.3308124837845</c:v>
                </c:pt>
                <c:pt idx="12">
                  <c:v>2800.3013461365367</c:v>
                </c:pt>
                <c:pt idx="13">
                  <c:v>2771.3951922909964</c:v>
                </c:pt>
                <c:pt idx="14">
                  <c:v>2735.955968057352</c:v>
                </c:pt>
                <c:pt idx="15">
                  <c:v>2721.6018746717223</c:v>
                </c:pt>
                <c:pt idx="16">
                  <c:v>2711.6789404690057</c:v>
                </c:pt>
                <c:pt idx="17">
                  <c:v>2689.6703367321757</c:v>
                </c:pt>
                <c:pt idx="18">
                  <c:v>2679.7854636833335</c:v>
                </c:pt>
                <c:pt idx="19">
                  <c:v>2660.0509480253363</c:v>
                </c:pt>
                <c:pt idx="20">
                  <c:v>2635.9945018432686</c:v>
                </c:pt>
                <c:pt idx="21">
                  <c:v>2620.7220603385344</c:v>
                </c:pt>
                <c:pt idx="22">
                  <c:v>2600.040001031769</c:v>
                </c:pt>
                <c:pt idx="23">
                  <c:v>2579.409325104309</c:v>
                </c:pt>
                <c:pt idx="24">
                  <c:v>2566.405783870755</c:v>
                </c:pt>
                <c:pt idx="25">
                  <c:v>2537.222054688717</c:v>
                </c:pt>
                <c:pt idx="26">
                  <c:v>2510.291228564794</c:v>
                </c:pt>
                <c:pt idx="27">
                  <c:v>2487.7366362399193</c:v>
                </c:pt>
                <c:pt idx="28">
                  <c:v>2483.4474604510624</c:v>
                </c:pt>
                <c:pt idx="29">
                  <c:v>2460.965563056709</c:v>
                </c:pt>
                <c:pt idx="30">
                  <c:v>2448.1460397964133</c:v>
                </c:pt>
                <c:pt idx="31">
                  <c:v>2425.759385227699</c:v>
                </c:pt>
                <c:pt idx="32">
                  <c:v>2402.371251552436</c:v>
                </c:pt>
                <c:pt idx="33">
                  <c:v>2385.4029793486898</c:v>
                </c:pt>
                <c:pt idx="34">
                  <c:v>2368.4693093732617</c:v>
                </c:pt>
                <c:pt idx="35">
                  <c:v>2345.24175355093</c:v>
                </c:pt>
                <c:pt idx="36">
                  <c:v>2319.9764822346187</c:v>
                </c:pt>
                <c:pt idx="37">
                  <c:v>2307.3726148923975</c:v>
                </c:pt>
                <c:pt idx="38">
                  <c:v>2298.9806521039104</c:v>
                </c:pt>
                <c:pt idx="39">
                  <c:v>2281.175840736633</c:v>
                </c:pt>
                <c:pt idx="40">
                  <c:v>2272.8102973491427</c:v>
                </c:pt>
                <c:pt idx="41">
                  <c:v>2254.018581317908</c:v>
                </c:pt>
                <c:pt idx="42">
                  <c:v>2240.4731848397264</c:v>
                </c:pt>
                <c:pt idx="43">
                  <c:v>2221.7544226464256</c:v>
                </c:pt>
                <c:pt idx="44">
                  <c:v>2202.041399736252</c:v>
                </c:pt>
                <c:pt idx="45">
                  <c:v>2185.4771796159357</c:v>
                </c:pt>
                <c:pt idx="46">
                  <c:v>2176.1743054170124</c:v>
                </c:pt>
                <c:pt idx="47">
                  <c:v>2156.569062940269</c:v>
                </c:pt>
                <c:pt idx="48">
                  <c:v>2145.2397796742325</c:v>
                </c:pt>
                <c:pt idx="49">
                  <c:v>2117.4968951477113</c:v>
                </c:pt>
                <c:pt idx="50">
                  <c:v>2099.0529980901024</c:v>
                </c:pt>
                <c:pt idx="51">
                  <c:v>2083.7143154809182</c:v>
                </c:pt>
                <c:pt idx="52">
                  <c:v>2067.384223081552</c:v>
                </c:pt>
                <c:pt idx="53">
                  <c:v>2050.068615241661</c:v>
                </c:pt>
                <c:pt idx="54">
                  <c:v>2042.9491405381073</c:v>
                </c:pt>
                <c:pt idx="55">
                  <c:v>2025.6843575995194</c:v>
                </c:pt>
                <c:pt idx="56">
                  <c:v>2011.4932042319833</c:v>
                </c:pt>
                <c:pt idx="57">
                  <c:v>2006.4308068770852</c:v>
                </c:pt>
                <c:pt idx="58">
                  <c:v>1980.1559756346237</c:v>
                </c:pt>
                <c:pt idx="59">
                  <c:v>1976.1210627762366</c:v>
                </c:pt>
                <c:pt idx="60">
                  <c:v>1946.926431222129</c:v>
                </c:pt>
                <c:pt idx="61">
                  <c:v>1927.8544169311617</c:v>
                </c:pt>
                <c:pt idx="62">
                  <c:v>1916.8327123964514</c:v>
                </c:pt>
                <c:pt idx="63">
                  <c:v>1908.8261057359782</c:v>
                </c:pt>
                <c:pt idx="64">
                  <c:v>1894.8330932881731</c:v>
                </c:pt>
                <c:pt idx="65">
                  <c:v>1862.9373327518147</c:v>
                </c:pt>
                <c:pt idx="66">
                  <c:v>1841.0798489144836</c:v>
                </c:pt>
                <c:pt idx="67">
                  <c:v>1828.1910541406005</c:v>
                </c:pt>
                <c:pt idx="68">
                  <c:v>1809.389497408823</c:v>
                </c:pt>
                <c:pt idx="69">
                  <c:v>1806.4247181285268</c:v>
                </c:pt>
                <c:pt idx="70">
                  <c:v>1781.7593025291371</c:v>
                </c:pt>
                <c:pt idx="71">
                  <c:v>1766.9951435797084</c:v>
                </c:pt>
                <c:pt idx="72">
                  <c:v>1744.4076276948226</c:v>
                </c:pt>
                <c:pt idx="73">
                  <c:v>1736.5654801681317</c:v>
                </c:pt>
                <c:pt idx="74">
                  <c:v>1718.9476797222014</c:v>
                </c:pt>
                <c:pt idx="75">
                  <c:v>1685.7712514544173</c:v>
                </c:pt>
                <c:pt idx="76">
                  <c:v>1678.9572333471715</c:v>
                </c:pt>
                <c:pt idx="77">
                  <c:v>1667.2890523118936</c:v>
                </c:pt>
                <c:pt idx="78">
                  <c:v>1659.5193635570804</c:v>
                </c:pt>
                <c:pt idx="79">
                  <c:v>1640.1268876495415</c:v>
                </c:pt>
                <c:pt idx="80">
                  <c:v>1628.5131031124306</c:v>
                </c:pt>
                <c:pt idx="81">
                  <c:v>1609.1928180577165</c:v>
                </c:pt>
                <c:pt idx="82">
                  <c:v>1570.68658116382</c:v>
                </c:pt>
                <c:pt idx="83">
                  <c:v>1562.0472302414296</c:v>
                </c:pt>
                <c:pt idx="84">
                  <c:v>1547.6682560647432</c:v>
                </c:pt>
                <c:pt idx="85">
                  <c:v>1531.4021280644993</c:v>
                </c:pt>
                <c:pt idx="86">
                  <c:v>1518.984787957792</c:v>
                </c:pt>
                <c:pt idx="87">
                  <c:v>1524.7135607910468</c:v>
                </c:pt>
                <c:pt idx="88">
                  <c:v>1504.680122908626</c:v>
                </c:pt>
                <c:pt idx="89">
                  <c:v>1489.4489253754514</c:v>
                </c:pt>
                <c:pt idx="90">
                  <c:v>1460.9655115781452</c:v>
                </c:pt>
                <c:pt idx="91">
                  <c:v>1450.5460243109637</c:v>
                </c:pt>
                <c:pt idx="92">
                  <c:v>1431.6349325198266</c:v>
                </c:pt>
                <c:pt idx="93">
                  <c:v>1423.138971709136</c:v>
                </c:pt>
                <c:pt idx="94">
                  <c:v>1410.8823538524784</c:v>
                </c:pt>
                <c:pt idx="95">
                  <c:v>1400.5254808726504</c:v>
                </c:pt>
                <c:pt idx="96">
                  <c:v>1379.8504065120565</c:v>
                </c:pt>
                <c:pt idx="97">
                  <c:v>1361.0994498774385</c:v>
                </c:pt>
                <c:pt idx="98">
                  <c:v>1351.7398256045767</c:v>
                </c:pt>
                <c:pt idx="99">
                  <c:v>1331.1857112880625</c:v>
                </c:pt>
                <c:pt idx="100">
                  <c:v>1315.3377594074368</c:v>
                </c:pt>
                <c:pt idx="101">
                  <c:v>1296.731750408917</c:v>
                </c:pt>
                <c:pt idx="102">
                  <c:v>1291.1580673644771</c:v>
                </c:pt>
                <c:pt idx="103">
                  <c:v>1277.240205142832</c:v>
                </c:pt>
                <c:pt idx="104">
                  <c:v>1270.7531772027237</c:v>
                </c:pt>
                <c:pt idx="105">
                  <c:v>1253.1710323544066</c:v>
                </c:pt>
                <c:pt idx="106">
                  <c:v>1246.7027726629713</c:v>
                </c:pt>
                <c:pt idx="107">
                  <c:v>1229.1714229728982</c:v>
                </c:pt>
                <c:pt idx="108">
                  <c:v>1211.6770076064204</c:v>
                </c:pt>
                <c:pt idx="109">
                  <c:v>1196.0552898190595</c:v>
                </c:pt>
                <c:pt idx="110">
                  <c:v>1182.2957843643746</c:v>
                </c:pt>
                <c:pt idx="111">
                  <c:v>1169.4741167634047</c:v>
                </c:pt>
                <c:pt idx="112">
                  <c:v>1139.3297152714263</c:v>
                </c:pt>
                <c:pt idx="113">
                  <c:v>1130.2166104926973</c:v>
                </c:pt>
                <c:pt idx="114">
                  <c:v>1112.9292161671897</c:v>
                </c:pt>
                <c:pt idx="115">
                  <c:v>1103.8450225798258</c:v>
                </c:pt>
                <c:pt idx="116">
                  <c:v>1080.2725230268704</c:v>
                </c:pt>
                <c:pt idx="117">
                  <c:v>1050.4496240196008</c:v>
                </c:pt>
                <c:pt idx="118">
                  <c:v>1027.927610528133</c:v>
                </c:pt>
                <c:pt idx="119">
                  <c:v>1016.2402595920662</c:v>
                </c:pt>
                <c:pt idx="120">
                  <c:v>1002.7752629570209</c:v>
                </c:pt>
                <c:pt idx="121">
                  <c:v>988.436624806792</c:v>
                </c:pt>
                <c:pt idx="122">
                  <c:v>975.9105943522212</c:v>
                </c:pt>
                <c:pt idx="123">
                  <c:v>966.0819514414173</c:v>
                </c:pt>
                <c:pt idx="124">
                  <c:v>960.7257727334473</c:v>
                </c:pt>
                <c:pt idx="125">
                  <c:v>950.9150757088781</c:v>
                </c:pt>
                <c:pt idx="126">
                  <c:v>933.9965792426809</c:v>
                </c:pt>
                <c:pt idx="127">
                  <c:v>922.4405946942393</c:v>
                </c:pt>
                <c:pt idx="128">
                  <c:v>913.5623060380403</c:v>
                </c:pt>
                <c:pt idx="129">
                  <c:v>909.1267188056831</c:v>
                </c:pt>
                <c:pt idx="130">
                  <c:v>893.178193860156</c:v>
                </c:pt>
                <c:pt idx="131">
                  <c:v>883.4469306183461</c:v>
                </c:pt>
                <c:pt idx="132">
                  <c:v>872.8439970464109</c:v>
                </c:pt>
                <c:pt idx="133">
                  <c:v>856.0836577894262</c:v>
                </c:pt>
                <c:pt idx="134">
                  <c:v>838.4776650984182</c:v>
                </c:pt>
                <c:pt idx="135">
                  <c:v>831.4457066195339</c:v>
                </c:pt>
                <c:pt idx="136">
                  <c:v>816.5225374245229</c:v>
                </c:pt>
                <c:pt idx="137">
                  <c:v>807.7567140476818</c:v>
                </c:pt>
                <c:pt idx="138">
                  <c:v>813.8918186693102</c:v>
                </c:pt>
                <c:pt idx="139">
                  <c:v>787.6303678316463</c:v>
                </c:pt>
                <c:pt idx="140">
                  <c:v>765.8090905272355</c:v>
                </c:pt>
                <c:pt idx="141">
                  <c:v>757.9674469893885</c:v>
                </c:pt>
                <c:pt idx="142">
                  <c:v>741.4371441826333</c:v>
                </c:pt>
                <c:pt idx="143">
                  <c:v>720.6036867167398</c:v>
                </c:pt>
                <c:pt idx="144">
                  <c:v>714.537094269825</c:v>
                </c:pt>
                <c:pt idx="145">
                  <c:v>705.0128230974674</c:v>
                </c:pt>
                <c:pt idx="146">
                  <c:v>682.5442394221927</c:v>
                </c:pt>
                <c:pt idx="147">
                  <c:v>672.194593140652</c:v>
                </c:pt>
                <c:pt idx="148">
                  <c:v>671.3327045952578</c:v>
                </c:pt>
                <c:pt idx="149">
                  <c:v>663.5797306360774</c:v>
                </c:pt>
                <c:pt idx="150">
                  <c:v>648.954944587447</c:v>
                </c:pt>
                <c:pt idx="151">
                  <c:v>628.351938812197</c:v>
                </c:pt>
                <c:pt idx="152">
                  <c:v>613.7890097141337</c:v>
                </c:pt>
                <c:pt idx="153">
                  <c:v>606.9446937956054</c:v>
                </c:pt>
                <c:pt idx="154">
                  <c:v>606.0895508199565</c:v>
                </c:pt>
                <c:pt idx="155">
                  <c:v>618.0695736321735</c:v>
                </c:pt>
                <c:pt idx="156">
                  <c:v>604.3795290118312</c:v>
                </c:pt>
                <c:pt idx="157">
                  <c:v>587.2986508970598</c:v>
                </c:pt>
                <c:pt idx="158">
                  <c:v>588.1518608696565</c:v>
                </c:pt>
                <c:pt idx="159">
                  <c:v>593.2729624937641</c:v>
                </c:pt>
                <c:pt idx="160">
                  <c:v>598.3972242840427</c:v>
                </c:pt>
                <c:pt idx="161">
                  <c:v>594.126786564189</c:v>
                </c:pt>
                <c:pt idx="162">
                  <c:v>597.5429610308151</c:v>
                </c:pt>
                <c:pt idx="163">
                  <c:v>594.126786564189</c:v>
                </c:pt>
                <c:pt idx="164">
                  <c:v>588.1518608696565</c:v>
                </c:pt>
                <c:pt idx="165">
                  <c:v>595.8346981243901</c:v>
                </c:pt>
                <c:pt idx="166">
                  <c:v>589.0051585164266</c:v>
                </c:pt>
                <c:pt idx="167">
                  <c:v>595.8346981243901</c:v>
                </c:pt>
                <c:pt idx="168">
                  <c:v>572.8074780764434</c:v>
                </c:pt>
                <c:pt idx="169">
                  <c:v>567.6989782350246</c:v>
                </c:pt>
                <c:pt idx="170">
                  <c:v>567.6989782350246</c:v>
                </c:pt>
                <c:pt idx="171">
                  <c:v>530.3323654065991</c:v>
                </c:pt>
                <c:pt idx="172">
                  <c:v>495.664167865934</c:v>
                </c:pt>
                <c:pt idx="173">
                  <c:v>448.5451271687284</c:v>
                </c:pt>
                <c:pt idx="174">
                  <c:v>396.68760576302884</c:v>
                </c:pt>
                <c:pt idx="175">
                  <c:v>342.66635363297604</c:v>
                </c:pt>
                <c:pt idx="176">
                  <c:v>302.99811547437713</c:v>
                </c:pt>
                <c:pt idx="177">
                  <c:v>274.19235613132355</c:v>
                </c:pt>
                <c:pt idx="178">
                  <c:v>270.0853926801152</c:v>
                </c:pt>
                <c:pt idx="179">
                  <c:v>281.5900129019276</c:v>
                </c:pt>
              </c:numCache>
            </c:numRef>
          </c:yVal>
          <c:smooth val="0"/>
        </c:ser>
        <c:axId val="28901289"/>
        <c:axId val="58785010"/>
      </c:scatterChart>
      <c:valAx>
        <c:axId val="28901289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785010"/>
        <c:crosses val="autoZero"/>
        <c:crossBetween val="midCat"/>
        <c:dispUnits/>
      </c:valAx>
      <c:valAx>
        <c:axId val="58785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9012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W45 Profile 1307-1338 UT 06/27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Data!$R$312:$R$491</c:f>
              <c:numCache>
                <c:ptCount val="180"/>
                <c:pt idx="5">
                  <c:v>-6.35E-07</c:v>
                </c:pt>
                <c:pt idx="11">
                  <c:v>1.22E-05</c:v>
                </c:pt>
                <c:pt idx="17">
                  <c:v>1.17E-05</c:v>
                </c:pt>
                <c:pt idx="23">
                  <c:v>4.6E-06</c:v>
                </c:pt>
                <c:pt idx="29">
                  <c:v>8.5E-06</c:v>
                </c:pt>
                <c:pt idx="35">
                  <c:v>-2.34E-06</c:v>
                </c:pt>
                <c:pt idx="41">
                  <c:v>3.19E-06</c:v>
                </c:pt>
                <c:pt idx="47">
                  <c:v>7.5E-06</c:v>
                </c:pt>
                <c:pt idx="53">
                  <c:v>8.65E-07</c:v>
                </c:pt>
                <c:pt idx="59">
                  <c:v>5.38E-06</c:v>
                </c:pt>
                <c:pt idx="65">
                  <c:v>6.64E-06</c:v>
                </c:pt>
                <c:pt idx="71">
                  <c:v>9.67E-06</c:v>
                </c:pt>
                <c:pt idx="77">
                  <c:v>8.72E-06</c:v>
                </c:pt>
                <c:pt idx="83">
                  <c:v>1.24E-05</c:v>
                </c:pt>
                <c:pt idx="89">
                  <c:v>1.11E-05</c:v>
                </c:pt>
                <c:pt idx="95">
                  <c:v>8.49E-06</c:v>
                </c:pt>
                <c:pt idx="101">
                  <c:v>8.75E-06</c:v>
                </c:pt>
                <c:pt idx="107">
                  <c:v>7.23E-06</c:v>
                </c:pt>
                <c:pt idx="113">
                  <c:v>8.44E-06</c:v>
                </c:pt>
                <c:pt idx="119">
                  <c:v>1.1E-05</c:v>
                </c:pt>
                <c:pt idx="125">
                  <c:v>1.03E-05</c:v>
                </c:pt>
                <c:pt idx="131">
                  <c:v>1.16E-05</c:v>
                </c:pt>
                <c:pt idx="137">
                  <c:v>4.24E-06</c:v>
                </c:pt>
                <c:pt idx="143">
                  <c:v>6.84E-06</c:v>
                </c:pt>
                <c:pt idx="149">
                  <c:v>6.51E-06</c:v>
                </c:pt>
                <c:pt idx="155">
                  <c:v>9.31E-06</c:v>
                </c:pt>
                <c:pt idx="161">
                  <c:v>9.97E-06</c:v>
                </c:pt>
                <c:pt idx="167">
                  <c:v>8.63E-06</c:v>
                </c:pt>
                <c:pt idx="173">
                  <c:v>1.38E-05</c:v>
                </c:pt>
                <c:pt idx="179">
                  <c:v>2.57E-05</c:v>
                </c:pt>
              </c:numCache>
            </c:numRef>
          </c:xVal>
          <c:yVal>
            <c:numRef>
              <c:f>Data!$AG$312:$AG$491</c:f>
              <c:numCache>
                <c:ptCount val="180"/>
                <c:pt idx="0">
                  <c:v>3002.0878470467273</c:v>
                </c:pt>
                <c:pt idx="1">
                  <c:v>2990.684608040206</c:v>
                </c:pt>
                <c:pt idx="2">
                  <c:v>2992.9640034435456</c:v>
                </c:pt>
                <c:pt idx="3">
                  <c:v>2978.1591051453847</c:v>
                </c:pt>
                <c:pt idx="4">
                  <c:v>2954.2991184464577</c:v>
                </c:pt>
                <c:pt idx="5">
                  <c:v>2942.9612712542885</c:v>
                </c:pt>
                <c:pt idx="6">
                  <c:v>2932.7704275038977</c:v>
                </c:pt>
                <c:pt idx="7">
                  <c:v>2887.628492373707</c:v>
                </c:pt>
                <c:pt idx="8">
                  <c:v>2867.3944088156095</c:v>
                </c:pt>
                <c:pt idx="9">
                  <c:v>2847.2095094499145</c:v>
                </c:pt>
                <c:pt idx="10">
                  <c:v>2847.2095094499145</c:v>
                </c:pt>
                <c:pt idx="11">
                  <c:v>2810.3308124837845</c:v>
                </c:pt>
                <c:pt idx="12">
                  <c:v>2800.3013461365367</c:v>
                </c:pt>
                <c:pt idx="13">
                  <c:v>2771.3951922909964</c:v>
                </c:pt>
                <c:pt idx="14">
                  <c:v>2735.955968057352</c:v>
                </c:pt>
                <c:pt idx="15">
                  <c:v>2721.6018746717223</c:v>
                </c:pt>
                <c:pt idx="16">
                  <c:v>2711.6789404690057</c:v>
                </c:pt>
                <c:pt idx="17">
                  <c:v>2689.6703367321757</c:v>
                </c:pt>
                <c:pt idx="18">
                  <c:v>2679.7854636833335</c:v>
                </c:pt>
                <c:pt idx="19">
                  <c:v>2660.0509480253363</c:v>
                </c:pt>
                <c:pt idx="20">
                  <c:v>2635.9945018432686</c:v>
                </c:pt>
                <c:pt idx="21">
                  <c:v>2620.7220603385344</c:v>
                </c:pt>
                <c:pt idx="22">
                  <c:v>2600.040001031769</c:v>
                </c:pt>
                <c:pt idx="23">
                  <c:v>2579.409325104309</c:v>
                </c:pt>
                <c:pt idx="24">
                  <c:v>2566.405783870755</c:v>
                </c:pt>
                <c:pt idx="25">
                  <c:v>2537.222054688717</c:v>
                </c:pt>
                <c:pt idx="26">
                  <c:v>2510.291228564794</c:v>
                </c:pt>
                <c:pt idx="27">
                  <c:v>2487.7366362399193</c:v>
                </c:pt>
                <c:pt idx="28">
                  <c:v>2483.4474604510624</c:v>
                </c:pt>
                <c:pt idx="29">
                  <c:v>2460.965563056709</c:v>
                </c:pt>
                <c:pt idx="30">
                  <c:v>2448.1460397964133</c:v>
                </c:pt>
                <c:pt idx="31">
                  <c:v>2425.759385227699</c:v>
                </c:pt>
                <c:pt idx="32">
                  <c:v>2402.371251552436</c:v>
                </c:pt>
                <c:pt idx="33">
                  <c:v>2385.4029793486898</c:v>
                </c:pt>
                <c:pt idx="34">
                  <c:v>2368.4693093732617</c:v>
                </c:pt>
                <c:pt idx="35">
                  <c:v>2345.24175355093</c:v>
                </c:pt>
                <c:pt idx="36">
                  <c:v>2319.9764822346187</c:v>
                </c:pt>
                <c:pt idx="37">
                  <c:v>2307.3726148923975</c:v>
                </c:pt>
                <c:pt idx="38">
                  <c:v>2298.9806521039104</c:v>
                </c:pt>
                <c:pt idx="39">
                  <c:v>2281.175840736633</c:v>
                </c:pt>
                <c:pt idx="40">
                  <c:v>2272.8102973491427</c:v>
                </c:pt>
                <c:pt idx="41">
                  <c:v>2254.018581317908</c:v>
                </c:pt>
                <c:pt idx="42">
                  <c:v>2240.4731848397264</c:v>
                </c:pt>
                <c:pt idx="43">
                  <c:v>2221.7544226464256</c:v>
                </c:pt>
                <c:pt idx="44">
                  <c:v>2202.041399736252</c:v>
                </c:pt>
                <c:pt idx="45">
                  <c:v>2185.4771796159357</c:v>
                </c:pt>
                <c:pt idx="46">
                  <c:v>2176.1743054170124</c:v>
                </c:pt>
                <c:pt idx="47">
                  <c:v>2156.569062940269</c:v>
                </c:pt>
                <c:pt idx="48">
                  <c:v>2145.2397796742325</c:v>
                </c:pt>
                <c:pt idx="49">
                  <c:v>2117.4968951477113</c:v>
                </c:pt>
                <c:pt idx="50">
                  <c:v>2099.0529980901024</c:v>
                </c:pt>
                <c:pt idx="51">
                  <c:v>2083.7143154809182</c:v>
                </c:pt>
                <c:pt idx="52">
                  <c:v>2067.384223081552</c:v>
                </c:pt>
                <c:pt idx="53">
                  <c:v>2050.068615241661</c:v>
                </c:pt>
                <c:pt idx="54">
                  <c:v>2042.9491405381073</c:v>
                </c:pt>
                <c:pt idx="55">
                  <c:v>2025.6843575995194</c:v>
                </c:pt>
                <c:pt idx="56">
                  <c:v>2011.4932042319833</c:v>
                </c:pt>
                <c:pt idx="57">
                  <c:v>2006.4308068770852</c:v>
                </c:pt>
                <c:pt idx="58">
                  <c:v>1980.1559756346237</c:v>
                </c:pt>
                <c:pt idx="59">
                  <c:v>1976.1210627762366</c:v>
                </c:pt>
                <c:pt idx="60">
                  <c:v>1946.926431222129</c:v>
                </c:pt>
                <c:pt idx="61">
                  <c:v>1927.8544169311617</c:v>
                </c:pt>
                <c:pt idx="62">
                  <c:v>1916.8327123964514</c:v>
                </c:pt>
                <c:pt idx="63">
                  <c:v>1908.8261057359782</c:v>
                </c:pt>
                <c:pt idx="64">
                  <c:v>1894.8330932881731</c:v>
                </c:pt>
                <c:pt idx="65">
                  <c:v>1862.9373327518147</c:v>
                </c:pt>
                <c:pt idx="66">
                  <c:v>1841.0798489144836</c:v>
                </c:pt>
                <c:pt idx="67">
                  <c:v>1828.1910541406005</c:v>
                </c:pt>
                <c:pt idx="68">
                  <c:v>1809.389497408823</c:v>
                </c:pt>
                <c:pt idx="69">
                  <c:v>1806.4247181285268</c:v>
                </c:pt>
                <c:pt idx="70">
                  <c:v>1781.7593025291371</c:v>
                </c:pt>
                <c:pt idx="71">
                  <c:v>1766.9951435797084</c:v>
                </c:pt>
                <c:pt idx="72">
                  <c:v>1744.4076276948226</c:v>
                </c:pt>
                <c:pt idx="73">
                  <c:v>1736.5654801681317</c:v>
                </c:pt>
                <c:pt idx="74">
                  <c:v>1718.9476797222014</c:v>
                </c:pt>
                <c:pt idx="75">
                  <c:v>1685.7712514544173</c:v>
                </c:pt>
                <c:pt idx="76">
                  <c:v>1678.9572333471715</c:v>
                </c:pt>
                <c:pt idx="77">
                  <c:v>1667.2890523118936</c:v>
                </c:pt>
                <c:pt idx="78">
                  <c:v>1659.5193635570804</c:v>
                </c:pt>
                <c:pt idx="79">
                  <c:v>1640.1268876495415</c:v>
                </c:pt>
                <c:pt idx="80">
                  <c:v>1628.5131031124306</c:v>
                </c:pt>
                <c:pt idx="81">
                  <c:v>1609.1928180577165</c:v>
                </c:pt>
                <c:pt idx="82">
                  <c:v>1570.68658116382</c:v>
                </c:pt>
                <c:pt idx="83">
                  <c:v>1562.0472302414296</c:v>
                </c:pt>
                <c:pt idx="84">
                  <c:v>1547.6682560647432</c:v>
                </c:pt>
                <c:pt idx="85">
                  <c:v>1531.4021280644993</c:v>
                </c:pt>
                <c:pt idx="86">
                  <c:v>1518.984787957792</c:v>
                </c:pt>
                <c:pt idx="87">
                  <c:v>1524.7135607910468</c:v>
                </c:pt>
                <c:pt idx="88">
                  <c:v>1504.680122908626</c:v>
                </c:pt>
                <c:pt idx="89">
                  <c:v>1489.4489253754514</c:v>
                </c:pt>
                <c:pt idx="90">
                  <c:v>1460.9655115781452</c:v>
                </c:pt>
                <c:pt idx="91">
                  <c:v>1450.5460243109637</c:v>
                </c:pt>
                <c:pt idx="92">
                  <c:v>1431.6349325198266</c:v>
                </c:pt>
                <c:pt idx="93">
                  <c:v>1423.138971709136</c:v>
                </c:pt>
                <c:pt idx="94">
                  <c:v>1410.8823538524784</c:v>
                </c:pt>
                <c:pt idx="95">
                  <c:v>1400.5254808726504</c:v>
                </c:pt>
                <c:pt idx="96">
                  <c:v>1379.8504065120565</c:v>
                </c:pt>
                <c:pt idx="97">
                  <c:v>1361.0994498774385</c:v>
                </c:pt>
                <c:pt idx="98">
                  <c:v>1351.7398256045767</c:v>
                </c:pt>
                <c:pt idx="99">
                  <c:v>1331.1857112880625</c:v>
                </c:pt>
                <c:pt idx="100">
                  <c:v>1315.3377594074368</c:v>
                </c:pt>
                <c:pt idx="101">
                  <c:v>1296.731750408917</c:v>
                </c:pt>
                <c:pt idx="102">
                  <c:v>1291.1580673644771</c:v>
                </c:pt>
                <c:pt idx="103">
                  <c:v>1277.240205142832</c:v>
                </c:pt>
                <c:pt idx="104">
                  <c:v>1270.7531772027237</c:v>
                </c:pt>
                <c:pt idx="105">
                  <c:v>1253.1710323544066</c:v>
                </c:pt>
                <c:pt idx="106">
                  <c:v>1246.7027726629713</c:v>
                </c:pt>
                <c:pt idx="107">
                  <c:v>1229.1714229728982</c:v>
                </c:pt>
                <c:pt idx="108">
                  <c:v>1211.6770076064204</c:v>
                </c:pt>
                <c:pt idx="109">
                  <c:v>1196.0552898190595</c:v>
                </c:pt>
                <c:pt idx="110">
                  <c:v>1182.2957843643746</c:v>
                </c:pt>
                <c:pt idx="111">
                  <c:v>1169.4741167634047</c:v>
                </c:pt>
                <c:pt idx="112">
                  <c:v>1139.3297152714263</c:v>
                </c:pt>
                <c:pt idx="113">
                  <c:v>1130.2166104926973</c:v>
                </c:pt>
                <c:pt idx="114">
                  <c:v>1112.9292161671897</c:v>
                </c:pt>
                <c:pt idx="115">
                  <c:v>1103.8450225798258</c:v>
                </c:pt>
                <c:pt idx="116">
                  <c:v>1080.2725230268704</c:v>
                </c:pt>
                <c:pt idx="117">
                  <c:v>1050.4496240196008</c:v>
                </c:pt>
                <c:pt idx="118">
                  <c:v>1027.927610528133</c:v>
                </c:pt>
                <c:pt idx="119">
                  <c:v>1016.2402595920662</c:v>
                </c:pt>
                <c:pt idx="120">
                  <c:v>1002.7752629570209</c:v>
                </c:pt>
                <c:pt idx="121">
                  <c:v>988.436624806792</c:v>
                </c:pt>
                <c:pt idx="122">
                  <c:v>975.9105943522212</c:v>
                </c:pt>
                <c:pt idx="123">
                  <c:v>966.0819514414173</c:v>
                </c:pt>
                <c:pt idx="124">
                  <c:v>960.7257727334473</c:v>
                </c:pt>
                <c:pt idx="125">
                  <c:v>950.9150757088781</c:v>
                </c:pt>
                <c:pt idx="126">
                  <c:v>933.9965792426809</c:v>
                </c:pt>
                <c:pt idx="127">
                  <c:v>922.4405946942393</c:v>
                </c:pt>
                <c:pt idx="128">
                  <c:v>913.5623060380403</c:v>
                </c:pt>
                <c:pt idx="129">
                  <c:v>909.1267188056831</c:v>
                </c:pt>
                <c:pt idx="130">
                  <c:v>893.178193860156</c:v>
                </c:pt>
                <c:pt idx="131">
                  <c:v>883.4469306183461</c:v>
                </c:pt>
                <c:pt idx="132">
                  <c:v>872.8439970464109</c:v>
                </c:pt>
                <c:pt idx="133">
                  <c:v>856.0836577894262</c:v>
                </c:pt>
                <c:pt idx="134">
                  <c:v>838.4776650984182</c:v>
                </c:pt>
                <c:pt idx="135">
                  <c:v>831.4457066195339</c:v>
                </c:pt>
                <c:pt idx="136">
                  <c:v>816.5225374245229</c:v>
                </c:pt>
                <c:pt idx="137">
                  <c:v>807.7567140476818</c:v>
                </c:pt>
                <c:pt idx="138">
                  <c:v>813.8918186693102</c:v>
                </c:pt>
                <c:pt idx="139">
                  <c:v>787.6303678316463</c:v>
                </c:pt>
                <c:pt idx="140">
                  <c:v>765.8090905272355</c:v>
                </c:pt>
                <c:pt idx="141">
                  <c:v>757.9674469893885</c:v>
                </c:pt>
                <c:pt idx="142">
                  <c:v>741.4371441826333</c:v>
                </c:pt>
                <c:pt idx="143">
                  <c:v>720.6036867167398</c:v>
                </c:pt>
                <c:pt idx="144">
                  <c:v>714.537094269825</c:v>
                </c:pt>
                <c:pt idx="145">
                  <c:v>705.0128230974674</c:v>
                </c:pt>
                <c:pt idx="146">
                  <c:v>682.5442394221927</c:v>
                </c:pt>
                <c:pt idx="147">
                  <c:v>672.194593140652</c:v>
                </c:pt>
                <c:pt idx="148">
                  <c:v>671.3327045952578</c:v>
                </c:pt>
                <c:pt idx="149">
                  <c:v>663.5797306360774</c:v>
                </c:pt>
                <c:pt idx="150">
                  <c:v>648.954944587447</c:v>
                </c:pt>
                <c:pt idx="151">
                  <c:v>628.351938812197</c:v>
                </c:pt>
                <c:pt idx="152">
                  <c:v>613.7890097141337</c:v>
                </c:pt>
                <c:pt idx="153">
                  <c:v>606.9446937956054</c:v>
                </c:pt>
                <c:pt idx="154">
                  <c:v>606.0895508199565</c:v>
                </c:pt>
                <c:pt idx="155">
                  <c:v>618.0695736321735</c:v>
                </c:pt>
                <c:pt idx="156">
                  <c:v>604.3795290118312</c:v>
                </c:pt>
                <c:pt idx="157">
                  <c:v>587.2986508970598</c:v>
                </c:pt>
                <c:pt idx="158">
                  <c:v>588.1518608696565</c:v>
                </c:pt>
                <c:pt idx="159">
                  <c:v>593.2729624937641</c:v>
                </c:pt>
                <c:pt idx="160">
                  <c:v>598.3972242840427</c:v>
                </c:pt>
                <c:pt idx="161">
                  <c:v>594.126786564189</c:v>
                </c:pt>
                <c:pt idx="162">
                  <c:v>597.5429610308151</c:v>
                </c:pt>
                <c:pt idx="163">
                  <c:v>594.126786564189</c:v>
                </c:pt>
                <c:pt idx="164">
                  <c:v>588.1518608696565</c:v>
                </c:pt>
                <c:pt idx="165">
                  <c:v>595.8346981243901</c:v>
                </c:pt>
                <c:pt idx="166">
                  <c:v>589.0051585164266</c:v>
                </c:pt>
                <c:pt idx="167">
                  <c:v>595.8346981243901</c:v>
                </c:pt>
                <c:pt idx="168">
                  <c:v>572.8074780764434</c:v>
                </c:pt>
                <c:pt idx="169">
                  <c:v>567.6989782350246</c:v>
                </c:pt>
                <c:pt idx="170">
                  <c:v>567.6989782350246</c:v>
                </c:pt>
                <c:pt idx="171">
                  <c:v>530.3323654065991</c:v>
                </c:pt>
                <c:pt idx="172">
                  <c:v>495.664167865934</c:v>
                </c:pt>
                <c:pt idx="173">
                  <c:v>448.5451271687284</c:v>
                </c:pt>
                <c:pt idx="174">
                  <c:v>396.68760576302884</c:v>
                </c:pt>
                <c:pt idx="175">
                  <c:v>342.66635363297604</c:v>
                </c:pt>
                <c:pt idx="176">
                  <c:v>302.99811547437713</c:v>
                </c:pt>
                <c:pt idx="177">
                  <c:v>274.19235613132355</c:v>
                </c:pt>
                <c:pt idx="178">
                  <c:v>270.0853926801152</c:v>
                </c:pt>
                <c:pt idx="179">
                  <c:v>281.5900129019276</c:v>
                </c:pt>
              </c:numCache>
            </c:numRef>
          </c:yVal>
          <c:smooth val="0"/>
        </c:ser>
        <c:axId val="59303043"/>
        <c:axId val="63965340"/>
      </c:scatterChart>
      <c:valAx>
        <c:axId val="59303043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63965340"/>
        <c:crosses val="autoZero"/>
        <c:crossBetween val="midCat"/>
        <c:dispUnits/>
      </c:valAx>
      <c:valAx>
        <c:axId val="63965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3030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5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9" customWidth="1"/>
    <col min="2" max="2" width="9.140625" style="28" customWidth="1"/>
    <col min="3" max="3" width="9.140625" style="22" customWidth="1"/>
    <col min="4" max="4" width="9.140625" style="29" customWidth="1"/>
    <col min="5" max="5" width="9.140625" style="23" customWidth="1"/>
    <col min="6" max="6" width="9.140625" style="30" customWidth="1"/>
    <col min="7" max="7" width="9.7109375" style="53" bestFit="1" customWidth="1"/>
    <col min="8" max="8" width="10.28125" style="53" bestFit="1" customWidth="1"/>
    <col min="9" max="9" width="9.140625" style="33" customWidth="1"/>
    <col min="10" max="10" width="9.140625" style="24" customWidth="1"/>
    <col min="11" max="13" width="9.140625" style="25" customWidth="1"/>
    <col min="14" max="14" width="9.140625" style="27" customWidth="1"/>
    <col min="15" max="17" width="9.140625" style="24" customWidth="1"/>
    <col min="19" max="21" width="9.140625" style="20" customWidth="1"/>
    <col min="22" max="25" width="9.140625" style="57" customWidth="1"/>
    <col min="26" max="26" width="9.140625" style="32" customWidth="1"/>
    <col min="27" max="28" width="9.140625" style="55" customWidth="1"/>
    <col min="29" max="29" width="9.140625" style="32" customWidth="1"/>
    <col min="30" max="31" width="9.140625" style="58" customWidth="1"/>
    <col min="32" max="32" width="9.140625" style="31" customWidth="1"/>
    <col min="33" max="33" width="9.140625" style="27" customWidth="1"/>
  </cols>
  <sheetData>
    <row r="1" spans="1:52" s="52" customFormat="1" ht="12.75">
      <c r="A1" s="34" t="s">
        <v>470</v>
      </c>
      <c r="B1" s="35"/>
      <c r="C1" s="36"/>
      <c r="D1" s="37"/>
      <c r="E1" s="38"/>
      <c r="F1" s="39"/>
      <c r="G1" s="36"/>
      <c r="H1" s="36"/>
      <c r="I1" s="40"/>
      <c r="J1" s="40"/>
      <c r="K1" s="41"/>
      <c r="L1" s="41"/>
      <c r="M1" s="41"/>
      <c r="N1" s="42"/>
      <c r="O1" s="42"/>
      <c r="P1" s="43"/>
      <c r="Q1" s="43"/>
      <c r="R1" s="12"/>
      <c r="S1" s="12"/>
      <c r="T1" s="12"/>
      <c r="U1" s="12"/>
      <c r="V1" s="13"/>
      <c r="W1" s="13"/>
      <c r="X1" s="13"/>
      <c r="Y1" s="13"/>
      <c r="Z1" s="44"/>
      <c r="AA1" s="38"/>
      <c r="AB1" s="38"/>
      <c r="AC1" s="44"/>
      <c r="AD1" s="45"/>
      <c r="AE1" s="45"/>
      <c r="AF1" s="46"/>
      <c r="AG1" s="42"/>
      <c r="AH1" s="38"/>
      <c r="AI1" s="47"/>
      <c r="AJ1" s="46"/>
      <c r="AK1" s="40"/>
      <c r="AL1" s="48"/>
      <c r="AM1" s="49"/>
      <c r="AN1" s="50"/>
      <c r="AO1" s="50"/>
      <c r="AP1" s="35"/>
      <c r="AQ1" s="51"/>
      <c r="AR1" s="51"/>
      <c r="AS1" s="51"/>
      <c r="AT1" s="51"/>
      <c r="AU1" s="51"/>
      <c r="AV1" s="51"/>
      <c r="AW1" s="51"/>
      <c r="AX1" s="51"/>
      <c r="AY1" s="51"/>
      <c r="AZ1" s="51"/>
    </row>
    <row r="2" spans="1:52" s="52" customFormat="1" ht="12.75">
      <c r="A2" s="52" t="s">
        <v>204</v>
      </c>
      <c r="B2" s="35"/>
      <c r="C2" s="36"/>
      <c r="D2" s="37"/>
      <c r="E2" s="38"/>
      <c r="F2" s="39"/>
      <c r="G2" s="36"/>
      <c r="H2" s="36"/>
      <c r="I2" s="40"/>
      <c r="J2" s="40"/>
      <c r="K2" s="41"/>
      <c r="L2" s="41"/>
      <c r="M2" s="41"/>
      <c r="N2" s="42"/>
      <c r="O2" s="42"/>
      <c r="P2" s="43"/>
      <c r="Q2" s="43"/>
      <c r="R2" s="12"/>
      <c r="S2" s="12"/>
      <c r="T2" s="12"/>
      <c r="U2" s="12"/>
      <c r="V2" s="13"/>
      <c r="W2" s="13"/>
      <c r="X2" s="13"/>
      <c r="Y2" s="13"/>
      <c r="Z2" s="44"/>
      <c r="AA2" s="38"/>
      <c r="AB2" s="38"/>
      <c r="AC2" s="44"/>
      <c r="AD2" s="45"/>
      <c r="AE2" s="45"/>
      <c r="AF2" s="46"/>
      <c r="AG2" s="42"/>
      <c r="AH2" s="38"/>
      <c r="AI2" s="47"/>
      <c r="AJ2" s="46"/>
      <c r="AK2" s="40"/>
      <c r="AL2" s="48"/>
      <c r="AM2" s="49"/>
      <c r="AN2" s="50"/>
      <c r="AO2" s="50"/>
      <c r="AP2" s="35"/>
      <c r="AQ2" s="51"/>
      <c r="AR2" s="51"/>
      <c r="AS2" s="51"/>
      <c r="AT2" s="51"/>
      <c r="AU2" s="51"/>
      <c r="AV2" s="51"/>
      <c r="AW2" s="51"/>
      <c r="AX2" s="51"/>
      <c r="AY2" s="51"/>
      <c r="AZ2" s="51"/>
    </row>
    <row r="3" spans="1:52" s="52" customFormat="1" ht="12.75">
      <c r="A3" s="52" t="s">
        <v>426</v>
      </c>
      <c r="B3" s="35"/>
      <c r="C3" s="36"/>
      <c r="D3" s="37"/>
      <c r="E3" s="38"/>
      <c r="F3" s="39"/>
      <c r="G3" s="36"/>
      <c r="H3" s="36"/>
      <c r="I3" s="40"/>
      <c r="J3" s="40"/>
      <c r="K3" s="41"/>
      <c r="L3" s="41"/>
      <c r="M3" s="41"/>
      <c r="N3" s="42"/>
      <c r="O3" s="42"/>
      <c r="P3" s="43"/>
      <c r="Q3" s="43"/>
      <c r="R3" s="12"/>
      <c r="S3" s="12"/>
      <c r="T3" s="12"/>
      <c r="U3" s="12"/>
      <c r="V3" s="13"/>
      <c r="W3" s="13"/>
      <c r="X3" s="13"/>
      <c r="Y3" s="13"/>
      <c r="Z3" s="44"/>
      <c r="AA3" s="38"/>
      <c r="AB3" s="38"/>
      <c r="AC3" s="44"/>
      <c r="AD3" s="45"/>
      <c r="AE3" s="45"/>
      <c r="AF3" s="46"/>
      <c r="AG3" s="42"/>
      <c r="AH3" s="38"/>
      <c r="AI3" s="47"/>
      <c r="AJ3" s="46"/>
      <c r="AK3" s="40"/>
      <c r="AL3" s="48"/>
      <c r="AM3" s="49"/>
      <c r="AN3" s="50"/>
      <c r="AO3" s="50"/>
      <c r="AP3" s="35"/>
      <c r="AQ3" s="51"/>
      <c r="AR3" s="51"/>
      <c r="AS3" s="51"/>
      <c r="AT3" s="51"/>
      <c r="AU3" s="51"/>
      <c r="AV3" s="51"/>
      <c r="AW3" s="51"/>
      <c r="AX3" s="51"/>
      <c r="AY3" s="51"/>
      <c r="AZ3" s="51"/>
    </row>
    <row r="4" spans="1:52" s="52" customFormat="1" ht="12.75">
      <c r="A4" s="52" t="s">
        <v>471</v>
      </c>
      <c r="B4" s="35"/>
      <c r="C4" s="36"/>
      <c r="D4" s="37"/>
      <c r="E4" s="38"/>
      <c r="F4" s="39"/>
      <c r="G4" s="36"/>
      <c r="H4" s="36"/>
      <c r="I4" s="40"/>
      <c r="J4" s="40"/>
      <c r="K4" s="41"/>
      <c r="L4" s="41"/>
      <c r="M4" s="41"/>
      <c r="N4" s="42"/>
      <c r="O4" s="42"/>
      <c r="P4" s="43"/>
      <c r="Q4" s="43"/>
      <c r="R4" s="12"/>
      <c r="S4" s="12"/>
      <c r="T4" s="12"/>
      <c r="U4" s="12"/>
      <c r="V4" s="13"/>
      <c r="W4" s="13"/>
      <c r="X4" s="13"/>
      <c r="Y4" s="13"/>
      <c r="Z4" s="44"/>
      <c r="AA4" s="38"/>
      <c r="AB4" s="38"/>
      <c r="AC4" s="44"/>
      <c r="AD4" s="45"/>
      <c r="AE4" s="45"/>
      <c r="AF4" s="46"/>
      <c r="AG4" s="42"/>
      <c r="AH4" s="38"/>
      <c r="AI4" s="47"/>
      <c r="AJ4" s="46"/>
      <c r="AK4" s="40"/>
      <c r="AL4" s="48"/>
      <c r="AM4" s="49"/>
      <c r="AN4" s="50"/>
      <c r="AO4" s="50"/>
      <c r="AP4" s="35"/>
      <c r="AQ4" s="51"/>
      <c r="AR4" s="51"/>
      <c r="AS4" s="51"/>
      <c r="AT4" s="51"/>
      <c r="AU4" s="51"/>
      <c r="AV4" s="51"/>
      <c r="AW4" s="51"/>
      <c r="AX4" s="51"/>
      <c r="AY4" s="51"/>
      <c r="AZ4" s="51"/>
    </row>
    <row r="5" spans="1:52" s="52" customFormat="1" ht="12.75">
      <c r="A5" s="52" t="s">
        <v>472</v>
      </c>
      <c r="B5" s="35"/>
      <c r="C5" s="36"/>
      <c r="D5" s="37"/>
      <c r="E5" s="38"/>
      <c r="F5" s="39"/>
      <c r="G5" s="36"/>
      <c r="H5" s="36"/>
      <c r="I5" s="40"/>
      <c r="J5" s="40"/>
      <c r="K5" s="41"/>
      <c r="L5" s="41"/>
      <c r="M5" s="41"/>
      <c r="N5" s="42"/>
      <c r="O5" s="42"/>
      <c r="P5" s="43"/>
      <c r="Q5" s="43"/>
      <c r="R5" s="12"/>
      <c r="S5" s="12"/>
      <c r="T5" s="12"/>
      <c r="U5" s="12"/>
      <c r="V5" s="13"/>
      <c r="W5" s="13"/>
      <c r="X5" s="13"/>
      <c r="Y5" s="13"/>
      <c r="Z5" s="44"/>
      <c r="AA5" s="38"/>
      <c r="AB5" s="38"/>
      <c r="AC5" s="44"/>
      <c r="AD5" s="45"/>
      <c r="AE5" s="45"/>
      <c r="AF5" s="46"/>
      <c r="AG5" s="42"/>
      <c r="AH5" s="38"/>
      <c r="AI5" s="47"/>
      <c r="AJ5" s="46"/>
      <c r="AK5" s="40"/>
      <c r="AL5" s="48"/>
      <c r="AM5" s="49"/>
      <c r="AN5" s="50"/>
      <c r="AO5" s="50"/>
      <c r="AP5" s="35"/>
      <c r="AQ5" s="51"/>
      <c r="AR5" s="51"/>
      <c r="AS5" s="51"/>
      <c r="AT5" s="51"/>
      <c r="AU5" s="51"/>
      <c r="AV5" s="51"/>
      <c r="AW5" s="51"/>
      <c r="AX5" s="51"/>
      <c r="AY5" s="51"/>
      <c r="AZ5" s="51"/>
    </row>
    <row r="6" spans="1:52" ht="12.75">
      <c r="A6" t="s">
        <v>473</v>
      </c>
      <c r="C6" s="53"/>
      <c r="D6" s="54"/>
      <c r="E6" s="55"/>
      <c r="F6" s="56"/>
      <c r="J6" s="33"/>
      <c r="O6" s="27"/>
      <c r="R6" s="20"/>
      <c r="AH6" s="55"/>
      <c r="AI6" s="59"/>
      <c r="AJ6" s="31"/>
      <c r="AK6" s="33"/>
      <c r="AL6" s="30"/>
      <c r="AM6" s="60"/>
      <c r="AN6" s="61"/>
      <c r="AO6" s="61"/>
      <c r="AP6" s="28"/>
      <c r="AQ6" s="62"/>
      <c r="AR6" s="62"/>
      <c r="AS6" s="62"/>
      <c r="AT6" s="62"/>
      <c r="AU6" s="62"/>
      <c r="AV6" s="62"/>
      <c r="AW6" s="62"/>
      <c r="AX6" s="62"/>
      <c r="AY6" s="62"/>
      <c r="AZ6" s="62"/>
    </row>
    <row r="7" spans="1:33" ht="15">
      <c r="A7" s="1" t="s">
        <v>427</v>
      </c>
      <c r="B7" s="2" t="s">
        <v>428</v>
      </c>
      <c r="C7" s="26" t="s">
        <v>429</v>
      </c>
      <c r="D7" s="3" t="s">
        <v>430</v>
      </c>
      <c r="E7" s="4" t="s">
        <v>431</v>
      </c>
      <c r="F7" s="5" t="s">
        <v>432</v>
      </c>
      <c r="G7" s="26" t="s">
        <v>329</v>
      </c>
      <c r="H7" s="26" t="s">
        <v>330</v>
      </c>
      <c r="I7" s="6" t="s">
        <v>433</v>
      </c>
      <c r="J7" s="7" t="s">
        <v>434</v>
      </c>
      <c r="K7" s="8" t="s">
        <v>435</v>
      </c>
      <c r="L7" s="8" t="s">
        <v>436</v>
      </c>
      <c r="M7" s="8" t="s">
        <v>437</v>
      </c>
      <c r="N7" s="9" t="s">
        <v>438</v>
      </c>
      <c r="O7" s="10" t="s">
        <v>439</v>
      </c>
      <c r="P7" s="10" t="s">
        <v>440</v>
      </c>
      <c r="Q7" s="10" t="s">
        <v>441</v>
      </c>
      <c r="R7" s="11" t="s">
        <v>442</v>
      </c>
      <c r="S7" s="12" t="s">
        <v>443</v>
      </c>
      <c r="T7" s="12" t="s">
        <v>444</v>
      </c>
      <c r="U7" s="12" t="s">
        <v>445</v>
      </c>
      <c r="V7" s="13" t="s">
        <v>446</v>
      </c>
      <c r="W7" s="13" t="s">
        <v>447</v>
      </c>
      <c r="X7" s="13" t="s">
        <v>448</v>
      </c>
      <c r="Y7" s="13" t="s">
        <v>449</v>
      </c>
      <c r="Z7" s="14" t="s">
        <v>450</v>
      </c>
      <c r="AA7" s="2" t="s">
        <v>451</v>
      </c>
      <c r="AB7" s="2" t="s">
        <v>452</v>
      </c>
      <c r="AC7" s="14" t="s">
        <v>453</v>
      </c>
      <c r="AD7" s="15" t="s">
        <v>454</v>
      </c>
      <c r="AE7" s="15" t="s">
        <v>455</v>
      </c>
      <c r="AF7" s="16" t="s">
        <v>456</v>
      </c>
      <c r="AG7" s="9" t="s">
        <v>438</v>
      </c>
    </row>
    <row r="8" spans="1:33" ht="14.25">
      <c r="A8" s="17" t="s">
        <v>457</v>
      </c>
      <c r="B8" s="2">
        <v>2001</v>
      </c>
      <c r="C8" s="26" t="s">
        <v>458</v>
      </c>
      <c r="D8" s="3" t="s">
        <v>459</v>
      </c>
      <c r="E8" s="4" t="s">
        <v>460</v>
      </c>
      <c r="F8" s="5" t="s">
        <v>461</v>
      </c>
      <c r="G8" s="26" t="s">
        <v>331</v>
      </c>
      <c r="H8" s="26" t="s">
        <v>331</v>
      </c>
      <c r="I8" s="6" t="s">
        <v>462</v>
      </c>
      <c r="J8" s="7" t="s">
        <v>462</v>
      </c>
      <c r="K8" s="8" t="s">
        <v>463</v>
      </c>
      <c r="L8" s="8" t="s">
        <v>463</v>
      </c>
      <c r="M8" s="8" t="s">
        <v>463</v>
      </c>
      <c r="N8" s="9" t="s">
        <v>463</v>
      </c>
      <c r="O8" s="10" t="s">
        <v>464</v>
      </c>
      <c r="P8" s="10" t="s">
        <v>465</v>
      </c>
      <c r="Q8" s="10" t="s">
        <v>466</v>
      </c>
      <c r="R8" s="11" t="s">
        <v>467</v>
      </c>
      <c r="S8" s="11" t="s">
        <v>467</v>
      </c>
      <c r="T8" s="11" t="s">
        <v>467</v>
      </c>
      <c r="U8" s="11" t="s">
        <v>467</v>
      </c>
      <c r="V8" s="18" t="s">
        <v>468</v>
      </c>
      <c r="W8" s="18" t="s">
        <v>464</v>
      </c>
      <c r="X8" s="18" t="s">
        <v>464</v>
      </c>
      <c r="Y8" s="18" t="s">
        <v>465</v>
      </c>
      <c r="Z8" s="14" t="s">
        <v>469</v>
      </c>
      <c r="AA8" s="2" t="s">
        <v>466</v>
      </c>
      <c r="AB8" s="2" t="s">
        <v>466</v>
      </c>
      <c r="AC8" s="14" t="s">
        <v>469</v>
      </c>
      <c r="AD8" s="15" t="s">
        <v>466</v>
      </c>
      <c r="AE8" s="15" t="s">
        <v>466</v>
      </c>
      <c r="AF8" s="16" t="s">
        <v>469</v>
      </c>
      <c r="AG8" s="9" t="s">
        <v>463</v>
      </c>
    </row>
    <row r="9" spans="1:33" ht="12.75">
      <c r="A9" s="19">
        <v>37069</v>
      </c>
      <c r="B9" s="28">
        <v>178</v>
      </c>
      <c r="C9" s="22">
        <v>0.511990726</v>
      </c>
      <c r="D9" s="29">
        <v>0.511990726</v>
      </c>
      <c r="E9" s="23">
        <v>0</v>
      </c>
      <c r="F9" s="30">
        <v>0</v>
      </c>
      <c r="G9" s="53">
        <v>38.98141799</v>
      </c>
      <c r="H9" s="53">
        <v>-76.92425305</v>
      </c>
      <c r="I9" s="33">
        <v>1073.2</v>
      </c>
      <c r="J9" s="24">
        <f>I9-32.09</f>
        <v>1041.1100000000001</v>
      </c>
      <c r="K9" s="25">
        <f aca="true" t="shared" si="0" ref="K9:K72">(8303.951372*(LN(1013.25/J9)))</f>
        <v>-225.24023960875155</v>
      </c>
      <c r="L9" s="25">
        <f aca="true" t="shared" si="1" ref="L9:L15">K9+240.6</f>
        <v>15.359760391248443</v>
      </c>
      <c r="M9" s="25">
        <f aca="true" t="shared" si="2" ref="M9:M72">K9+266.1</f>
        <v>40.85976039124847</v>
      </c>
      <c r="N9" s="27">
        <f>AVERAGE(L9:M9)</f>
        <v>28.109760391248457</v>
      </c>
      <c r="O9" s="24">
        <v>26.9</v>
      </c>
      <c r="P9" s="24">
        <v>74.5</v>
      </c>
      <c r="AF9" s="31">
        <v>0.071</v>
      </c>
      <c r="AG9" s="27">
        <v>28.109760391248457</v>
      </c>
    </row>
    <row r="10" spans="1:33" ht="12.75">
      <c r="A10" s="19">
        <v>37069</v>
      </c>
      <c r="B10" s="28">
        <v>178</v>
      </c>
      <c r="C10" s="22">
        <v>0.512037039</v>
      </c>
      <c r="D10" s="29">
        <v>0.512037039</v>
      </c>
      <c r="E10" s="23">
        <v>4</v>
      </c>
      <c r="F10" s="30">
        <v>0</v>
      </c>
      <c r="G10" s="53">
        <v>38.98141799</v>
      </c>
      <c r="H10" s="53">
        <v>-76.9242502</v>
      </c>
      <c r="I10" s="33">
        <v>1073.3</v>
      </c>
      <c r="J10" s="24">
        <f aca="true" t="shared" si="3" ref="J10:J73">I10-32.09</f>
        <v>1041.21</v>
      </c>
      <c r="K10" s="25">
        <f t="shared" si="0"/>
        <v>-226.03780687779522</v>
      </c>
      <c r="L10" s="25">
        <f t="shared" si="1"/>
        <v>14.562193122204775</v>
      </c>
      <c r="M10" s="25">
        <f t="shared" si="2"/>
        <v>40.0621931222048</v>
      </c>
      <c r="N10" s="27">
        <f aca="true" t="shared" si="4" ref="N10:N73">AVERAGE(L10:M10)</f>
        <v>27.31219312220479</v>
      </c>
      <c r="O10" s="24">
        <v>26.8</v>
      </c>
      <c r="P10" s="24">
        <v>74.7</v>
      </c>
      <c r="AF10" s="31">
        <v>0.067</v>
      </c>
      <c r="AG10" s="27">
        <v>27.31219312220479</v>
      </c>
    </row>
    <row r="11" spans="1:33" ht="12.75">
      <c r="A11" s="19">
        <v>37069</v>
      </c>
      <c r="B11" s="28">
        <v>178</v>
      </c>
      <c r="C11" s="22">
        <v>0.512152791</v>
      </c>
      <c r="D11" s="29">
        <v>0.512152791</v>
      </c>
      <c r="E11" s="23">
        <v>14</v>
      </c>
      <c r="F11" s="30">
        <v>0</v>
      </c>
      <c r="G11" s="53">
        <v>38.98145028</v>
      </c>
      <c r="H11" s="53">
        <v>-76.92427378</v>
      </c>
      <c r="I11" s="33">
        <v>1073.3</v>
      </c>
      <c r="J11" s="24">
        <f t="shared" si="3"/>
        <v>1041.21</v>
      </c>
      <c r="K11" s="25">
        <f t="shared" si="0"/>
        <v>-226.03780687779522</v>
      </c>
      <c r="L11" s="25">
        <f t="shared" si="1"/>
        <v>14.562193122204775</v>
      </c>
      <c r="M11" s="25">
        <f t="shared" si="2"/>
        <v>40.0621931222048</v>
      </c>
      <c r="N11" s="27">
        <f t="shared" si="4"/>
        <v>27.31219312220479</v>
      </c>
      <c r="O11" s="24">
        <v>26.4</v>
      </c>
      <c r="P11" s="24">
        <v>75.9</v>
      </c>
      <c r="AF11" s="31">
        <v>0.069</v>
      </c>
      <c r="AG11" s="27">
        <v>27.31219312220479</v>
      </c>
    </row>
    <row r="12" spans="1:33" ht="12.75">
      <c r="A12" s="19">
        <v>37069</v>
      </c>
      <c r="B12" s="28">
        <v>178</v>
      </c>
      <c r="C12" s="22">
        <v>0.512268543</v>
      </c>
      <c r="D12" s="29">
        <v>0.512268543</v>
      </c>
      <c r="E12" s="23">
        <v>24</v>
      </c>
      <c r="F12" s="30">
        <v>0</v>
      </c>
      <c r="G12" s="53">
        <v>38.98147162</v>
      </c>
      <c r="H12" s="53">
        <v>-76.92428752</v>
      </c>
      <c r="I12" s="33">
        <v>1073.3</v>
      </c>
      <c r="J12" s="24">
        <f t="shared" si="3"/>
        <v>1041.21</v>
      </c>
      <c r="K12" s="25">
        <f t="shared" si="0"/>
        <v>-226.03780687779522</v>
      </c>
      <c r="L12" s="25">
        <f t="shared" si="1"/>
        <v>14.562193122204775</v>
      </c>
      <c r="M12" s="25">
        <f t="shared" si="2"/>
        <v>40.0621931222048</v>
      </c>
      <c r="N12" s="27">
        <f t="shared" si="4"/>
        <v>27.31219312220479</v>
      </c>
      <c r="O12" s="24">
        <v>26.8</v>
      </c>
      <c r="P12" s="24">
        <v>76.7</v>
      </c>
      <c r="AF12" s="31">
        <v>0.071</v>
      </c>
      <c r="AG12" s="27">
        <v>27.31219312220479</v>
      </c>
    </row>
    <row r="13" spans="1:33" ht="12.75">
      <c r="A13" s="19">
        <v>37069</v>
      </c>
      <c r="B13" s="28">
        <v>178</v>
      </c>
      <c r="C13" s="22">
        <v>0.512384236</v>
      </c>
      <c r="D13" s="29">
        <v>0.512384236</v>
      </c>
      <c r="E13" s="23">
        <v>34</v>
      </c>
      <c r="F13" s="30">
        <v>0</v>
      </c>
      <c r="G13" s="53">
        <v>38.98146412</v>
      </c>
      <c r="H13" s="53">
        <v>-76.92426837</v>
      </c>
      <c r="I13" s="33">
        <v>1073.4</v>
      </c>
      <c r="J13" s="24">
        <f t="shared" si="3"/>
        <v>1041.3100000000002</v>
      </c>
      <c r="K13" s="25">
        <f t="shared" si="0"/>
        <v>-226.83529755047934</v>
      </c>
      <c r="L13" s="25">
        <f t="shared" si="1"/>
        <v>13.764702449520655</v>
      </c>
      <c r="M13" s="25">
        <f t="shared" si="2"/>
        <v>39.264702449520684</v>
      </c>
      <c r="N13" s="27">
        <f t="shared" si="4"/>
        <v>26.51470244952067</v>
      </c>
      <c r="O13" s="24">
        <v>27.1</v>
      </c>
      <c r="P13" s="24">
        <v>76.4</v>
      </c>
      <c r="AF13" s="31">
        <v>0.07</v>
      </c>
      <c r="AG13" s="27">
        <v>26.51470244952067</v>
      </c>
    </row>
    <row r="14" spans="1:33" ht="12.75">
      <c r="A14" s="19">
        <v>37069</v>
      </c>
      <c r="B14" s="28">
        <v>178</v>
      </c>
      <c r="C14" s="22">
        <v>0.512499988</v>
      </c>
      <c r="D14" s="29">
        <v>0.512499988</v>
      </c>
      <c r="E14" s="23">
        <v>44</v>
      </c>
      <c r="F14" s="30">
        <v>0</v>
      </c>
      <c r="G14" s="53">
        <v>38.9814642</v>
      </c>
      <c r="H14" s="53">
        <v>-76.92425587</v>
      </c>
      <c r="I14" s="33">
        <v>1073.5</v>
      </c>
      <c r="J14" s="24">
        <f t="shared" si="3"/>
        <v>1041.41</v>
      </c>
      <c r="K14" s="25">
        <f t="shared" si="0"/>
        <v>-227.63271164151166</v>
      </c>
      <c r="L14" s="25">
        <f t="shared" si="1"/>
        <v>12.967288358488332</v>
      </c>
      <c r="M14" s="25">
        <f t="shared" si="2"/>
        <v>38.46728835848836</v>
      </c>
      <c r="N14" s="27">
        <f t="shared" si="4"/>
        <v>25.717288358488346</v>
      </c>
      <c r="O14" s="24">
        <v>27.3</v>
      </c>
      <c r="P14" s="24">
        <v>76.4</v>
      </c>
      <c r="AF14" s="31">
        <v>0.071</v>
      </c>
      <c r="AG14" s="27">
        <v>25.717288358488346</v>
      </c>
    </row>
    <row r="15" spans="1:33" ht="12.75">
      <c r="A15" s="19">
        <v>37069</v>
      </c>
      <c r="B15" s="28">
        <v>178</v>
      </c>
      <c r="C15" s="22">
        <v>0.51261574</v>
      </c>
      <c r="D15" s="29">
        <v>0.51261574</v>
      </c>
      <c r="E15" s="23">
        <v>54</v>
      </c>
      <c r="F15" s="30">
        <v>0</v>
      </c>
      <c r="G15" s="53">
        <v>38.98146683</v>
      </c>
      <c r="H15" s="53">
        <v>-76.924265</v>
      </c>
      <c r="I15" s="33">
        <v>1073.4</v>
      </c>
      <c r="J15" s="24">
        <f t="shared" si="3"/>
        <v>1041.3100000000002</v>
      </c>
      <c r="K15" s="25">
        <f t="shared" si="0"/>
        <v>-226.83529755047934</v>
      </c>
      <c r="L15" s="25">
        <f t="shared" si="1"/>
        <v>13.764702449520655</v>
      </c>
      <c r="M15" s="25">
        <f t="shared" si="2"/>
        <v>39.264702449520684</v>
      </c>
      <c r="N15" s="27">
        <f t="shared" si="4"/>
        <v>26.51470244952067</v>
      </c>
      <c r="O15" s="24">
        <v>27.5</v>
      </c>
      <c r="P15" s="24">
        <v>76</v>
      </c>
      <c r="AF15" s="31">
        <v>0.069</v>
      </c>
      <c r="AG15" s="27">
        <v>26.51470244952067</v>
      </c>
    </row>
    <row r="16" spans="1:33" ht="12.75">
      <c r="A16" s="19">
        <v>37069</v>
      </c>
      <c r="B16" s="28">
        <v>178</v>
      </c>
      <c r="C16" s="22">
        <v>0.512731493</v>
      </c>
      <c r="D16" s="29">
        <v>0.512731493</v>
      </c>
      <c r="E16" s="23">
        <v>64</v>
      </c>
      <c r="F16" s="30">
        <v>0</v>
      </c>
      <c r="G16" s="53">
        <v>38.98145567</v>
      </c>
      <c r="H16" s="53">
        <v>-76.92427457</v>
      </c>
      <c r="I16" s="33">
        <v>1073.2</v>
      </c>
      <c r="J16" s="24">
        <f t="shared" si="3"/>
        <v>1041.1100000000001</v>
      </c>
      <c r="K16" s="25">
        <f t="shared" si="0"/>
        <v>-225.24023960875155</v>
      </c>
      <c r="L16" s="25">
        <f>K16+240.6</f>
        <v>15.359760391248443</v>
      </c>
      <c r="M16" s="25">
        <f t="shared" si="2"/>
        <v>40.85976039124847</v>
      </c>
      <c r="N16" s="27">
        <f t="shared" si="4"/>
        <v>28.109760391248457</v>
      </c>
      <c r="O16" s="24">
        <v>27.2</v>
      </c>
      <c r="P16" s="24">
        <v>74.7</v>
      </c>
      <c r="AF16" s="31">
        <v>0.069</v>
      </c>
      <c r="AG16" s="27">
        <v>28.109760391248457</v>
      </c>
    </row>
    <row r="17" spans="1:33" ht="12.75">
      <c r="A17" s="19">
        <v>37069</v>
      </c>
      <c r="B17" s="28">
        <v>178</v>
      </c>
      <c r="C17" s="22">
        <v>0.512847245</v>
      </c>
      <c r="D17" s="29">
        <v>0.512847245</v>
      </c>
      <c r="E17" s="23">
        <v>74</v>
      </c>
      <c r="F17" s="30">
        <v>0</v>
      </c>
      <c r="G17" s="53">
        <v>38.98145672</v>
      </c>
      <c r="H17" s="53">
        <v>-76.92428911</v>
      </c>
      <c r="I17" s="33">
        <v>1073.2</v>
      </c>
      <c r="J17" s="24">
        <f t="shared" si="3"/>
        <v>1041.1100000000001</v>
      </c>
      <c r="K17" s="25">
        <f t="shared" si="0"/>
        <v>-225.24023960875155</v>
      </c>
      <c r="L17" s="25">
        <f aca="true" t="shared" si="5" ref="L17:L80">K17+240.6</f>
        <v>15.359760391248443</v>
      </c>
      <c r="M17" s="25">
        <f t="shared" si="2"/>
        <v>40.85976039124847</v>
      </c>
      <c r="N17" s="27">
        <f t="shared" si="4"/>
        <v>28.109760391248457</v>
      </c>
      <c r="O17" s="24">
        <v>27.3</v>
      </c>
      <c r="P17" s="24">
        <v>74.7</v>
      </c>
      <c r="AF17" s="31">
        <v>0.069</v>
      </c>
      <c r="AG17" s="27">
        <v>28.109760391248457</v>
      </c>
    </row>
    <row r="18" spans="1:33" ht="12.75">
      <c r="A18" s="19">
        <v>37069</v>
      </c>
      <c r="B18" s="28">
        <v>178</v>
      </c>
      <c r="C18" s="22">
        <v>0.512962937</v>
      </c>
      <c r="D18" s="29">
        <v>0.512962937</v>
      </c>
      <c r="E18" s="23">
        <v>84</v>
      </c>
      <c r="F18" s="30">
        <v>0</v>
      </c>
      <c r="G18" s="53">
        <v>38.98146003</v>
      </c>
      <c r="H18" s="53">
        <v>-76.92428875</v>
      </c>
      <c r="I18" s="33">
        <v>1073.2</v>
      </c>
      <c r="J18" s="24">
        <f t="shared" si="3"/>
        <v>1041.1100000000001</v>
      </c>
      <c r="K18" s="25">
        <f t="shared" si="0"/>
        <v>-225.24023960875155</v>
      </c>
      <c r="L18" s="25">
        <f t="shared" si="5"/>
        <v>15.359760391248443</v>
      </c>
      <c r="M18" s="25">
        <f t="shared" si="2"/>
        <v>40.85976039124847</v>
      </c>
      <c r="N18" s="27">
        <f t="shared" si="4"/>
        <v>28.109760391248457</v>
      </c>
      <c r="O18" s="24">
        <v>27</v>
      </c>
      <c r="P18" s="24">
        <v>74.1</v>
      </c>
      <c r="AF18" s="31">
        <v>0.069</v>
      </c>
      <c r="AG18" s="27">
        <v>28.109760391248457</v>
      </c>
    </row>
    <row r="19" spans="1:33" ht="12.75">
      <c r="A19" s="19">
        <v>37069</v>
      </c>
      <c r="B19" s="28">
        <v>178</v>
      </c>
      <c r="C19" s="22">
        <v>0.51307869</v>
      </c>
      <c r="D19" s="29">
        <v>0.51307869</v>
      </c>
      <c r="E19" s="23">
        <v>94</v>
      </c>
      <c r="F19" s="30">
        <v>0</v>
      </c>
      <c r="G19" s="53">
        <v>38.98145867</v>
      </c>
      <c r="H19" s="53">
        <v>-76.92430433</v>
      </c>
      <c r="I19" s="33">
        <v>1073</v>
      </c>
      <c r="J19" s="24">
        <f t="shared" si="3"/>
        <v>1040.91</v>
      </c>
      <c r="K19" s="25">
        <f t="shared" si="0"/>
        <v>-223.6448752227142</v>
      </c>
      <c r="L19" s="25">
        <f t="shared" si="5"/>
        <v>16.95512477728579</v>
      </c>
      <c r="M19" s="25">
        <f t="shared" si="2"/>
        <v>42.45512477728582</v>
      </c>
      <c r="N19" s="27">
        <f t="shared" si="4"/>
        <v>29.705124777285803</v>
      </c>
      <c r="O19" s="24">
        <v>27.1</v>
      </c>
      <c r="P19" s="24">
        <v>74.2</v>
      </c>
      <c r="AF19" s="31">
        <v>0.07</v>
      </c>
      <c r="AG19" s="27">
        <v>29.705124777285803</v>
      </c>
    </row>
    <row r="20" spans="1:33" ht="12.75">
      <c r="A20" s="19">
        <v>37069</v>
      </c>
      <c r="B20" s="28">
        <v>178</v>
      </c>
      <c r="C20" s="22">
        <v>0.513194442</v>
      </c>
      <c r="D20" s="29">
        <v>0.513194442</v>
      </c>
      <c r="E20" s="23">
        <v>104</v>
      </c>
      <c r="F20" s="30">
        <v>0</v>
      </c>
      <c r="G20" s="53">
        <v>38.98148772</v>
      </c>
      <c r="H20" s="53">
        <v>-76.92428491</v>
      </c>
      <c r="I20" s="33">
        <v>1073.3</v>
      </c>
      <c r="J20" s="24">
        <f t="shared" si="3"/>
        <v>1041.21</v>
      </c>
      <c r="K20" s="25">
        <f t="shared" si="0"/>
        <v>-226.03780687779522</v>
      </c>
      <c r="L20" s="25">
        <f t="shared" si="5"/>
        <v>14.562193122204775</v>
      </c>
      <c r="M20" s="25">
        <f t="shared" si="2"/>
        <v>40.0621931222048</v>
      </c>
      <c r="N20" s="27">
        <f t="shared" si="4"/>
        <v>27.31219312220479</v>
      </c>
      <c r="O20" s="24">
        <v>27</v>
      </c>
      <c r="P20" s="24">
        <v>74.4</v>
      </c>
      <c r="AF20" s="31">
        <v>0.069</v>
      </c>
      <c r="AG20" s="27">
        <v>27.31219312220479</v>
      </c>
    </row>
    <row r="21" spans="1:33" ht="12.75">
      <c r="A21" s="19">
        <v>37069</v>
      </c>
      <c r="B21" s="28">
        <v>178</v>
      </c>
      <c r="C21" s="22">
        <v>0.513310194</v>
      </c>
      <c r="D21" s="29">
        <v>0.513310194</v>
      </c>
      <c r="E21" s="23">
        <v>114</v>
      </c>
      <c r="F21" s="30">
        <v>0</v>
      </c>
      <c r="G21" s="53">
        <v>38.98150381</v>
      </c>
      <c r="H21" s="53">
        <v>-76.92427951</v>
      </c>
      <c r="I21" s="33">
        <v>1073.3</v>
      </c>
      <c r="J21" s="24">
        <f t="shared" si="3"/>
        <v>1041.21</v>
      </c>
      <c r="K21" s="25">
        <f t="shared" si="0"/>
        <v>-226.03780687779522</v>
      </c>
      <c r="L21" s="25">
        <f t="shared" si="5"/>
        <v>14.562193122204775</v>
      </c>
      <c r="M21" s="25">
        <f t="shared" si="2"/>
        <v>40.0621931222048</v>
      </c>
      <c r="N21" s="27">
        <f t="shared" si="4"/>
        <v>27.31219312220479</v>
      </c>
      <c r="O21" s="24">
        <v>26.7</v>
      </c>
      <c r="P21" s="24">
        <v>74.4</v>
      </c>
      <c r="AF21" s="31">
        <v>0.069</v>
      </c>
      <c r="AG21" s="27">
        <v>27.31219312220479</v>
      </c>
    </row>
    <row r="22" spans="1:33" ht="12.75">
      <c r="A22" s="19">
        <v>37069</v>
      </c>
      <c r="B22" s="28">
        <v>178</v>
      </c>
      <c r="C22" s="22">
        <v>0.513425946</v>
      </c>
      <c r="D22" s="29">
        <v>0.513425946</v>
      </c>
      <c r="E22" s="23">
        <v>124</v>
      </c>
      <c r="F22" s="30">
        <v>0</v>
      </c>
      <c r="G22" s="53">
        <v>38.98149939</v>
      </c>
      <c r="H22" s="53">
        <v>-76.92426157</v>
      </c>
      <c r="I22" s="33">
        <v>1073</v>
      </c>
      <c r="J22" s="24">
        <f t="shared" si="3"/>
        <v>1040.91</v>
      </c>
      <c r="K22" s="25">
        <f t="shared" si="0"/>
        <v>-223.6448752227142</v>
      </c>
      <c r="L22" s="25">
        <f t="shared" si="5"/>
        <v>16.95512477728579</v>
      </c>
      <c r="M22" s="25">
        <f t="shared" si="2"/>
        <v>42.45512477728582</v>
      </c>
      <c r="N22" s="27">
        <f t="shared" si="4"/>
        <v>29.705124777285803</v>
      </c>
      <c r="O22" s="24">
        <v>26.7</v>
      </c>
      <c r="P22" s="24">
        <v>75</v>
      </c>
      <c r="AF22" s="31">
        <v>0.07</v>
      </c>
      <c r="AG22" s="27">
        <v>29.705124777285803</v>
      </c>
    </row>
    <row r="23" spans="1:33" ht="12.75">
      <c r="A23" s="19">
        <v>37069</v>
      </c>
      <c r="B23" s="28">
        <v>178</v>
      </c>
      <c r="C23" s="22">
        <v>0.513541639</v>
      </c>
      <c r="D23" s="29">
        <v>0.513541639</v>
      </c>
      <c r="E23" s="23">
        <v>134</v>
      </c>
      <c r="F23" s="30">
        <v>0</v>
      </c>
      <c r="G23" s="53">
        <v>38.98149461</v>
      </c>
      <c r="H23" s="53">
        <v>-76.92427759</v>
      </c>
      <c r="I23" s="33">
        <v>1073.2</v>
      </c>
      <c r="J23" s="24">
        <f t="shared" si="3"/>
        <v>1041.1100000000001</v>
      </c>
      <c r="K23" s="25">
        <f t="shared" si="0"/>
        <v>-225.24023960875155</v>
      </c>
      <c r="L23" s="25">
        <f t="shared" si="5"/>
        <v>15.359760391248443</v>
      </c>
      <c r="M23" s="25">
        <f t="shared" si="2"/>
        <v>40.85976039124847</v>
      </c>
      <c r="N23" s="27">
        <f t="shared" si="4"/>
        <v>28.109760391248457</v>
      </c>
      <c r="O23" s="24">
        <v>26.8</v>
      </c>
      <c r="P23" s="24">
        <v>75</v>
      </c>
      <c r="AF23" s="31">
        <v>0.069</v>
      </c>
      <c r="AG23" s="27">
        <v>28.109760391248457</v>
      </c>
    </row>
    <row r="24" spans="1:33" ht="12.75">
      <c r="A24" s="19">
        <v>37069</v>
      </c>
      <c r="B24" s="28">
        <v>178</v>
      </c>
      <c r="C24" s="22">
        <v>0.513657391</v>
      </c>
      <c r="D24" s="29">
        <v>0.513657391</v>
      </c>
      <c r="E24" s="23">
        <v>144</v>
      </c>
      <c r="F24" s="30">
        <v>0</v>
      </c>
      <c r="G24" s="53">
        <v>38.98147618</v>
      </c>
      <c r="H24" s="53">
        <v>-76.92424748</v>
      </c>
      <c r="I24" s="33">
        <v>1073.2</v>
      </c>
      <c r="J24" s="24">
        <f t="shared" si="3"/>
        <v>1041.1100000000001</v>
      </c>
      <c r="K24" s="25">
        <f t="shared" si="0"/>
        <v>-225.24023960875155</v>
      </c>
      <c r="L24" s="25">
        <f t="shared" si="5"/>
        <v>15.359760391248443</v>
      </c>
      <c r="M24" s="25">
        <f t="shared" si="2"/>
        <v>40.85976039124847</v>
      </c>
      <c r="N24" s="27">
        <f t="shared" si="4"/>
        <v>28.109760391248457</v>
      </c>
      <c r="O24" s="24">
        <v>26.9</v>
      </c>
      <c r="P24" s="24">
        <v>74.9</v>
      </c>
      <c r="AF24" s="31">
        <v>0.069</v>
      </c>
      <c r="AG24" s="27">
        <v>28.109760391248457</v>
      </c>
    </row>
    <row r="25" spans="1:33" ht="12.75">
      <c r="A25" s="19">
        <v>37069</v>
      </c>
      <c r="B25" s="28">
        <v>178</v>
      </c>
      <c r="C25" s="22">
        <v>0.513773143</v>
      </c>
      <c r="D25" s="29">
        <v>0.513773143</v>
      </c>
      <c r="E25" s="23">
        <v>154</v>
      </c>
      <c r="F25" s="30">
        <v>0</v>
      </c>
      <c r="G25" s="53">
        <v>38.98146633</v>
      </c>
      <c r="H25" s="53">
        <v>-76.92423871</v>
      </c>
      <c r="I25" s="33">
        <v>1073.2</v>
      </c>
      <c r="J25" s="24">
        <f t="shared" si="3"/>
        <v>1041.1100000000001</v>
      </c>
      <c r="K25" s="25">
        <f t="shared" si="0"/>
        <v>-225.24023960875155</v>
      </c>
      <c r="L25" s="25">
        <f t="shared" si="5"/>
        <v>15.359760391248443</v>
      </c>
      <c r="M25" s="25">
        <f t="shared" si="2"/>
        <v>40.85976039124847</v>
      </c>
      <c r="N25" s="27">
        <f t="shared" si="4"/>
        <v>28.109760391248457</v>
      </c>
      <c r="O25" s="24">
        <v>26.6</v>
      </c>
      <c r="P25" s="24">
        <v>75.3</v>
      </c>
      <c r="AF25" s="31">
        <v>0.07</v>
      </c>
      <c r="AG25" s="27">
        <v>28.109760391248457</v>
      </c>
    </row>
    <row r="26" spans="1:33" ht="12.75">
      <c r="A26" s="19">
        <v>37069</v>
      </c>
      <c r="B26" s="28">
        <v>178</v>
      </c>
      <c r="C26" s="22">
        <v>0.513888896</v>
      </c>
      <c r="D26" s="29">
        <v>0.513888896</v>
      </c>
      <c r="E26" s="23">
        <v>164</v>
      </c>
      <c r="F26" s="30">
        <v>0</v>
      </c>
      <c r="G26" s="53">
        <v>38.98146099</v>
      </c>
      <c r="H26" s="53">
        <v>-76.92425</v>
      </c>
      <c r="I26" s="33">
        <v>1073.3</v>
      </c>
      <c r="J26" s="24">
        <f t="shared" si="3"/>
        <v>1041.21</v>
      </c>
      <c r="K26" s="25">
        <f t="shared" si="0"/>
        <v>-226.03780687779522</v>
      </c>
      <c r="L26" s="25">
        <f t="shared" si="5"/>
        <v>14.562193122204775</v>
      </c>
      <c r="M26" s="25">
        <f t="shared" si="2"/>
        <v>40.0621931222048</v>
      </c>
      <c r="N26" s="27">
        <f t="shared" si="4"/>
        <v>27.31219312220479</v>
      </c>
      <c r="O26" s="24">
        <v>26.4</v>
      </c>
      <c r="P26" s="24">
        <v>75.2</v>
      </c>
      <c r="AF26" s="31">
        <v>0.071</v>
      </c>
      <c r="AG26" s="27">
        <v>27.31219312220479</v>
      </c>
    </row>
    <row r="27" spans="1:33" ht="12.75">
      <c r="A27" s="19">
        <v>37069</v>
      </c>
      <c r="B27" s="28">
        <v>178</v>
      </c>
      <c r="C27" s="22">
        <v>0.514004648</v>
      </c>
      <c r="D27" s="29">
        <v>0.514004648</v>
      </c>
      <c r="E27" s="23">
        <v>174</v>
      </c>
      <c r="F27" s="30">
        <v>0</v>
      </c>
      <c r="G27" s="53">
        <v>38.9814517</v>
      </c>
      <c r="H27" s="53">
        <v>-76.92424674</v>
      </c>
      <c r="I27" s="33">
        <v>1073.2</v>
      </c>
      <c r="J27" s="24">
        <f t="shared" si="3"/>
        <v>1041.1100000000001</v>
      </c>
      <c r="K27" s="25">
        <f t="shared" si="0"/>
        <v>-225.24023960875155</v>
      </c>
      <c r="L27" s="25">
        <f t="shared" si="5"/>
        <v>15.359760391248443</v>
      </c>
      <c r="M27" s="25">
        <f t="shared" si="2"/>
        <v>40.85976039124847</v>
      </c>
      <c r="N27" s="27">
        <f t="shared" si="4"/>
        <v>28.109760391248457</v>
      </c>
      <c r="O27" s="24">
        <v>26.5</v>
      </c>
      <c r="P27" s="24">
        <v>75.6</v>
      </c>
      <c r="AF27" s="31">
        <v>0.069</v>
      </c>
      <c r="AG27" s="27">
        <v>28.109760391248457</v>
      </c>
    </row>
    <row r="28" spans="1:33" ht="12.75">
      <c r="A28" s="19">
        <v>37069</v>
      </c>
      <c r="B28" s="28">
        <v>178</v>
      </c>
      <c r="C28" s="22">
        <v>0.5141204</v>
      </c>
      <c r="D28" s="29">
        <v>0.5141204</v>
      </c>
      <c r="E28" s="23">
        <v>184</v>
      </c>
      <c r="F28" s="30">
        <v>0</v>
      </c>
      <c r="G28" s="53">
        <v>38.98144627</v>
      </c>
      <c r="H28" s="53">
        <v>-76.92423798</v>
      </c>
      <c r="I28" s="33">
        <v>1073.2</v>
      </c>
      <c r="J28" s="24">
        <f t="shared" si="3"/>
        <v>1041.1100000000001</v>
      </c>
      <c r="K28" s="25">
        <f t="shared" si="0"/>
        <v>-225.24023960875155</v>
      </c>
      <c r="L28" s="25">
        <f t="shared" si="5"/>
        <v>15.359760391248443</v>
      </c>
      <c r="M28" s="25">
        <f t="shared" si="2"/>
        <v>40.85976039124847</v>
      </c>
      <c r="N28" s="27">
        <f t="shared" si="4"/>
        <v>28.109760391248457</v>
      </c>
      <c r="O28" s="24">
        <v>26.4</v>
      </c>
      <c r="P28" s="24">
        <v>75.9</v>
      </c>
      <c r="AF28" s="31">
        <v>0.069</v>
      </c>
      <c r="AG28" s="27">
        <v>28.109760391248457</v>
      </c>
    </row>
    <row r="29" spans="1:33" ht="12.75">
      <c r="A29" s="19">
        <v>37069</v>
      </c>
      <c r="B29" s="28">
        <v>178</v>
      </c>
      <c r="C29" s="22">
        <v>0.514236093</v>
      </c>
      <c r="D29" s="29">
        <v>0.514236093</v>
      </c>
      <c r="E29" s="23">
        <v>194</v>
      </c>
      <c r="F29" s="30">
        <v>0</v>
      </c>
      <c r="G29" s="53">
        <v>38.98145309</v>
      </c>
      <c r="H29" s="53">
        <v>-76.92424393</v>
      </c>
      <c r="I29" s="33">
        <v>1073</v>
      </c>
      <c r="J29" s="24">
        <f t="shared" si="3"/>
        <v>1040.91</v>
      </c>
      <c r="K29" s="25">
        <f t="shared" si="0"/>
        <v>-223.6448752227142</v>
      </c>
      <c r="L29" s="25">
        <f t="shared" si="5"/>
        <v>16.95512477728579</v>
      </c>
      <c r="M29" s="25">
        <f t="shared" si="2"/>
        <v>42.45512477728582</v>
      </c>
      <c r="N29" s="27">
        <f t="shared" si="4"/>
        <v>29.705124777285803</v>
      </c>
      <c r="O29" s="24">
        <v>26.4</v>
      </c>
      <c r="P29" s="24">
        <v>76.4</v>
      </c>
      <c r="R29" s="20">
        <v>4.62E-05</v>
      </c>
      <c r="AF29" s="31">
        <v>0.068</v>
      </c>
      <c r="AG29" s="27">
        <v>29.705124777285803</v>
      </c>
    </row>
    <row r="30" spans="1:33" ht="12.75">
      <c r="A30" s="19">
        <v>37069</v>
      </c>
      <c r="B30" s="28">
        <v>178</v>
      </c>
      <c r="C30" s="22">
        <v>0.514351845</v>
      </c>
      <c r="D30" s="29">
        <v>0.514351845</v>
      </c>
      <c r="E30" s="23">
        <v>204</v>
      </c>
      <c r="F30" s="30">
        <v>0</v>
      </c>
      <c r="G30" s="53">
        <v>38.9814688</v>
      </c>
      <c r="H30" s="53">
        <v>-76.92425218</v>
      </c>
      <c r="I30" s="33">
        <v>1073.1</v>
      </c>
      <c r="J30" s="24">
        <f t="shared" si="3"/>
        <v>1041.01</v>
      </c>
      <c r="K30" s="25">
        <f t="shared" si="0"/>
        <v>-224.44259572862967</v>
      </c>
      <c r="L30" s="25">
        <f t="shared" si="5"/>
        <v>16.157404271370325</v>
      </c>
      <c r="M30" s="25">
        <f t="shared" si="2"/>
        <v>41.65740427137035</v>
      </c>
      <c r="N30" s="27">
        <f t="shared" si="4"/>
        <v>28.90740427137034</v>
      </c>
      <c r="O30" s="24">
        <v>26.4</v>
      </c>
      <c r="P30" s="24">
        <v>76.6</v>
      </c>
      <c r="AF30" s="31">
        <v>0.066</v>
      </c>
      <c r="AG30" s="27">
        <v>28.90740427137034</v>
      </c>
    </row>
    <row r="31" spans="1:33" ht="12.75">
      <c r="A31" s="19">
        <v>37069</v>
      </c>
      <c r="B31" s="28">
        <v>178</v>
      </c>
      <c r="C31" s="22">
        <v>0.514467597</v>
      </c>
      <c r="D31" s="29">
        <v>0.514467597</v>
      </c>
      <c r="E31" s="23">
        <v>214</v>
      </c>
      <c r="F31" s="30">
        <v>0</v>
      </c>
      <c r="G31" s="53">
        <v>38.98149325</v>
      </c>
      <c r="H31" s="53">
        <v>-76.92424732</v>
      </c>
      <c r="I31" s="33">
        <v>1072.9</v>
      </c>
      <c r="J31" s="24">
        <f t="shared" si="3"/>
        <v>1040.8100000000002</v>
      </c>
      <c r="K31" s="25">
        <f t="shared" si="0"/>
        <v>-222.84707807627967</v>
      </c>
      <c r="L31" s="25">
        <f t="shared" si="5"/>
        <v>17.752921923720322</v>
      </c>
      <c r="M31" s="25">
        <f t="shared" si="2"/>
        <v>43.25292192372035</v>
      </c>
      <c r="N31" s="27">
        <f t="shared" si="4"/>
        <v>30.502921923720336</v>
      </c>
      <c r="O31" s="24">
        <v>26.4</v>
      </c>
      <c r="P31" s="24">
        <v>76.7</v>
      </c>
      <c r="AF31" s="31">
        <v>0.068</v>
      </c>
      <c r="AG31" s="27">
        <v>30.502921923720336</v>
      </c>
    </row>
    <row r="32" spans="1:33" ht="12.75">
      <c r="A32" s="19">
        <v>37069</v>
      </c>
      <c r="B32" s="28">
        <v>178</v>
      </c>
      <c r="C32" s="22">
        <v>0.514583349</v>
      </c>
      <c r="D32" s="29">
        <v>0.514583349</v>
      </c>
      <c r="E32" s="23">
        <v>224</v>
      </c>
      <c r="F32" s="30">
        <v>0</v>
      </c>
      <c r="G32" s="53">
        <v>38.98146884</v>
      </c>
      <c r="H32" s="53">
        <v>-76.92424733</v>
      </c>
      <c r="I32" s="33">
        <v>1073.2</v>
      </c>
      <c r="J32" s="24">
        <f t="shared" si="3"/>
        <v>1041.1100000000001</v>
      </c>
      <c r="K32" s="25">
        <f t="shared" si="0"/>
        <v>-225.24023960875155</v>
      </c>
      <c r="L32" s="25">
        <f t="shared" si="5"/>
        <v>15.359760391248443</v>
      </c>
      <c r="M32" s="25">
        <f t="shared" si="2"/>
        <v>40.85976039124847</v>
      </c>
      <c r="N32" s="27">
        <f t="shared" si="4"/>
        <v>28.109760391248457</v>
      </c>
      <c r="O32" s="24">
        <v>26.7</v>
      </c>
      <c r="P32" s="24">
        <v>76.8</v>
      </c>
      <c r="AF32" s="31">
        <v>0.066</v>
      </c>
      <c r="AG32" s="27">
        <v>28.109760391248457</v>
      </c>
    </row>
    <row r="33" spans="1:33" ht="12.75">
      <c r="A33" s="19">
        <v>37069</v>
      </c>
      <c r="B33" s="28">
        <v>178</v>
      </c>
      <c r="C33" s="22">
        <v>0.514699101</v>
      </c>
      <c r="D33" s="29">
        <v>0.514699101</v>
      </c>
      <c r="E33" s="23">
        <v>234</v>
      </c>
      <c r="F33" s="30">
        <v>0</v>
      </c>
      <c r="G33" s="53">
        <v>38.98146633</v>
      </c>
      <c r="H33" s="53">
        <v>-76.92424254</v>
      </c>
      <c r="I33" s="33">
        <v>1073.1</v>
      </c>
      <c r="J33" s="24">
        <f t="shared" si="3"/>
        <v>1041.01</v>
      </c>
      <c r="K33" s="25">
        <f t="shared" si="0"/>
        <v>-224.44259572862967</v>
      </c>
      <c r="L33" s="25">
        <f t="shared" si="5"/>
        <v>16.157404271370325</v>
      </c>
      <c r="M33" s="25">
        <f t="shared" si="2"/>
        <v>41.65740427137035</v>
      </c>
      <c r="N33" s="27">
        <f t="shared" si="4"/>
        <v>28.90740427137034</v>
      </c>
      <c r="O33" s="24">
        <v>26.7</v>
      </c>
      <c r="P33" s="24">
        <v>76.8</v>
      </c>
      <c r="AF33" s="31">
        <v>0.067</v>
      </c>
      <c r="AG33" s="27">
        <v>28.90740427137034</v>
      </c>
    </row>
    <row r="34" spans="1:33" ht="12.75">
      <c r="A34" s="19">
        <v>37069</v>
      </c>
      <c r="B34" s="28">
        <v>178</v>
      </c>
      <c r="C34" s="22">
        <v>0.514814794</v>
      </c>
      <c r="D34" s="29">
        <v>0.514814794</v>
      </c>
      <c r="E34" s="23">
        <v>244</v>
      </c>
      <c r="F34" s="30">
        <v>0</v>
      </c>
      <c r="G34" s="53">
        <v>38.98148091</v>
      </c>
      <c r="H34" s="53">
        <v>-76.92425643</v>
      </c>
      <c r="I34" s="33">
        <v>1073.1</v>
      </c>
      <c r="J34" s="24">
        <f t="shared" si="3"/>
        <v>1041.01</v>
      </c>
      <c r="K34" s="25">
        <f t="shared" si="0"/>
        <v>-224.44259572862967</v>
      </c>
      <c r="L34" s="25">
        <f t="shared" si="5"/>
        <v>16.157404271370325</v>
      </c>
      <c r="M34" s="25">
        <f t="shared" si="2"/>
        <v>41.65740427137035</v>
      </c>
      <c r="N34" s="27">
        <f t="shared" si="4"/>
        <v>28.90740427137034</v>
      </c>
      <c r="O34" s="24">
        <v>26.7</v>
      </c>
      <c r="P34" s="24">
        <v>76.7</v>
      </c>
      <c r="AF34" s="31">
        <v>0.066</v>
      </c>
      <c r="AG34" s="27">
        <v>28.90740427137034</v>
      </c>
    </row>
    <row r="35" spans="1:33" ht="12.75">
      <c r="A35" s="19">
        <v>37069</v>
      </c>
      <c r="B35" s="28">
        <v>178</v>
      </c>
      <c r="C35" s="22">
        <v>0.514930546</v>
      </c>
      <c r="D35" s="29">
        <v>0.514930546</v>
      </c>
      <c r="E35" s="23">
        <v>254</v>
      </c>
      <c r="F35" s="30">
        <v>0</v>
      </c>
      <c r="G35" s="53">
        <v>38.98150178</v>
      </c>
      <c r="H35" s="53">
        <v>-76.92425318</v>
      </c>
      <c r="I35" s="33">
        <v>1073.1</v>
      </c>
      <c r="J35" s="24">
        <f t="shared" si="3"/>
        <v>1041.01</v>
      </c>
      <c r="K35" s="25">
        <f t="shared" si="0"/>
        <v>-224.44259572862967</v>
      </c>
      <c r="L35" s="25">
        <f t="shared" si="5"/>
        <v>16.157404271370325</v>
      </c>
      <c r="M35" s="25">
        <f t="shared" si="2"/>
        <v>41.65740427137035</v>
      </c>
      <c r="N35" s="27">
        <f t="shared" si="4"/>
        <v>28.90740427137034</v>
      </c>
      <c r="O35" s="24">
        <v>26.4</v>
      </c>
      <c r="P35" s="24">
        <v>76.8</v>
      </c>
      <c r="R35" s="20">
        <v>4.88E-05</v>
      </c>
      <c r="AF35" s="31">
        <v>0.065</v>
      </c>
      <c r="AG35" s="27">
        <v>28.90740427137034</v>
      </c>
    </row>
    <row r="36" spans="1:33" ht="12.75">
      <c r="A36" s="19">
        <v>37069</v>
      </c>
      <c r="B36" s="28">
        <v>178</v>
      </c>
      <c r="C36" s="22">
        <v>0.515046299</v>
      </c>
      <c r="D36" s="29">
        <v>0.515046299</v>
      </c>
      <c r="E36" s="23">
        <v>264</v>
      </c>
      <c r="F36" s="30">
        <v>0</v>
      </c>
      <c r="G36" s="53">
        <v>38.98150383</v>
      </c>
      <c r="H36" s="53">
        <v>-76.92425267</v>
      </c>
      <c r="I36" s="33">
        <v>1073.1</v>
      </c>
      <c r="J36" s="24">
        <f t="shared" si="3"/>
        <v>1041.01</v>
      </c>
      <c r="K36" s="25">
        <f t="shared" si="0"/>
        <v>-224.44259572862967</v>
      </c>
      <c r="L36" s="25">
        <f t="shared" si="5"/>
        <v>16.157404271370325</v>
      </c>
      <c r="M36" s="25">
        <f t="shared" si="2"/>
        <v>41.65740427137035</v>
      </c>
      <c r="N36" s="27">
        <f t="shared" si="4"/>
        <v>28.90740427137034</v>
      </c>
      <c r="O36" s="24">
        <v>26.2</v>
      </c>
      <c r="P36" s="24">
        <v>77.5</v>
      </c>
      <c r="AF36" s="31">
        <v>0.065</v>
      </c>
      <c r="AG36" s="27">
        <v>28.90740427137034</v>
      </c>
    </row>
    <row r="37" spans="1:33" ht="12.75">
      <c r="A37" s="19">
        <v>37069</v>
      </c>
      <c r="B37" s="28">
        <v>178</v>
      </c>
      <c r="C37" s="22">
        <v>0.515162051</v>
      </c>
      <c r="D37" s="29">
        <v>0.515162051</v>
      </c>
      <c r="E37" s="23">
        <v>274</v>
      </c>
      <c r="F37" s="30">
        <v>0</v>
      </c>
      <c r="G37" s="53">
        <v>38.98149608</v>
      </c>
      <c r="H37" s="53">
        <v>-76.92426442</v>
      </c>
      <c r="I37" s="33">
        <v>1073.2</v>
      </c>
      <c r="J37" s="24">
        <f t="shared" si="3"/>
        <v>1041.1100000000001</v>
      </c>
      <c r="K37" s="25">
        <f t="shared" si="0"/>
        <v>-225.24023960875155</v>
      </c>
      <c r="L37" s="25">
        <f t="shared" si="5"/>
        <v>15.359760391248443</v>
      </c>
      <c r="M37" s="25">
        <f t="shared" si="2"/>
        <v>40.85976039124847</v>
      </c>
      <c r="N37" s="27">
        <f t="shared" si="4"/>
        <v>28.109760391248457</v>
      </c>
      <c r="O37" s="24">
        <v>26.4</v>
      </c>
      <c r="P37" s="24">
        <v>78</v>
      </c>
      <c r="AF37" s="31">
        <v>0.065</v>
      </c>
      <c r="AG37" s="27">
        <v>28.109760391248457</v>
      </c>
    </row>
    <row r="38" spans="1:33" ht="12.75">
      <c r="A38" s="19">
        <v>37069</v>
      </c>
      <c r="B38" s="28">
        <v>178</v>
      </c>
      <c r="C38" s="22">
        <v>0.515277803</v>
      </c>
      <c r="D38" s="29">
        <v>0.515277803</v>
      </c>
      <c r="E38" s="23">
        <v>284</v>
      </c>
      <c r="F38" s="30">
        <v>0</v>
      </c>
      <c r="G38" s="53">
        <v>38.98148568</v>
      </c>
      <c r="H38" s="53">
        <v>-76.92426497</v>
      </c>
      <c r="I38" s="33">
        <v>1073.2</v>
      </c>
      <c r="J38" s="24">
        <f t="shared" si="3"/>
        <v>1041.1100000000001</v>
      </c>
      <c r="K38" s="25">
        <f t="shared" si="0"/>
        <v>-225.24023960875155</v>
      </c>
      <c r="L38" s="25">
        <f t="shared" si="5"/>
        <v>15.359760391248443</v>
      </c>
      <c r="M38" s="25">
        <f t="shared" si="2"/>
        <v>40.85976039124847</v>
      </c>
      <c r="N38" s="27">
        <f t="shared" si="4"/>
        <v>28.109760391248457</v>
      </c>
      <c r="O38" s="24">
        <v>26.7</v>
      </c>
      <c r="P38" s="24">
        <v>77.7</v>
      </c>
      <c r="AF38" s="31">
        <v>0.066</v>
      </c>
      <c r="AG38" s="27">
        <v>28.109760391248457</v>
      </c>
    </row>
    <row r="39" spans="1:33" ht="12.75">
      <c r="A39" s="19">
        <v>37069</v>
      </c>
      <c r="B39" s="28">
        <v>178</v>
      </c>
      <c r="C39" s="22">
        <v>0.515393496</v>
      </c>
      <c r="D39" s="29">
        <v>0.515393496</v>
      </c>
      <c r="E39" s="23">
        <v>294</v>
      </c>
      <c r="F39" s="30">
        <v>0</v>
      </c>
      <c r="G39" s="53">
        <v>38.98148621</v>
      </c>
      <c r="H39" s="53">
        <v>-76.92425962</v>
      </c>
      <c r="I39" s="33">
        <v>1073.1</v>
      </c>
      <c r="J39" s="24">
        <f t="shared" si="3"/>
        <v>1041.01</v>
      </c>
      <c r="K39" s="25">
        <f t="shared" si="0"/>
        <v>-224.44259572862967</v>
      </c>
      <c r="L39" s="25">
        <f t="shared" si="5"/>
        <v>16.157404271370325</v>
      </c>
      <c r="M39" s="25">
        <f t="shared" si="2"/>
        <v>41.65740427137035</v>
      </c>
      <c r="N39" s="27">
        <f t="shared" si="4"/>
        <v>28.90740427137034</v>
      </c>
      <c r="O39" s="24">
        <v>27</v>
      </c>
      <c r="P39" s="24">
        <v>77.8</v>
      </c>
      <c r="AF39" s="31">
        <v>0.066</v>
      </c>
      <c r="AG39" s="27">
        <v>28.90740427137034</v>
      </c>
    </row>
    <row r="40" spans="1:33" ht="12.75">
      <c r="A40" s="19">
        <v>37069</v>
      </c>
      <c r="B40" s="28">
        <v>178</v>
      </c>
      <c r="C40" s="22">
        <v>0.515509248</v>
      </c>
      <c r="D40" s="29">
        <v>0.515509248</v>
      </c>
      <c r="E40" s="23">
        <v>304</v>
      </c>
      <c r="F40" s="30">
        <v>0</v>
      </c>
      <c r="G40" s="53">
        <v>38.98148783</v>
      </c>
      <c r="H40" s="53">
        <v>-76.92424436</v>
      </c>
      <c r="I40" s="33">
        <v>1073.2</v>
      </c>
      <c r="J40" s="24">
        <f t="shared" si="3"/>
        <v>1041.1100000000001</v>
      </c>
      <c r="K40" s="25">
        <f t="shared" si="0"/>
        <v>-225.24023960875155</v>
      </c>
      <c r="L40" s="25">
        <f t="shared" si="5"/>
        <v>15.359760391248443</v>
      </c>
      <c r="M40" s="25">
        <f t="shared" si="2"/>
        <v>40.85976039124847</v>
      </c>
      <c r="N40" s="27">
        <f t="shared" si="4"/>
        <v>28.109760391248457</v>
      </c>
      <c r="O40" s="24">
        <v>27.3</v>
      </c>
      <c r="P40" s="24">
        <v>78.2</v>
      </c>
      <c r="AF40" s="31">
        <v>0.064</v>
      </c>
      <c r="AG40" s="27">
        <v>28.109760391248457</v>
      </c>
    </row>
    <row r="41" spans="1:33" ht="12.75">
      <c r="A41" s="19">
        <v>37069</v>
      </c>
      <c r="B41" s="28">
        <v>178</v>
      </c>
      <c r="C41" s="22">
        <v>0.515625</v>
      </c>
      <c r="D41" s="29">
        <v>0.515625</v>
      </c>
      <c r="E41" s="23">
        <v>314</v>
      </c>
      <c r="F41" s="30">
        <v>0</v>
      </c>
      <c r="G41" s="53">
        <v>38.98147813</v>
      </c>
      <c r="H41" s="53">
        <v>-76.9242398</v>
      </c>
      <c r="I41" s="33">
        <v>1073</v>
      </c>
      <c r="J41" s="24">
        <f t="shared" si="3"/>
        <v>1040.91</v>
      </c>
      <c r="K41" s="25">
        <f t="shared" si="0"/>
        <v>-223.6448752227142</v>
      </c>
      <c r="L41" s="25">
        <f t="shared" si="5"/>
        <v>16.95512477728579</v>
      </c>
      <c r="M41" s="25">
        <f t="shared" si="2"/>
        <v>42.45512477728582</v>
      </c>
      <c r="N41" s="27">
        <f t="shared" si="4"/>
        <v>29.705124777285803</v>
      </c>
      <c r="O41" s="24">
        <v>27.5</v>
      </c>
      <c r="P41" s="24">
        <v>77.7</v>
      </c>
      <c r="R41" s="20">
        <v>4.82E-05</v>
      </c>
      <c r="AF41" s="31">
        <v>0.064</v>
      </c>
      <c r="AG41" s="27">
        <v>29.705124777285803</v>
      </c>
    </row>
    <row r="42" spans="1:33" ht="12.75">
      <c r="A42" s="19">
        <v>37069</v>
      </c>
      <c r="B42" s="28">
        <v>178</v>
      </c>
      <c r="C42" s="22">
        <v>0.515740752</v>
      </c>
      <c r="D42" s="29">
        <v>0.515740752</v>
      </c>
      <c r="E42" s="23">
        <v>324</v>
      </c>
      <c r="F42" s="30">
        <v>0</v>
      </c>
      <c r="G42" s="53">
        <v>38.9815099</v>
      </c>
      <c r="H42" s="53">
        <v>-76.92425368</v>
      </c>
      <c r="I42" s="33">
        <v>1073</v>
      </c>
      <c r="J42" s="24">
        <f t="shared" si="3"/>
        <v>1040.91</v>
      </c>
      <c r="K42" s="25">
        <f t="shared" si="0"/>
        <v>-223.6448752227142</v>
      </c>
      <c r="L42" s="25">
        <f t="shared" si="5"/>
        <v>16.95512477728579</v>
      </c>
      <c r="M42" s="25">
        <f t="shared" si="2"/>
        <v>42.45512477728582</v>
      </c>
      <c r="N42" s="27">
        <f t="shared" si="4"/>
        <v>29.705124777285803</v>
      </c>
      <c r="O42" s="24">
        <v>27.5</v>
      </c>
      <c r="P42" s="24">
        <v>76.2</v>
      </c>
      <c r="AF42" s="31">
        <v>0.064</v>
      </c>
      <c r="AG42" s="27">
        <v>29.705124777285803</v>
      </c>
    </row>
    <row r="43" spans="1:33" ht="12.75">
      <c r="A43" s="19">
        <v>37069</v>
      </c>
      <c r="B43" s="28">
        <v>178</v>
      </c>
      <c r="C43" s="22">
        <v>0.515856504</v>
      </c>
      <c r="D43" s="29">
        <v>0.515856504</v>
      </c>
      <c r="E43" s="23">
        <v>334</v>
      </c>
      <c r="F43" s="30">
        <v>0</v>
      </c>
      <c r="G43" s="53">
        <v>38.98153164</v>
      </c>
      <c r="H43" s="53">
        <v>-76.92426586</v>
      </c>
      <c r="I43" s="33">
        <v>1073</v>
      </c>
      <c r="J43" s="24">
        <f t="shared" si="3"/>
        <v>1040.91</v>
      </c>
      <c r="K43" s="25">
        <f t="shared" si="0"/>
        <v>-223.6448752227142</v>
      </c>
      <c r="L43" s="25">
        <f t="shared" si="5"/>
        <v>16.95512477728579</v>
      </c>
      <c r="M43" s="25">
        <f t="shared" si="2"/>
        <v>42.45512477728582</v>
      </c>
      <c r="N43" s="27">
        <f t="shared" si="4"/>
        <v>29.705124777285803</v>
      </c>
      <c r="O43" s="24">
        <v>27.6</v>
      </c>
      <c r="P43" s="24">
        <v>76</v>
      </c>
      <c r="AF43" s="31">
        <v>0.064</v>
      </c>
      <c r="AG43" s="27">
        <v>29.705124777285803</v>
      </c>
    </row>
    <row r="44" spans="1:33" ht="12.75">
      <c r="A44" s="19">
        <v>37069</v>
      </c>
      <c r="B44" s="28">
        <v>178</v>
      </c>
      <c r="C44" s="22">
        <v>0.515972197</v>
      </c>
      <c r="D44" s="29">
        <v>0.515972197</v>
      </c>
      <c r="E44" s="23">
        <v>344</v>
      </c>
      <c r="F44" s="30">
        <v>0</v>
      </c>
      <c r="G44" s="53">
        <v>38.98152</v>
      </c>
      <c r="H44" s="53">
        <v>-76.92425912</v>
      </c>
      <c r="I44" s="33">
        <v>1073.2</v>
      </c>
      <c r="J44" s="24">
        <f t="shared" si="3"/>
        <v>1041.1100000000001</v>
      </c>
      <c r="K44" s="25">
        <f t="shared" si="0"/>
        <v>-225.24023960875155</v>
      </c>
      <c r="L44" s="25">
        <f t="shared" si="5"/>
        <v>15.359760391248443</v>
      </c>
      <c r="M44" s="25">
        <f t="shared" si="2"/>
        <v>40.85976039124847</v>
      </c>
      <c r="N44" s="27">
        <f t="shared" si="4"/>
        <v>28.109760391248457</v>
      </c>
      <c r="O44" s="24">
        <v>27.7</v>
      </c>
      <c r="P44" s="24">
        <v>75.9</v>
      </c>
      <c r="AF44" s="31">
        <v>0.065</v>
      </c>
      <c r="AG44" s="27">
        <v>28.109760391248457</v>
      </c>
    </row>
    <row r="45" spans="1:33" ht="12.75">
      <c r="A45" s="19">
        <v>37069</v>
      </c>
      <c r="B45" s="28">
        <v>178</v>
      </c>
      <c r="C45" s="22">
        <v>0.516087949</v>
      </c>
      <c r="D45" s="29">
        <v>0.516087949</v>
      </c>
      <c r="E45" s="23">
        <v>354</v>
      </c>
      <c r="F45" s="30">
        <v>0</v>
      </c>
      <c r="G45" s="53">
        <v>38.9815184</v>
      </c>
      <c r="H45" s="53">
        <v>-76.924242</v>
      </c>
      <c r="I45" s="33">
        <v>1073.2</v>
      </c>
      <c r="J45" s="24">
        <f t="shared" si="3"/>
        <v>1041.1100000000001</v>
      </c>
      <c r="K45" s="25">
        <f t="shared" si="0"/>
        <v>-225.24023960875155</v>
      </c>
      <c r="L45" s="25">
        <f t="shared" si="5"/>
        <v>15.359760391248443</v>
      </c>
      <c r="M45" s="25">
        <f t="shared" si="2"/>
        <v>40.85976039124847</v>
      </c>
      <c r="N45" s="27">
        <f t="shared" si="4"/>
        <v>28.109760391248457</v>
      </c>
      <c r="O45" s="24">
        <v>27.9</v>
      </c>
      <c r="P45" s="24">
        <v>75</v>
      </c>
      <c r="AF45" s="31">
        <v>0.064</v>
      </c>
      <c r="AG45" s="27">
        <v>28.109760391248457</v>
      </c>
    </row>
    <row r="46" spans="1:33" ht="12.75">
      <c r="A46" s="19">
        <v>37069</v>
      </c>
      <c r="B46" s="28">
        <v>178</v>
      </c>
      <c r="C46" s="22">
        <v>0.516203701</v>
      </c>
      <c r="D46" s="29">
        <v>0.516203701</v>
      </c>
      <c r="E46" s="23">
        <v>364</v>
      </c>
      <c r="F46" s="30">
        <v>0</v>
      </c>
      <c r="G46" s="53">
        <v>38.98150582</v>
      </c>
      <c r="H46" s="53">
        <v>-76.92424493</v>
      </c>
      <c r="I46" s="33">
        <v>1073</v>
      </c>
      <c r="J46" s="24">
        <f t="shared" si="3"/>
        <v>1040.91</v>
      </c>
      <c r="K46" s="25">
        <f t="shared" si="0"/>
        <v>-223.6448752227142</v>
      </c>
      <c r="L46" s="25">
        <f t="shared" si="5"/>
        <v>16.95512477728579</v>
      </c>
      <c r="M46" s="25">
        <f t="shared" si="2"/>
        <v>42.45512477728582</v>
      </c>
      <c r="N46" s="27">
        <f t="shared" si="4"/>
        <v>29.705124777285803</v>
      </c>
      <c r="O46" s="24">
        <v>28</v>
      </c>
      <c r="P46" s="24">
        <v>74.1</v>
      </c>
      <c r="AF46" s="31">
        <v>0.063</v>
      </c>
      <c r="AG46" s="27">
        <v>29.705124777285803</v>
      </c>
    </row>
    <row r="47" spans="1:33" ht="12.75">
      <c r="A47" s="19">
        <v>37069</v>
      </c>
      <c r="B47" s="28">
        <v>178</v>
      </c>
      <c r="C47" s="22">
        <v>0.516319454</v>
      </c>
      <c r="D47" s="29">
        <v>0.516319454</v>
      </c>
      <c r="E47" s="23">
        <v>374</v>
      </c>
      <c r="F47" s="30">
        <v>0</v>
      </c>
      <c r="G47" s="53">
        <v>38.9814825</v>
      </c>
      <c r="H47" s="53">
        <v>-76.92425267</v>
      </c>
      <c r="I47" s="33">
        <v>1073.2</v>
      </c>
      <c r="J47" s="24">
        <f t="shared" si="3"/>
        <v>1041.1100000000001</v>
      </c>
      <c r="K47" s="25">
        <f t="shared" si="0"/>
        <v>-225.24023960875155</v>
      </c>
      <c r="L47" s="25">
        <f t="shared" si="5"/>
        <v>15.359760391248443</v>
      </c>
      <c r="M47" s="25">
        <f t="shared" si="2"/>
        <v>40.85976039124847</v>
      </c>
      <c r="N47" s="27">
        <f t="shared" si="4"/>
        <v>28.109760391248457</v>
      </c>
      <c r="O47" s="24">
        <v>28</v>
      </c>
      <c r="P47" s="24">
        <v>73.5</v>
      </c>
      <c r="R47" s="20">
        <v>4.48E-05</v>
      </c>
      <c r="AF47" s="31">
        <v>0.064</v>
      </c>
      <c r="AG47" s="27">
        <v>28.109760391248457</v>
      </c>
    </row>
    <row r="48" spans="1:33" ht="12.75">
      <c r="A48" s="19">
        <v>37069</v>
      </c>
      <c r="B48" s="28">
        <v>178</v>
      </c>
      <c r="C48" s="22">
        <v>0.516435206</v>
      </c>
      <c r="D48" s="29">
        <v>0.516435206</v>
      </c>
      <c r="E48" s="23">
        <v>384</v>
      </c>
      <c r="F48" s="30">
        <v>0</v>
      </c>
      <c r="G48" s="53">
        <v>38.9814825</v>
      </c>
      <c r="H48" s="53">
        <v>-76.92425267</v>
      </c>
      <c r="I48" s="33">
        <v>1073.4</v>
      </c>
      <c r="J48" s="24">
        <f t="shared" si="3"/>
        <v>1041.3100000000002</v>
      </c>
      <c r="K48" s="25">
        <f t="shared" si="0"/>
        <v>-226.83529755047934</v>
      </c>
      <c r="L48" s="25">
        <f t="shared" si="5"/>
        <v>13.764702449520655</v>
      </c>
      <c r="M48" s="25">
        <f t="shared" si="2"/>
        <v>39.264702449520684</v>
      </c>
      <c r="N48" s="27">
        <f t="shared" si="4"/>
        <v>26.51470244952067</v>
      </c>
      <c r="O48" s="24">
        <v>28</v>
      </c>
      <c r="P48" s="24">
        <v>73.2</v>
      </c>
      <c r="AF48" s="31">
        <v>0.063</v>
      </c>
      <c r="AG48" s="27">
        <v>26.51470244952067</v>
      </c>
    </row>
    <row r="49" spans="1:33" ht="12.75">
      <c r="A49" s="19">
        <v>37069</v>
      </c>
      <c r="B49" s="28">
        <v>178</v>
      </c>
      <c r="C49" s="22">
        <v>0.516550899</v>
      </c>
      <c r="D49" s="29">
        <v>0.516550899</v>
      </c>
      <c r="E49" s="23">
        <v>394</v>
      </c>
      <c r="F49" s="30">
        <v>0</v>
      </c>
      <c r="G49" s="53">
        <v>38.98146713</v>
      </c>
      <c r="H49" s="53">
        <v>-76.92424111</v>
      </c>
      <c r="I49" s="33">
        <v>1073.1</v>
      </c>
      <c r="J49" s="24">
        <f t="shared" si="3"/>
        <v>1041.01</v>
      </c>
      <c r="K49" s="25">
        <f t="shared" si="0"/>
        <v>-224.44259572862967</v>
      </c>
      <c r="L49" s="25">
        <f t="shared" si="5"/>
        <v>16.157404271370325</v>
      </c>
      <c r="M49" s="25">
        <f t="shared" si="2"/>
        <v>41.65740427137035</v>
      </c>
      <c r="N49" s="27">
        <f t="shared" si="4"/>
        <v>28.90740427137034</v>
      </c>
      <c r="O49" s="24">
        <v>28</v>
      </c>
      <c r="P49" s="24">
        <v>73</v>
      </c>
      <c r="AF49" s="31">
        <v>0.064</v>
      </c>
      <c r="AG49" s="27">
        <v>28.90740427137034</v>
      </c>
    </row>
    <row r="50" spans="1:33" ht="12.75">
      <c r="A50" s="19">
        <v>37069</v>
      </c>
      <c r="B50" s="28">
        <v>178</v>
      </c>
      <c r="C50" s="22">
        <v>0.516666651</v>
      </c>
      <c r="D50" s="29">
        <v>0.516666651</v>
      </c>
      <c r="E50" s="23">
        <v>404</v>
      </c>
      <c r="F50" s="30">
        <v>0</v>
      </c>
      <c r="G50" s="53">
        <v>38.98146685</v>
      </c>
      <c r="H50" s="53">
        <v>-76.92426299</v>
      </c>
      <c r="I50" s="33">
        <v>1073.1</v>
      </c>
      <c r="J50" s="24">
        <f t="shared" si="3"/>
        <v>1041.01</v>
      </c>
      <c r="K50" s="25">
        <f t="shared" si="0"/>
        <v>-224.44259572862967</v>
      </c>
      <c r="L50" s="25">
        <f t="shared" si="5"/>
        <v>16.157404271370325</v>
      </c>
      <c r="M50" s="25">
        <f t="shared" si="2"/>
        <v>41.65740427137035</v>
      </c>
      <c r="N50" s="27">
        <f t="shared" si="4"/>
        <v>28.90740427137034</v>
      </c>
      <c r="O50" s="24">
        <v>28</v>
      </c>
      <c r="P50" s="24">
        <v>72.8</v>
      </c>
      <c r="AF50" s="31">
        <v>0.064</v>
      </c>
      <c r="AG50" s="27">
        <v>28.90740427137034</v>
      </c>
    </row>
    <row r="51" spans="1:33" ht="12.75">
      <c r="A51" s="19">
        <v>37069</v>
      </c>
      <c r="B51" s="28">
        <v>178</v>
      </c>
      <c r="C51" s="22">
        <v>0.516782403</v>
      </c>
      <c r="D51" s="29">
        <v>0.516782403</v>
      </c>
      <c r="E51" s="23">
        <v>414</v>
      </c>
      <c r="F51" s="30">
        <v>0</v>
      </c>
      <c r="G51" s="53">
        <v>38.98146685</v>
      </c>
      <c r="H51" s="53">
        <v>-76.92427761</v>
      </c>
      <c r="I51" s="33">
        <v>1073.2</v>
      </c>
      <c r="J51" s="24">
        <f t="shared" si="3"/>
        <v>1041.1100000000001</v>
      </c>
      <c r="K51" s="25">
        <f t="shared" si="0"/>
        <v>-225.24023960875155</v>
      </c>
      <c r="L51" s="25">
        <f t="shared" si="5"/>
        <v>15.359760391248443</v>
      </c>
      <c r="M51" s="25">
        <f t="shared" si="2"/>
        <v>40.85976039124847</v>
      </c>
      <c r="N51" s="27">
        <f t="shared" si="4"/>
        <v>28.109760391248457</v>
      </c>
      <c r="O51" s="24">
        <v>28</v>
      </c>
      <c r="P51" s="24">
        <v>72.9</v>
      </c>
      <c r="AF51" s="31">
        <v>0.064</v>
      </c>
      <c r="AG51" s="27">
        <v>28.109760391248457</v>
      </c>
    </row>
    <row r="52" spans="1:33" ht="12.75">
      <c r="A52" s="19">
        <v>37069</v>
      </c>
      <c r="B52" s="28">
        <v>178</v>
      </c>
      <c r="C52" s="22">
        <v>0.516898155</v>
      </c>
      <c r="D52" s="29">
        <v>0.516898155</v>
      </c>
      <c r="E52" s="23">
        <v>424</v>
      </c>
      <c r="F52" s="30">
        <v>0</v>
      </c>
      <c r="G52" s="53">
        <v>38.98146454</v>
      </c>
      <c r="H52" s="53">
        <v>-76.92426169</v>
      </c>
      <c r="I52" s="33">
        <v>1073</v>
      </c>
      <c r="J52" s="24">
        <f t="shared" si="3"/>
        <v>1040.91</v>
      </c>
      <c r="K52" s="25">
        <f t="shared" si="0"/>
        <v>-223.6448752227142</v>
      </c>
      <c r="L52" s="25">
        <f t="shared" si="5"/>
        <v>16.95512477728579</v>
      </c>
      <c r="M52" s="25">
        <f t="shared" si="2"/>
        <v>42.45512477728582</v>
      </c>
      <c r="N52" s="27">
        <f t="shared" si="4"/>
        <v>29.705124777285803</v>
      </c>
      <c r="O52" s="24">
        <v>28.1</v>
      </c>
      <c r="P52" s="24">
        <v>73.2</v>
      </c>
      <c r="AF52" s="31">
        <v>0.064</v>
      </c>
      <c r="AG52" s="27">
        <v>29.705124777285803</v>
      </c>
    </row>
    <row r="53" spans="1:33" ht="12.75">
      <c r="A53" s="19">
        <v>37069</v>
      </c>
      <c r="B53" s="28">
        <v>178</v>
      </c>
      <c r="C53" s="22">
        <v>0.517013907</v>
      </c>
      <c r="D53" s="29">
        <v>0.517013907</v>
      </c>
      <c r="E53" s="23">
        <v>434</v>
      </c>
      <c r="F53" s="30">
        <v>0</v>
      </c>
      <c r="G53" s="53">
        <v>38.98147462</v>
      </c>
      <c r="H53" s="53">
        <v>-76.92424636</v>
      </c>
      <c r="I53" s="33">
        <v>1073</v>
      </c>
      <c r="J53" s="24">
        <f t="shared" si="3"/>
        <v>1040.91</v>
      </c>
      <c r="K53" s="25">
        <f t="shared" si="0"/>
        <v>-223.6448752227142</v>
      </c>
      <c r="L53" s="25">
        <f t="shared" si="5"/>
        <v>16.95512477728579</v>
      </c>
      <c r="M53" s="25">
        <f t="shared" si="2"/>
        <v>42.45512477728582</v>
      </c>
      <c r="N53" s="27">
        <f t="shared" si="4"/>
        <v>29.705124777285803</v>
      </c>
      <c r="O53" s="24">
        <v>28</v>
      </c>
      <c r="P53" s="24">
        <v>73.4</v>
      </c>
      <c r="R53" s="20">
        <v>4.43E-05</v>
      </c>
      <c r="AF53" s="31">
        <v>0.064</v>
      </c>
      <c r="AG53" s="27">
        <v>29.705124777285803</v>
      </c>
    </row>
    <row r="54" spans="1:33" ht="12.75">
      <c r="A54" s="19">
        <v>37069</v>
      </c>
      <c r="B54" s="28">
        <v>178</v>
      </c>
      <c r="C54" s="22">
        <v>0.5171296</v>
      </c>
      <c r="D54" s="29">
        <v>0.5171296</v>
      </c>
      <c r="E54" s="23">
        <v>444</v>
      </c>
      <c r="F54" s="30">
        <v>0</v>
      </c>
      <c r="G54" s="53">
        <v>38.98148875</v>
      </c>
      <c r="H54" s="53">
        <v>-76.92424383</v>
      </c>
      <c r="I54" s="33">
        <v>1073</v>
      </c>
      <c r="J54" s="24">
        <f t="shared" si="3"/>
        <v>1040.91</v>
      </c>
      <c r="K54" s="25">
        <f t="shared" si="0"/>
        <v>-223.6448752227142</v>
      </c>
      <c r="L54" s="25">
        <f t="shared" si="5"/>
        <v>16.95512477728579</v>
      </c>
      <c r="M54" s="25">
        <f t="shared" si="2"/>
        <v>42.45512477728582</v>
      </c>
      <c r="N54" s="27">
        <f t="shared" si="4"/>
        <v>29.705124777285803</v>
      </c>
      <c r="O54" s="24">
        <v>28.1</v>
      </c>
      <c r="P54" s="24">
        <v>74.1</v>
      </c>
      <c r="AF54" s="31">
        <v>0.064</v>
      </c>
      <c r="AG54" s="27">
        <v>29.705124777285803</v>
      </c>
    </row>
    <row r="55" spans="1:33" ht="12.75">
      <c r="A55" s="19">
        <v>37069</v>
      </c>
      <c r="B55" s="28">
        <v>178</v>
      </c>
      <c r="C55" s="22">
        <v>0.517245352</v>
      </c>
      <c r="D55" s="29">
        <v>0.517245352</v>
      </c>
      <c r="E55" s="23">
        <v>454</v>
      </c>
      <c r="F55" s="30">
        <v>0</v>
      </c>
      <c r="G55" s="53">
        <v>38.98149758</v>
      </c>
      <c r="H55" s="53">
        <v>-76.9242615</v>
      </c>
      <c r="I55" s="33">
        <v>1073</v>
      </c>
      <c r="J55" s="24">
        <f t="shared" si="3"/>
        <v>1040.91</v>
      </c>
      <c r="K55" s="25">
        <f t="shared" si="0"/>
        <v>-223.6448752227142</v>
      </c>
      <c r="L55" s="25">
        <f t="shared" si="5"/>
        <v>16.95512477728579</v>
      </c>
      <c r="M55" s="25">
        <f t="shared" si="2"/>
        <v>42.45512477728582</v>
      </c>
      <c r="N55" s="27">
        <f t="shared" si="4"/>
        <v>29.705124777285803</v>
      </c>
      <c r="O55" s="24">
        <v>28.4</v>
      </c>
      <c r="P55" s="24">
        <v>73.7</v>
      </c>
      <c r="AF55" s="31">
        <v>0.064</v>
      </c>
      <c r="AG55" s="27">
        <v>29.705124777285803</v>
      </c>
    </row>
    <row r="56" spans="1:33" ht="12.75">
      <c r="A56" s="19">
        <v>37069</v>
      </c>
      <c r="B56" s="28">
        <v>178</v>
      </c>
      <c r="C56" s="22">
        <v>0.517361104</v>
      </c>
      <c r="D56" s="29">
        <v>0.517361104</v>
      </c>
      <c r="E56" s="23">
        <v>464</v>
      </c>
      <c r="F56" s="30">
        <v>0</v>
      </c>
      <c r="G56" s="53">
        <v>38.98148093</v>
      </c>
      <c r="H56" s="53">
        <v>-76.9242459</v>
      </c>
      <c r="I56" s="33">
        <v>1073.1</v>
      </c>
      <c r="J56" s="24">
        <f t="shared" si="3"/>
        <v>1041.01</v>
      </c>
      <c r="K56" s="25">
        <f t="shared" si="0"/>
        <v>-224.44259572862967</v>
      </c>
      <c r="L56" s="25">
        <f t="shared" si="5"/>
        <v>16.157404271370325</v>
      </c>
      <c r="M56" s="25">
        <f t="shared" si="2"/>
        <v>41.65740427137035</v>
      </c>
      <c r="N56" s="27">
        <f t="shared" si="4"/>
        <v>28.90740427137034</v>
      </c>
      <c r="O56" s="24">
        <v>28.6</v>
      </c>
      <c r="P56" s="24">
        <v>73.8</v>
      </c>
      <c r="AF56" s="31">
        <v>0.065</v>
      </c>
      <c r="AG56" s="27">
        <v>28.90740427137034</v>
      </c>
    </row>
    <row r="57" spans="1:33" ht="12.75">
      <c r="A57" s="19">
        <v>37069</v>
      </c>
      <c r="B57" s="28">
        <v>178</v>
      </c>
      <c r="C57" s="22">
        <v>0.517476857</v>
      </c>
      <c r="D57" s="29">
        <v>0.517476857</v>
      </c>
      <c r="E57" s="23">
        <v>474</v>
      </c>
      <c r="F57" s="30">
        <v>0</v>
      </c>
      <c r="G57" s="53">
        <v>38.9814878</v>
      </c>
      <c r="H57" s="53">
        <v>-76.92426704</v>
      </c>
      <c r="I57" s="33">
        <v>1073.1</v>
      </c>
      <c r="J57" s="24">
        <f t="shared" si="3"/>
        <v>1041.01</v>
      </c>
      <c r="K57" s="25">
        <f t="shared" si="0"/>
        <v>-224.44259572862967</v>
      </c>
      <c r="L57" s="25">
        <f t="shared" si="5"/>
        <v>16.157404271370325</v>
      </c>
      <c r="M57" s="25">
        <f t="shared" si="2"/>
        <v>41.65740427137035</v>
      </c>
      <c r="N57" s="27">
        <f t="shared" si="4"/>
        <v>28.90740427137034</v>
      </c>
      <c r="O57" s="24">
        <v>28.6</v>
      </c>
      <c r="P57" s="24">
        <v>72.8</v>
      </c>
      <c r="AF57" s="31">
        <v>0.065</v>
      </c>
      <c r="AG57" s="27">
        <v>28.90740427137034</v>
      </c>
    </row>
    <row r="58" spans="1:33" ht="12.75">
      <c r="A58" s="19">
        <v>37069</v>
      </c>
      <c r="B58" s="28">
        <v>178</v>
      </c>
      <c r="C58" s="22">
        <v>0.517592609</v>
      </c>
      <c r="D58" s="29">
        <v>0.517592609</v>
      </c>
      <c r="E58" s="23">
        <v>484</v>
      </c>
      <c r="F58" s="30">
        <v>0</v>
      </c>
      <c r="G58" s="53">
        <v>38.98149317</v>
      </c>
      <c r="H58" s="53">
        <v>-76.92427657</v>
      </c>
      <c r="I58" s="33">
        <v>1073.1</v>
      </c>
      <c r="J58" s="24">
        <f t="shared" si="3"/>
        <v>1041.01</v>
      </c>
      <c r="K58" s="25">
        <f t="shared" si="0"/>
        <v>-224.44259572862967</v>
      </c>
      <c r="L58" s="25">
        <f t="shared" si="5"/>
        <v>16.157404271370325</v>
      </c>
      <c r="M58" s="25">
        <f t="shared" si="2"/>
        <v>41.65740427137035</v>
      </c>
      <c r="N58" s="27">
        <f t="shared" si="4"/>
        <v>28.90740427137034</v>
      </c>
      <c r="O58" s="24">
        <v>28.4</v>
      </c>
      <c r="P58" s="24">
        <v>71.6</v>
      </c>
      <c r="AF58" s="31">
        <v>0.064</v>
      </c>
      <c r="AG58" s="27">
        <v>28.90740427137034</v>
      </c>
    </row>
    <row r="59" spans="1:33" ht="12.75">
      <c r="A59" s="19">
        <v>37069</v>
      </c>
      <c r="B59" s="28">
        <v>178</v>
      </c>
      <c r="C59" s="22">
        <v>0.517708361</v>
      </c>
      <c r="D59" s="29">
        <v>0.517708361</v>
      </c>
      <c r="E59" s="23">
        <v>494</v>
      </c>
      <c r="F59" s="30">
        <v>0</v>
      </c>
      <c r="G59" s="53">
        <v>38.98149521</v>
      </c>
      <c r="H59" s="53">
        <v>-76.92426391</v>
      </c>
      <c r="I59" s="33">
        <v>1073.2</v>
      </c>
      <c r="J59" s="24">
        <f t="shared" si="3"/>
        <v>1041.1100000000001</v>
      </c>
      <c r="K59" s="25">
        <f t="shared" si="0"/>
        <v>-225.24023960875155</v>
      </c>
      <c r="L59" s="25">
        <f t="shared" si="5"/>
        <v>15.359760391248443</v>
      </c>
      <c r="M59" s="25">
        <f t="shared" si="2"/>
        <v>40.85976039124847</v>
      </c>
      <c r="N59" s="27">
        <f t="shared" si="4"/>
        <v>28.109760391248457</v>
      </c>
      <c r="O59" s="24">
        <v>28.3</v>
      </c>
      <c r="P59" s="24">
        <v>72.2</v>
      </c>
      <c r="R59" s="20">
        <v>4.1E-05</v>
      </c>
      <c r="AF59" s="31">
        <v>0.063</v>
      </c>
      <c r="AG59" s="27">
        <v>28.109760391248457</v>
      </c>
    </row>
    <row r="60" spans="1:33" ht="12.75">
      <c r="A60" s="19">
        <v>37069</v>
      </c>
      <c r="B60" s="28">
        <v>178</v>
      </c>
      <c r="C60" s="22">
        <v>0.517824054</v>
      </c>
      <c r="D60" s="29">
        <v>0.517824054</v>
      </c>
      <c r="E60" s="23">
        <v>504</v>
      </c>
      <c r="F60" s="30">
        <v>0</v>
      </c>
      <c r="G60" s="53">
        <v>38.98150143</v>
      </c>
      <c r="H60" s="53">
        <v>-76.92425023</v>
      </c>
      <c r="I60" s="33">
        <v>1073.1</v>
      </c>
      <c r="J60" s="24">
        <f t="shared" si="3"/>
        <v>1041.01</v>
      </c>
      <c r="K60" s="25">
        <f t="shared" si="0"/>
        <v>-224.44259572862967</v>
      </c>
      <c r="L60" s="25">
        <f t="shared" si="5"/>
        <v>16.157404271370325</v>
      </c>
      <c r="M60" s="25">
        <f t="shared" si="2"/>
        <v>41.65740427137035</v>
      </c>
      <c r="N60" s="27">
        <f t="shared" si="4"/>
        <v>28.90740427137034</v>
      </c>
      <c r="O60" s="24">
        <v>28.5</v>
      </c>
      <c r="P60" s="24">
        <v>72.3</v>
      </c>
      <c r="AF60" s="31">
        <v>0.062</v>
      </c>
      <c r="AG60" s="27">
        <v>28.90740427137034</v>
      </c>
    </row>
    <row r="61" spans="1:33" ht="12.75">
      <c r="A61" s="19">
        <v>37069</v>
      </c>
      <c r="B61" s="28">
        <v>178</v>
      </c>
      <c r="C61" s="22">
        <v>0.517939806</v>
      </c>
      <c r="D61" s="29">
        <v>0.517939806</v>
      </c>
      <c r="E61" s="23">
        <v>514</v>
      </c>
      <c r="F61" s="30">
        <v>0</v>
      </c>
      <c r="G61" s="53">
        <v>38.98151239</v>
      </c>
      <c r="H61" s="53">
        <v>-76.92426288</v>
      </c>
      <c r="I61" s="33">
        <v>1073.2</v>
      </c>
      <c r="J61" s="24">
        <f t="shared" si="3"/>
        <v>1041.1100000000001</v>
      </c>
      <c r="K61" s="25">
        <f t="shared" si="0"/>
        <v>-225.24023960875155</v>
      </c>
      <c r="L61" s="25">
        <f t="shared" si="5"/>
        <v>15.359760391248443</v>
      </c>
      <c r="M61" s="25">
        <f t="shared" si="2"/>
        <v>40.85976039124847</v>
      </c>
      <c r="N61" s="27">
        <f t="shared" si="4"/>
        <v>28.109760391248457</v>
      </c>
      <c r="O61" s="24">
        <v>28.1</v>
      </c>
      <c r="P61" s="24">
        <v>71.7</v>
      </c>
      <c r="AF61" s="31">
        <v>0.062</v>
      </c>
      <c r="AG61" s="27">
        <v>28.109760391248457</v>
      </c>
    </row>
    <row r="62" spans="1:33" ht="12.75">
      <c r="A62" s="19">
        <v>37069</v>
      </c>
      <c r="B62" s="28">
        <v>178</v>
      </c>
      <c r="C62" s="22">
        <v>0.518055558</v>
      </c>
      <c r="D62" s="29">
        <v>0.518055558</v>
      </c>
      <c r="E62" s="23">
        <v>524</v>
      </c>
      <c r="F62" s="30">
        <v>0</v>
      </c>
      <c r="G62" s="53">
        <v>38.98148998</v>
      </c>
      <c r="H62" s="53">
        <v>-76.92425843</v>
      </c>
      <c r="I62" s="33">
        <v>1073.2</v>
      </c>
      <c r="J62" s="24">
        <f t="shared" si="3"/>
        <v>1041.1100000000001</v>
      </c>
      <c r="K62" s="25">
        <f t="shared" si="0"/>
        <v>-225.24023960875155</v>
      </c>
      <c r="L62" s="25">
        <f t="shared" si="5"/>
        <v>15.359760391248443</v>
      </c>
      <c r="M62" s="25">
        <f t="shared" si="2"/>
        <v>40.85976039124847</v>
      </c>
      <c r="N62" s="27">
        <f t="shared" si="4"/>
        <v>28.109760391248457</v>
      </c>
      <c r="O62" s="24">
        <v>28</v>
      </c>
      <c r="P62" s="24">
        <v>71.9</v>
      </c>
      <c r="AF62" s="31">
        <v>0.063</v>
      </c>
      <c r="AG62" s="27">
        <v>28.109760391248457</v>
      </c>
    </row>
    <row r="63" spans="1:33" ht="12.75">
      <c r="A63" s="19">
        <v>37069</v>
      </c>
      <c r="B63" s="28">
        <v>178</v>
      </c>
      <c r="C63" s="22">
        <v>0.51817131</v>
      </c>
      <c r="D63" s="29">
        <v>0.51817131</v>
      </c>
      <c r="E63" s="23">
        <v>534</v>
      </c>
      <c r="F63" s="30">
        <v>0</v>
      </c>
      <c r="G63" s="53">
        <v>38.98147464</v>
      </c>
      <c r="H63" s="53">
        <v>-76.92425365</v>
      </c>
      <c r="I63" s="33">
        <v>1072.5</v>
      </c>
      <c r="J63" s="24">
        <f t="shared" si="3"/>
        <v>1040.41</v>
      </c>
      <c r="K63" s="25">
        <f t="shared" si="0"/>
        <v>-219.65512279072652</v>
      </c>
      <c r="L63" s="25">
        <f t="shared" si="5"/>
        <v>20.94487720927347</v>
      </c>
      <c r="M63" s="25">
        <f t="shared" si="2"/>
        <v>46.4448772092735</v>
      </c>
      <c r="N63" s="27">
        <f t="shared" si="4"/>
        <v>33.694877209273486</v>
      </c>
      <c r="O63" s="24">
        <v>28.3</v>
      </c>
      <c r="P63" s="24">
        <v>72.7</v>
      </c>
      <c r="AF63" s="31">
        <v>0.064</v>
      </c>
      <c r="AG63" s="27">
        <v>33.694877209273486</v>
      </c>
    </row>
    <row r="64" spans="1:33" ht="12.75">
      <c r="A64" s="19">
        <v>37069</v>
      </c>
      <c r="B64" s="28">
        <v>178</v>
      </c>
      <c r="C64" s="22">
        <v>0.518287063</v>
      </c>
      <c r="D64" s="29">
        <v>0.518287063</v>
      </c>
      <c r="E64" s="23">
        <v>544</v>
      </c>
      <c r="F64" s="30">
        <v>0</v>
      </c>
      <c r="G64" s="53">
        <v>38.98149739</v>
      </c>
      <c r="H64" s="53">
        <v>-76.92426559</v>
      </c>
      <c r="I64" s="33">
        <v>1073.2</v>
      </c>
      <c r="J64" s="24">
        <f t="shared" si="3"/>
        <v>1041.1100000000001</v>
      </c>
      <c r="K64" s="25">
        <f t="shared" si="0"/>
        <v>-225.24023960875155</v>
      </c>
      <c r="L64" s="25">
        <f t="shared" si="5"/>
        <v>15.359760391248443</v>
      </c>
      <c r="M64" s="25">
        <f t="shared" si="2"/>
        <v>40.85976039124847</v>
      </c>
      <c r="N64" s="27">
        <f t="shared" si="4"/>
        <v>28.109760391248457</v>
      </c>
      <c r="O64" s="24">
        <v>28.2</v>
      </c>
      <c r="P64" s="24">
        <v>71.8</v>
      </c>
      <c r="AF64" s="31">
        <v>0.063</v>
      </c>
      <c r="AG64" s="27">
        <v>28.109760391248457</v>
      </c>
    </row>
    <row r="65" spans="1:33" ht="12.75">
      <c r="A65" s="19">
        <v>37069</v>
      </c>
      <c r="B65" s="28">
        <v>178</v>
      </c>
      <c r="C65" s="22">
        <v>0.518402755</v>
      </c>
      <c r="D65" s="29">
        <v>0.518402755</v>
      </c>
      <c r="E65" s="23">
        <v>554</v>
      </c>
      <c r="F65" s="30">
        <v>0</v>
      </c>
      <c r="G65" s="53">
        <v>38.98160287</v>
      </c>
      <c r="H65" s="53">
        <v>-76.9239891</v>
      </c>
      <c r="I65" s="33">
        <v>1073.1</v>
      </c>
      <c r="J65" s="24">
        <f t="shared" si="3"/>
        <v>1041.01</v>
      </c>
      <c r="K65" s="25">
        <f t="shared" si="0"/>
        <v>-224.44259572862967</v>
      </c>
      <c r="L65" s="25">
        <f t="shared" si="5"/>
        <v>16.157404271370325</v>
      </c>
      <c r="M65" s="25">
        <f t="shared" si="2"/>
        <v>41.65740427137035</v>
      </c>
      <c r="N65" s="27">
        <f t="shared" si="4"/>
        <v>28.90740427137034</v>
      </c>
      <c r="O65" s="24">
        <v>28</v>
      </c>
      <c r="P65" s="24">
        <v>71.8</v>
      </c>
      <c r="R65" s="20">
        <v>4.34E-05</v>
      </c>
      <c r="AF65" s="31">
        <v>0.061</v>
      </c>
      <c r="AG65" s="27">
        <v>28.90740427137034</v>
      </c>
    </row>
    <row r="66" spans="1:33" ht="12.75">
      <c r="A66" s="19">
        <v>37069</v>
      </c>
      <c r="B66" s="28">
        <v>178</v>
      </c>
      <c r="C66" s="22">
        <v>0.518518507</v>
      </c>
      <c r="D66" s="29">
        <v>0.518518507</v>
      </c>
      <c r="E66" s="23">
        <v>564</v>
      </c>
      <c r="F66" s="30">
        <v>0</v>
      </c>
      <c r="G66" s="53">
        <v>38.9815881</v>
      </c>
      <c r="H66" s="53">
        <v>-76.92361028</v>
      </c>
      <c r="I66" s="33">
        <v>1073.2</v>
      </c>
      <c r="J66" s="24">
        <f t="shared" si="3"/>
        <v>1041.1100000000001</v>
      </c>
      <c r="K66" s="25">
        <f t="shared" si="0"/>
        <v>-225.24023960875155</v>
      </c>
      <c r="L66" s="25">
        <f t="shared" si="5"/>
        <v>15.359760391248443</v>
      </c>
      <c r="M66" s="25">
        <f t="shared" si="2"/>
        <v>40.85976039124847</v>
      </c>
      <c r="N66" s="27">
        <f t="shared" si="4"/>
        <v>28.109760391248457</v>
      </c>
      <c r="O66" s="24">
        <v>27.1</v>
      </c>
      <c r="P66" s="24">
        <v>74.5</v>
      </c>
      <c r="AF66" s="31">
        <v>0.062</v>
      </c>
      <c r="AG66" s="27">
        <v>28.109760391248457</v>
      </c>
    </row>
    <row r="67" spans="1:33" ht="12.75">
      <c r="A67" s="19">
        <v>37069</v>
      </c>
      <c r="B67" s="28">
        <v>178</v>
      </c>
      <c r="C67" s="22">
        <v>0.51863426</v>
      </c>
      <c r="D67" s="29">
        <v>0.51863426</v>
      </c>
      <c r="E67" s="23">
        <v>574</v>
      </c>
      <c r="F67" s="30">
        <v>0</v>
      </c>
      <c r="G67" s="53">
        <v>38.98134282</v>
      </c>
      <c r="H67" s="53">
        <v>-76.92314067</v>
      </c>
      <c r="I67" s="33">
        <v>1073.2</v>
      </c>
      <c r="J67" s="24">
        <f t="shared" si="3"/>
        <v>1041.1100000000001</v>
      </c>
      <c r="K67" s="25">
        <f t="shared" si="0"/>
        <v>-225.24023960875155</v>
      </c>
      <c r="L67" s="25">
        <f t="shared" si="5"/>
        <v>15.359760391248443</v>
      </c>
      <c r="M67" s="25">
        <f t="shared" si="2"/>
        <v>40.85976039124847</v>
      </c>
      <c r="N67" s="27">
        <f t="shared" si="4"/>
        <v>28.109760391248457</v>
      </c>
      <c r="O67" s="24">
        <v>26.5</v>
      </c>
      <c r="P67" s="24">
        <v>75.5</v>
      </c>
      <c r="AF67" s="31">
        <v>0.062</v>
      </c>
      <c r="AG67" s="27">
        <v>28.109760391248457</v>
      </c>
    </row>
    <row r="68" spans="1:33" ht="12.75">
      <c r="A68" s="19">
        <v>37069</v>
      </c>
      <c r="B68" s="28">
        <v>178</v>
      </c>
      <c r="C68" s="22">
        <v>0.518750012</v>
      </c>
      <c r="D68" s="29">
        <v>0.518750012</v>
      </c>
      <c r="E68" s="23">
        <v>584</v>
      </c>
      <c r="F68" s="30">
        <v>0</v>
      </c>
      <c r="G68" s="53">
        <v>38.98093773</v>
      </c>
      <c r="H68" s="53">
        <v>-76.92262626</v>
      </c>
      <c r="I68" s="33">
        <v>1073.2</v>
      </c>
      <c r="J68" s="24">
        <f t="shared" si="3"/>
        <v>1041.1100000000001</v>
      </c>
      <c r="K68" s="25">
        <f t="shared" si="0"/>
        <v>-225.24023960875155</v>
      </c>
      <c r="L68" s="25">
        <f t="shared" si="5"/>
        <v>15.359760391248443</v>
      </c>
      <c r="M68" s="25">
        <f t="shared" si="2"/>
        <v>40.85976039124847</v>
      </c>
      <c r="N68" s="27">
        <f t="shared" si="4"/>
        <v>28.109760391248457</v>
      </c>
      <c r="O68" s="24">
        <v>26.2</v>
      </c>
      <c r="P68" s="24">
        <v>78.1</v>
      </c>
      <c r="AF68" s="31">
        <v>0.063</v>
      </c>
      <c r="AG68" s="27">
        <v>28.109760391248457</v>
      </c>
    </row>
    <row r="69" spans="1:33" ht="12.75">
      <c r="A69" s="19">
        <v>37069</v>
      </c>
      <c r="B69" s="28">
        <v>178</v>
      </c>
      <c r="C69" s="22">
        <v>0.518865764</v>
      </c>
      <c r="D69" s="29">
        <v>0.518865764</v>
      </c>
      <c r="E69" s="23">
        <v>594</v>
      </c>
      <c r="F69" s="30">
        <v>0</v>
      </c>
      <c r="G69" s="53">
        <v>38.98043129</v>
      </c>
      <c r="H69" s="53">
        <v>-76.9220847</v>
      </c>
      <c r="I69" s="33">
        <v>1073.3</v>
      </c>
      <c r="J69" s="24">
        <f t="shared" si="3"/>
        <v>1041.21</v>
      </c>
      <c r="K69" s="25">
        <f t="shared" si="0"/>
        <v>-226.03780687779522</v>
      </c>
      <c r="L69" s="25">
        <f t="shared" si="5"/>
        <v>14.562193122204775</v>
      </c>
      <c r="M69" s="25">
        <f t="shared" si="2"/>
        <v>40.0621931222048</v>
      </c>
      <c r="N69" s="27">
        <f t="shared" si="4"/>
        <v>27.31219312220479</v>
      </c>
      <c r="O69" s="24">
        <v>25.9</v>
      </c>
      <c r="P69" s="24">
        <v>77.6</v>
      </c>
      <c r="AF69" s="31">
        <v>0.06</v>
      </c>
      <c r="AG69" s="27">
        <v>27.31219312220479</v>
      </c>
    </row>
    <row r="70" spans="1:33" ht="12.75">
      <c r="A70" s="19">
        <v>37069</v>
      </c>
      <c r="B70" s="28">
        <v>178</v>
      </c>
      <c r="C70" s="22">
        <v>0.518981457</v>
      </c>
      <c r="D70" s="29">
        <v>0.518981457</v>
      </c>
      <c r="E70" s="23">
        <v>604</v>
      </c>
      <c r="F70" s="30">
        <v>0</v>
      </c>
      <c r="G70" s="53">
        <v>38.97988618</v>
      </c>
      <c r="H70" s="53">
        <v>-76.92150459</v>
      </c>
      <c r="I70" s="33">
        <v>1073.4</v>
      </c>
      <c r="J70" s="24">
        <f t="shared" si="3"/>
        <v>1041.3100000000002</v>
      </c>
      <c r="K70" s="25">
        <f t="shared" si="0"/>
        <v>-226.83529755047934</v>
      </c>
      <c r="L70" s="25">
        <f t="shared" si="5"/>
        <v>13.764702449520655</v>
      </c>
      <c r="M70" s="25">
        <f t="shared" si="2"/>
        <v>39.264702449520684</v>
      </c>
      <c r="N70" s="27">
        <f t="shared" si="4"/>
        <v>26.51470244952067</v>
      </c>
      <c r="O70" s="24">
        <v>25.6</v>
      </c>
      <c r="P70" s="24">
        <v>80</v>
      </c>
      <c r="AF70" s="31">
        <v>0.057</v>
      </c>
      <c r="AG70" s="27">
        <v>26.51470244952067</v>
      </c>
    </row>
    <row r="71" spans="1:33" ht="12.75">
      <c r="A71" s="19">
        <v>37069</v>
      </c>
      <c r="B71" s="28">
        <v>178</v>
      </c>
      <c r="C71" s="22">
        <v>0.519097209</v>
      </c>
      <c r="D71" s="29">
        <v>0.519097209</v>
      </c>
      <c r="E71" s="23">
        <v>614</v>
      </c>
      <c r="F71" s="30">
        <v>0</v>
      </c>
      <c r="G71" s="53">
        <v>38.97932501</v>
      </c>
      <c r="H71" s="53">
        <v>-76.92088992</v>
      </c>
      <c r="I71" s="33">
        <v>1073.3</v>
      </c>
      <c r="J71" s="24">
        <f t="shared" si="3"/>
        <v>1041.21</v>
      </c>
      <c r="K71" s="25">
        <f t="shared" si="0"/>
        <v>-226.03780687779522</v>
      </c>
      <c r="L71" s="25">
        <f t="shared" si="5"/>
        <v>14.562193122204775</v>
      </c>
      <c r="M71" s="25">
        <f t="shared" si="2"/>
        <v>40.0621931222048</v>
      </c>
      <c r="N71" s="27">
        <f t="shared" si="4"/>
        <v>27.31219312220479</v>
      </c>
      <c r="O71" s="24">
        <v>25.1</v>
      </c>
      <c r="P71" s="24">
        <v>82.1</v>
      </c>
      <c r="R71" s="20">
        <v>4.23E-05</v>
      </c>
      <c r="AF71" s="31">
        <v>0.058</v>
      </c>
      <c r="AG71" s="27">
        <v>27.31219312220479</v>
      </c>
    </row>
    <row r="72" spans="1:33" ht="12.75">
      <c r="A72" s="19">
        <v>37069</v>
      </c>
      <c r="B72" s="28">
        <v>178</v>
      </c>
      <c r="C72" s="22">
        <v>0.519212961</v>
      </c>
      <c r="D72" s="29">
        <v>0.519212961</v>
      </c>
      <c r="E72" s="23">
        <v>624</v>
      </c>
      <c r="F72" s="30">
        <v>0</v>
      </c>
      <c r="G72" s="53">
        <v>38.97871593</v>
      </c>
      <c r="H72" s="53">
        <v>-76.92018979</v>
      </c>
      <c r="I72" s="33">
        <v>1073.3</v>
      </c>
      <c r="J72" s="24">
        <f t="shared" si="3"/>
        <v>1041.21</v>
      </c>
      <c r="K72" s="25">
        <f t="shared" si="0"/>
        <v>-226.03780687779522</v>
      </c>
      <c r="L72" s="25">
        <f t="shared" si="5"/>
        <v>14.562193122204775</v>
      </c>
      <c r="M72" s="25">
        <f t="shared" si="2"/>
        <v>40.0621931222048</v>
      </c>
      <c r="N72" s="27">
        <f t="shared" si="4"/>
        <v>27.31219312220479</v>
      </c>
      <c r="O72" s="24">
        <v>24.9</v>
      </c>
      <c r="P72" s="24">
        <v>83.2</v>
      </c>
      <c r="AF72" s="31">
        <v>0.056</v>
      </c>
      <c r="AG72" s="27">
        <v>27.31219312220479</v>
      </c>
    </row>
    <row r="73" spans="1:33" ht="12.75">
      <c r="A73" s="19">
        <v>37069</v>
      </c>
      <c r="B73" s="28">
        <v>178</v>
      </c>
      <c r="C73" s="22">
        <v>0.519328713</v>
      </c>
      <c r="D73" s="29">
        <v>0.519328713</v>
      </c>
      <c r="E73" s="23">
        <v>634</v>
      </c>
      <c r="F73" s="30">
        <v>0</v>
      </c>
      <c r="G73" s="53">
        <v>38.97814242</v>
      </c>
      <c r="H73" s="53">
        <v>-76.91952664</v>
      </c>
      <c r="I73" s="33">
        <v>1073.3</v>
      </c>
      <c r="J73" s="24">
        <f t="shared" si="3"/>
        <v>1041.21</v>
      </c>
      <c r="K73" s="25">
        <f aca="true" t="shared" si="6" ref="K73:K136">(8303.951372*(LN(1013.25/J73)))</f>
        <v>-226.03780687779522</v>
      </c>
      <c r="L73" s="25">
        <f t="shared" si="5"/>
        <v>14.562193122204775</v>
      </c>
      <c r="M73" s="25">
        <f aca="true" t="shared" si="7" ref="M73:M136">K73+266.1</f>
        <v>40.0621931222048</v>
      </c>
      <c r="N73" s="27">
        <f t="shared" si="4"/>
        <v>27.31219312220479</v>
      </c>
      <c r="O73" s="24">
        <v>25.2</v>
      </c>
      <c r="P73" s="24">
        <v>83.2</v>
      </c>
      <c r="AF73" s="31">
        <v>0.056</v>
      </c>
      <c r="AG73" s="27">
        <v>27.31219312220479</v>
      </c>
    </row>
    <row r="74" spans="1:33" ht="12.75">
      <c r="A74" s="19">
        <v>37069</v>
      </c>
      <c r="B74" s="28">
        <v>178</v>
      </c>
      <c r="C74" s="22">
        <v>0.519444466</v>
      </c>
      <c r="D74" s="29">
        <v>0.519444466</v>
      </c>
      <c r="E74" s="23">
        <v>644</v>
      </c>
      <c r="F74" s="30">
        <v>0</v>
      </c>
      <c r="G74" s="53">
        <v>38.97762529</v>
      </c>
      <c r="H74" s="53">
        <v>-76.91898631</v>
      </c>
      <c r="I74" s="33">
        <v>1073.3</v>
      </c>
      <c r="J74" s="24">
        <f aca="true" t="shared" si="8" ref="J74:J137">I74-32.09</f>
        <v>1041.21</v>
      </c>
      <c r="K74" s="25">
        <f t="shared" si="6"/>
        <v>-226.03780687779522</v>
      </c>
      <c r="L74" s="25">
        <f t="shared" si="5"/>
        <v>14.562193122204775</v>
      </c>
      <c r="M74" s="25">
        <f t="shared" si="7"/>
        <v>40.0621931222048</v>
      </c>
      <c r="N74" s="27">
        <f aca="true" t="shared" si="9" ref="N74:N137">AVERAGE(L74:M74)</f>
        <v>27.31219312220479</v>
      </c>
      <c r="O74" s="24">
        <v>25.6</v>
      </c>
      <c r="P74" s="24">
        <v>84</v>
      </c>
      <c r="AF74" s="31">
        <v>0.053</v>
      </c>
      <c r="AG74" s="27">
        <v>27.31219312220479</v>
      </c>
    </row>
    <row r="75" spans="1:33" ht="12.75">
      <c r="A75" s="19">
        <v>37069</v>
      </c>
      <c r="B75" s="28">
        <v>178</v>
      </c>
      <c r="C75" s="22">
        <v>0.519560158</v>
      </c>
      <c r="D75" s="29">
        <v>0.519560158</v>
      </c>
      <c r="E75" s="23">
        <v>654</v>
      </c>
      <c r="F75" s="30">
        <v>0</v>
      </c>
      <c r="G75" s="53">
        <v>38.9774579</v>
      </c>
      <c r="H75" s="53">
        <v>-76.91872522</v>
      </c>
      <c r="I75" s="33">
        <v>1073.2</v>
      </c>
      <c r="J75" s="24">
        <f t="shared" si="8"/>
        <v>1041.1100000000001</v>
      </c>
      <c r="K75" s="25">
        <f t="shared" si="6"/>
        <v>-225.24023960875155</v>
      </c>
      <c r="L75" s="25">
        <f t="shared" si="5"/>
        <v>15.359760391248443</v>
      </c>
      <c r="M75" s="25">
        <f t="shared" si="7"/>
        <v>40.85976039124847</v>
      </c>
      <c r="N75" s="27">
        <f t="shared" si="9"/>
        <v>28.109760391248457</v>
      </c>
      <c r="O75" s="24">
        <v>25.5</v>
      </c>
      <c r="P75" s="24">
        <v>80.6</v>
      </c>
      <c r="AF75" s="31">
        <v>0.071</v>
      </c>
      <c r="AG75" s="27">
        <v>28.109760391248457</v>
      </c>
    </row>
    <row r="76" spans="1:33" ht="12.75">
      <c r="A76" s="19">
        <v>37069</v>
      </c>
      <c r="B76" s="28">
        <v>178</v>
      </c>
      <c r="C76" s="22">
        <v>0.51967591</v>
      </c>
      <c r="D76" s="29">
        <v>0.51967591</v>
      </c>
      <c r="E76" s="23">
        <v>664</v>
      </c>
      <c r="F76" s="30">
        <v>0</v>
      </c>
      <c r="G76" s="53">
        <v>38.97768611</v>
      </c>
      <c r="H76" s="53">
        <v>-76.91898361</v>
      </c>
      <c r="I76" s="33">
        <v>1073.7</v>
      </c>
      <c r="J76" s="24">
        <f t="shared" si="8"/>
        <v>1041.6100000000001</v>
      </c>
      <c r="K76" s="25">
        <f t="shared" si="6"/>
        <v>-229.22731013744894</v>
      </c>
      <c r="L76" s="25">
        <f t="shared" si="5"/>
        <v>11.372689862551056</v>
      </c>
      <c r="M76" s="25">
        <f t="shared" si="7"/>
        <v>36.872689862551084</v>
      </c>
      <c r="N76" s="27">
        <f t="shared" si="9"/>
        <v>24.12268986255107</v>
      </c>
      <c r="O76" s="24">
        <v>24.6</v>
      </c>
      <c r="P76" s="24">
        <v>85.8</v>
      </c>
      <c r="AF76" s="31">
        <v>0.079</v>
      </c>
      <c r="AG76" s="27">
        <v>24.12268986255107</v>
      </c>
    </row>
    <row r="77" spans="1:33" ht="12.75">
      <c r="A77" s="19">
        <v>37069</v>
      </c>
      <c r="B77" s="28">
        <v>178</v>
      </c>
      <c r="C77" s="22">
        <v>0.519791663</v>
      </c>
      <c r="D77" s="29">
        <v>0.519791663</v>
      </c>
      <c r="E77" s="23">
        <v>674</v>
      </c>
      <c r="F77" s="30">
        <v>0</v>
      </c>
      <c r="G77" s="53">
        <v>38.9788744</v>
      </c>
      <c r="H77" s="53">
        <v>-76.92032115</v>
      </c>
      <c r="I77" s="33">
        <v>1073.2</v>
      </c>
      <c r="J77" s="24">
        <f t="shared" si="8"/>
        <v>1041.1100000000001</v>
      </c>
      <c r="K77" s="25">
        <f t="shared" si="6"/>
        <v>-225.24023960875155</v>
      </c>
      <c r="L77" s="25">
        <f t="shared" si="5"/>
        <v>15.359760391248443</v>
      </c>
      <c r="M77" s="25">
        <f t="shared" si="7"/>
        <v>40.85976039124847</v>
      </c>
      <c r="N77" s="27">
        <f t="shared" si="9"/>
        <v>28.109760391248457</v>
      </c>
      <c r="O77" s="24">
        <v>25.3</v>
      </c>
      <c r="P77" s="24">
        <v>84.3</v>
      </c>
      <c r="R77" s="20">
        <v>4.12E-05</v>
      </c>
      <c r="AF77" s="31">
        <v>0.073</v>
      </c>
      <c r="AG77" s="27">
        <v>28.109760391248457</v>
      </c>
    </row>
    <row r="78" spans="1:33" ht="12.75">
      <c r="A78" s="19">
        <v>37069</v>
      </c>
      <c r="B78" s="28">
        <v>178</v>
      </c>
      <c r="C78" s="22">
        <v>0.519907415</v>
      </c>
      <c r="D78" s="29">
        <v>0.519907415</v>
      </c>
      <c r="E78" s="23">
        <v>684</v>
      </c>
      <c r="F78" s="30">
        <v>0</v>
      </c>
      <c r="G78" s="53">
        <v>38.98115029</v>
      </c>
      <c r="H78" s="53">
        <v>-76.92290913</v>
      </c>
      <c r="I78" s="33">
        <v>1068.5</v>
      </c>
      <c r="J78" s="24">
        <f t="shared" si="8"/>
        <v>1036.41</v>
      </c>
      <c r="K78" s="25">
        <f t="shared" si="6"/>
        <v>-187.66790525614303</v>
      </c>
      <c r="L78" s="25">
        <f t="shared" si="5"/>
        <v>52.932094743856965</v>
      </c>
      <c r="M78" s="25">
        <f t="shared" si="7"/>
        <v>78.432094743857</v>
      </c>
      <c r="N78" s="27">
        <f t="shared" si="9"/>
        <v>65.68209474385698</v>
      </c>
      <c r="O78" s="24">
        <v>25.6</v>
      </c>
      <c r="P78" s="24">
        <v>79</v>
      </c>
      <c r="AF78" s="31">
        <v>0.077</v>
      </c>
      <c r="AG78" s="27">
        <v>65.68209474385698</v>
      </c>
    </row>
    <row r="79" spans="1:33" ht="12.75">
      <c r="A79" s="19">
        <v>37069</v>
      </c>
      <c r="B79" s="28">
        <v>178</v>
      </c>
      <c r="C79" s="22">
        <v>0.520023167</v>
      </c>
      <c r="D79" s="29">
        <v>0.520023167</v>
      </c>
      <c r="E79" s="23">
        <v>694</v>
      </c>
      <c r="F79" s="30">
        <v>0</v>
      </c>
      <c r="G79" s="53">
        <v>38.98417704</v>
      </c>
      <c r="H79" s="53">
        <v>-76.92629778</v>
      </c>
      <c r="I79" s="33">
        <v>1064.3</v>
      </c>
      <c r="J79" s="24">
        <f t="shared" si="8"/>
        <v>1032.21</v>
      </c>
      <c r="K79" s="25">
        <f t="shared" si="6"/>
        <v>-153.9481851662484</v>
      </c>
      <c r="L79" s="25">
        <f t="shared" si="5"/>
        <v>86.65181483375159</v>
      </c>
      <c r="M79" s="25">
        <f t="shared" si="7"/>
        <v>112.15181483375162</v>
      </c>
      <c r="N79" s="27">
        <f t="shared" si="9"/>
        <v>99.4018148337516</v>
      </c>
      <c r="O79" s="24">
        <v>25.5</v>
      </c>
      <c r="P79" s="24">
        <v>77</v>
      </c>
      <c r="AF79" s="31">
        <v>0.074</v>
      </c>
      <c r="AG79" s="27">
        <v>99.4018148337516</v>
      </c>
    </row>
    <row r="80" spans="1:33" ht="12.75">
      <c r="A80" s="19">
        <v>37069</v>
      </c>
      <c r="B80" s="28">
        <v>178</v>
      </c>
      <c r="C80" s="22">
        <v>0.52013886</v>
      </c>
      <c r="D80" s="29">
        <v>0.52013886</v>
      </c>
      <c r="E80" s="23">
        <v>704</v>
      </c>
      <c r="F80" s="30">
        <v>0</v>
      </c>
      <c r="G80" s="53">
        <v>38.98757392</v>
      </c>
      <c r="H80" s="53">
        <v>-76.9299919</v>
      </c>
      <c r="I80" s="33">
        <v>1060.2</v>
      </c>
      <c r="J80" s="24">
        <f t="shared" si="8"/>
        <v>1028.1100000000001</v>
      </c>
      <c r="K80" s="25">
        <f t="shared" si="6"/>
        <v>-120.89871171880425</v>
      </c>
      <c r="L80" s="25">
        <f t="shared" si="5"/>
        <v>119.70128828119574</v>
      </c>
      <c r="M80" s="25">
        <f t="shared" si="7"/>
        <v>145.2012882811958</v>
      </c>
      <c r="N80" s="27">
        <f t="shared" si="9"/>
        <v>132.45128828119576</v>
      </c>
      <c r="O80" s="24">
        <v>25.5</v>
      </c>
      <c r="P80" s="24">
        <v>76.6</v>
      </c>
      <c r="AF80" s="31">
        <v>0.073</v>
      </c>
      <c r="AG80" s="27">
        <v>132.45128828119576</v>
      </c>
    </row>
    <row r="81" spans="1:33" ht="12.75">
      <c r="A81" s="19">
        <v>37069</v>
      </c>
      <c r="B81" s="28">
        <v>178</v>
      </c>
      <c r="C81" s="22">
        <v>0.520254612</v>
      </c>
      <c r="D81" s="29">
        <v>0.520254612</v>
      </c>
      <c r="E81" s="23">
        <v>714</v>
      </c>
      <c r="F81" s="30">
        <v>0</v>
      </c>
      <c r="G81" s="53">
        <v>38.99123986</v>
      </c>
      <c r="H81" s="53">
        <v>-76.93396123</v>
      </c>
      <c r="I81" s="33">
        <v>1055.7</v>
      </c>
      <c r="J81" s="24">
        <f t="shared" si="8"/>
        <v>1023.61</v>
      </c>
      <c r="K81" s="25">
        <f t="shared" si="6"/>
        <v>-84.47284357576227</v>
      </c>
      <c r="L81" s="25">
        <f aca="true" t="shared" si="10" ref="L81:L144">K81+240.6</f>
        <v>156.12715642423774</v>
      </c>
      <c r="M81" s="25">
        <f t="shared" si="7"/>
        <v>181.62715642423774</v>
      </c>
      <c r="N81" s="27">
        <f t="shared" si="9"/>
        <v>168.87715642423774</v>
      </c>
      <c r="O81" s="24">
        <v>25.3</v>
      </c>
      <c r="P81" s="24">
        <v>76.9</v>
      </c>
      <c r="Q81" s="24">
        <v>23.2</v>
      </c>
      <c r="AF81" s="31">
        <v>0.072</v>
      </c>
      <c r="AG81" s="27">
        <v>168.87715642423774</v>
      </c>
    </row>
    <row r="82" spans="1:33" ht="12.75">
      <c r="A82" s="19">
        <v>37069</v>
      </c>
      <c r="B82" s="28">
        <v>178</v>
      </c>
      <c r="C82" s="22">
        <v>0.520370364</v>
      </c>
      <c r="D82" s="29">
        <v>0.520370364</v>
      </c>
      <c r="E82" s="23">
        <v>724</v>
      </c>
      <c r="F82" s="30">
        <v>0</v>
      </c>
      <c r="G82" s="53">
        <v>38.99504083</v>
      </c>
      <c r="H82" s="53">
        <v>-76.93821521</v>
      </c>
      <c r="I82" s="33">
        <v>1049.2</v>
      </c>
      <c r="J82" s="24">
        <f t="shared" si="8"/>
        <v>1017.11</v>
      </c>
      <c r="K82" s="25">
        <f t="shared" si="6"/>
        <v>-31.573997629067925</v>
      </c>
      <c r="L82" s="25">
        <f t="shared" si="10"/>
        <v>209.02600237093208</v>
      </c>
      <c r="M82" s="25">
        <f t="shared" si="7"/>
        <v>234.5260023709321</v>
      </c>
      <c r="N82" s="27">
        <f t="shared" si="9"/>
        <v>221.77600237093208</v>
      </c>
      <c r="O82" s="24">
        <v>24.7</v>
      </c>
      <c r="P82" s="24">
        <v>77.2</v>
      </c>
      <c r="Q82" s="24">
        <v>20.2</v>
      </c>
      <c r="AF82" s="31">
        <v>0.101</v>
      </c>
      <c r="AG82" s="27">
        <v>221.77600237093208</v>
      </c>
    </row>
    <row r="83" spans="1:33" ht="12.75">
      <c r="A83" s="19">
        <v>37069</v>
      </c>
      <c r="B83" s="28">
        <v>178</v>
      </c>
      <c r="C83" s="22">
        <v>0.520486116</v>
      </c>
      <c r="D83" s="29">
        <v>0.520486116</v>
      </c>
      <c r="E83" s="23">
        <v>734</v>
      </c>
      <c r="F83" s="30">
        <v>0</v>
      </c>
      <c r="G83" s="53">
        <v>38.9987881</v>
      </c>
      <c r="H83" s="53">
        <v>-76.94266061</v>
      </c>
      <c r="I83" s="33">
        <v>1045.1</v>
      </c>
      <c r="J83" s="24">
        <f t="shared" si="8"/>
        <v>1013.0099999999999</v>
      </c>
      <c r="K83" s="25">
        <f t="shared" si="6"/>
        <v>1.9671200523133812</v>
      </c>
      <c r="L83" s="25">
        <f t="shared" si="10"/>
        <v>242.56712005231338</v>
      </c>
      <c r="M83" s="25">
        <f t="shared" si="7"/>
        <v>268.0671200523134</v>
      </c>
      <c r="N83" s="27">
        <f t="shared" si="9"/>
        <v>255.31712005231338</v>
      </c>
      <c r="O83" s="24">
        <v>24.3</v>
      </c>
      <c r="P83" s="24">
        <v>78.7</v>
      </c>
      <c r="Q83" s="24">
        <v>24.2</v>
      </c>
      <c r="R83" s="20">
        <v>3.14E-05</v>
      </c>
      <c r="AF83" s="31">
        <v>0.098</v>
      </c>
      <c r="AG83" s="27">
        <v>255.31712005231338</v>
      </c>
    </row>
    <row r="84" spans="1:33" ht="12.75">
      <c r="A84" s="19">
        <v>37069</v>
      </c>
      <c r="B84" s="28">
        <v>178</v>
      </c>
      <c r="C84" s="22">
        <v>0.520601869</v>
      </c>
      <c r="D84" s="29">
        <v>0.520601869</v>
      </c>
      <c r="E84" s="23">
        <v>744</v>
      </c>
      <c r="F84" s="30">
        <v>0</v>
      </c>
      <c r="G84" s="53">
        <v>39.00220954</v>
      </c>
      <c r="H84" s="53">
        <v>-76.94708398</v>
      </c>
      <c r="I84" s="33">
        <v>1042.6</v>
      </c>
      <c r="J84" s="24">
        <f t="shared" si="8"/>
        <v>1010.5099999999999</v>
      </c>
      <c r="K84" s="25">
        <f t="shared" si="6"/>
        <v>22.485710422119</v>
      </c>
      <c r="L84" s="25">
        <f t="shared" si="10"/>
        <v>263.085710422119</v>
      </c>
      <c r="M84" s="25">
        <f t="shared" si="7"/>
        <v>288.585710422119</v>
      </c>
      <c r="N84" s="27">
        <f t="shared" si="9"/>
        <v>275.835710422119</v>
      </c>
      <c r="O84" s="24">
        <v>24.4</v>
      </c>
      <c r="P84" s="24">
        <v>80.2</v>
      </c>
      <c r="Q84" s="24">
        <v>25.1</v>
      </c>
      <c r="AF84" s="31">
        <v>0.099</v>
      </c>
      <c r="AG84" s="27">
        <v>275.835710422119</v>
      </c>
    </row>
    <row r="85" spans="1:33" ht="12.75">
      <c r="A85" s="19">
        <v>37069</v>
      </c>
      <c r="B85" s="28">
        <v>178</v>
      </c>
      <c r="C85" s="22">
        <v>0.520717621</v>
      </c>
      <c r="D85" s="29">
        <v>0.520717621</v>
      </c>
      <c r="E85" s="23">
        <v>754</v>
      </c>
      <c r="F85" s="30">
        <v>0</v>
      </c>
      <c r="G85" s="53">
        <v>39.00530588</v>
      </c>
      <c r="H85" s="53">
        <v>-76.95190175</v>
      </c>
      <c r="I85" s="33">
        <v>1040.2</v>
      </c>
      <c r="J85" s="24">
        <f t="shared" si="8"/>
        <v>1008.11</v>
      </c>
      <c r="K85" s="25">
        <f t="shared" si="6"/>
        <v>42.23137100538338</v>
      </c>
      <c r="L85" s="25">
        <f t="shared" si="10"/>
        <v>282.8313710053834</v>
      </c>
      <c r="M85" s="25">
        <f t="shared" si="7"/>
        <v>308.3313710053834</v>
      </c>
      <c r="N85" s="27">
        <f t="shared" si="9"/>
        <v>295.5813710053834</v>
      </c>
      <c r="O85" s="24">
        <v>24.5</v>
      </c>
      <c r="P85" s="24">
        <v>77.8</v>
      </c>
      <c r="Q85" s="24">
        <v>30.6</v>
      </c>
      <c r="AF85" s="31">
        <v>0.094</v>
      </c>
      <c r="AG85" s="27">
        <v>295.5813710053834</v>
      </c>
    </row>
    <row r="86" spans="1:33" ht="12.75">
      <c r="A86" s="19">
        <v>37069</v>
      </c>
      <c r="B86" s="28">
        <v>178</v>
      </c>
      <c r="C86" s="22">
        <v>0.520833313</v>
      </c>
      <c r="D86" s="29">
        <v>0.520833313</v>
      </c>
      <c r="E86" s="23">
        <v>764</v>
      </c>
      <c r="F86" s="30">
        <v>0</v>
      </c>
      <c r="G86" s="53">
        <v>39.00657403</v>
      </c>
      <c r="H86" s="53">
        <v>-76.95770061</v>
      </c>
      <c r="I86" s="33">
        <v>1038</v>
      </c>
      <c r="J86" s="24">
        <f t="shared" si="8"/>
        <v>1005.91</v>
      </c>
      <c r="K86" s="25">
        <f t="shared" si="6"/>
        <v>60.37289917744636</v>
      </c>
      <c r="L86" s="25">
        <f t="shared" si="10"/>
        <v>300.9728991774464</v>
      </c>
      <c r="M86" s="25">
        <f t="shared" si="7"/>
        <v>326.4728991774464</v>
      </c>
      <c r="N86" s="27">
        <f t="shared" si="9"/>
        <v>313.7228991774464</v>
      </c>
      <c r="O86" s="24">
        <v>25.1</v>
      </c>
      <c r="P86" s="24">
        <v>74.6</v>
      </c>
      <c r="Q86" s="24">
        <v>31.6</v>
      </c>
      <c r="AF86" s="31">
        <v>0.091</v>
      </c>
      <c r="AG86" s="27">
        <v>313.7228991774464</v>
      </c>
    </row>
    <row r="87" spans="1:33" ht="12.75">
      <c r="A87" s="19">
        <v>37069</v>
      </c>
      <c r="B87" s="28">
        <v>178</v>
      </c>
      <c r="C87" s="22">
        <v>0.520949066</v>
      </c>
      <c r="D87" s="29">
        <v>0.520949066</v>
      </c>
      <c r="E87" s="23">
        <v>774</v>
      </c>
      <c r="F87" s="30">
        <v>0</v>
      </c>
      <c r="G87" s="53">
        <v>39.00428402</v>
      </c>
      <c r="H87" s="53">
        <v>-76.96329886</v>
      </c>
      <c r="I87" s="33">
        <v>1033.1</v>
      </c>
      <c r="J87" s="24">
        <f t="shared" si="8"/>
        <v>1001.0099999999999</v>
      </c>
      <c r="K87" s="25">
        <f t="shared" si="6"/>
        <v>100.92204171950799</v>
      </c>
      <c r="L87" s="25">
        <f t="shared" si="10"/>
        <v>341.52204171950797</v>
      </c>
      <c r="M87" s="25">
        <f t="shared" si="7"/>
        <v>367.022041719508</v>
      </c>
      <c r="N87" s="27">
        <f t="shared" si="9"/>
        <v>354.272041719508</v>
      </c>
      <c r="O87" s="24">
        <v>25.3</v>
      </c>
      <c r="P87" s="24">
        <v>71.9</v>
      </c>
      <c r="Q87" s="24">
        <v>37.8</v>
      </c>
      <c r="AF87" s="31">
        <v>0.091</v>
      </c>
      <c r="AG87" s="27">
        <v>354.272041719508</v>
      </c>
    </row>
    <row r="88" spans="1:33" ht="12.75">
      <c r="A88" s="19">
        <v>37069</v>
      </c>
      <c r="B88" s="28">
        <v>178</v>
      </c>
      <c r="C88" s="22">
        <v>0.521064818</v>
      </c>
      <c r="D88" s="29">
        <v>0.521064818</v>
      </c>
      <c r="E88" s="23">
        <v>784</v>
      </c>
      <c r="F88" s="30">
        <v>0</v>
      </c>
      <c r="G88" s="53">
        <v>39.00193331</v>
      </c>
      <c r="H88" s="53">
        <v>-76.96862872</v>
      </c>
      <c r="I88" s="33">
        <v>1031.9</v>
      </c>
      <c r="J88" s="24">
        <f t="shared" si="8"/>
        <v>999.8100000000001</v>
      </c>
      <c r="K88" s="25">
        <f t="shared" si="6"/>
        <v>110.882700690517</v>
      </c>
      <c r="L88" s="25">
        <f t="shared" si="10"/>
        <v>351.482700690517</v>
      </c>
      <c r="M88" s="25">
        <f t="shared" si="7"/>
        <v>376.98270069051705</v>
      </c>
      <c r="N88" s="27">
        <f t="shared" si="9"/>
        <v>364.23270069051705</v>
      </c>
      <c r="O88" s="24">
        <v>25.6</v>
      </c>
      <c r="P88" s="24">
        <v>72.3</v>
      </c>
      <c r="Q88" s="24">
        <v>39.5</v>
      </c>
      <c r="AF88" s="31">
        <v>0.075</v>
      </c>
      <c r="AG88" s="27">
        <v>364.23270069051705</v>
      </c>
    </row>
    <row r="89" spans="1:33" ht="12.75">
      <c r="A89" s="19">
        <v>37069</v>
      </c>
      <c r="B89" s="28">
        <v>178</v>
      </c>
      <c r="C89" s="22">
        <v>0.52118057</v>
      </c>
      <c r="D89" s="29">
        <v>0.52118057</v>
      </c>
      <c r="E89" s="23">
        <v>794</v>
      </c>
      <c r="F89" s="30">
        <v>0</v>
      </c>
      <c r="G89" s="53">
        <v>39.00062883</v>
      </c>
      <c r="H89" s="53">
        <v>-76.97420631</v>
      </c>
      <c r="I89" s="33">
        <v>1028.4</v>
      </c>
      <c r="J89" s="24">
        <f t="shared" si="8"/>
        <v>996.3100000000001</v>
      </c>
      <c r="K89" s="25">
        <f t="shared" si="6"/>
        <v>140.00305376231088</v>
      </c>
      <c r="L89" s="25">
        <f t="shared" si="10"/>
        <v>380.6030537623109</v>
      </c>
      <c r="M89" s="25">
        <f t="shared" si="7"/>
        <v>406.1030537623109</v>
      </c>
      <c r="N89" s="27">
        <f t="shared" si="9"/>
        <v>393.3530537623109</v>
      </c>
      <c r="O89" s="24">
        <v>25.3</v>
      </c>
      <c r="P89" s="24">
        <v>70.7</v>
      </c>
      <c r="Q89" s="24">
        <v>48</v>
      </c>
      <c r="R89" s="20">
        <v>7.42E-06</v>
      </c>
      <c r="AF89" s="31">
        <v>0.089</v>
      </c>
      <c r="AG89" s="27">
        <v>393.3530537623109</v>
      </c>
    </row>
    <row r="90" spans="1:33" ht="12.75">
      <c r="A90" s="19">
        <v>37069</v>
      </c>
      <c r="B90" s="28">
        <v>178</v>
      </c>
      <c r="C90" s="22">
        <v>0.521296322</v>
      </c>
      <c r="D90" s="29">
        <v>0.521296322</v>
      </c>
      <c r="E90" s="23">
        <v>804</v>
      </c>
      <c r="F90" s="30">
        <v>0</v>
      </c>
      <c r="G90" s="53">
        <v>38.99952805</v>
      </c>
      <c r="H90" s="53">
        <v>-76.97985901</v>
      </c>
      <c r="I90" s="33">
        <v>1024.7</v>
      </c>
      <c r="J90" s="24">
        <f t="shared" si="8"/>
        <v>992.61</v>
      </c>
      <c r="K90" s="25">
        <f t="shared" si="6"/>
        <v>170.89887211575842</v>
      </c>
      <c r="L90" s="25">
        <f t="shared" si="10"/>
        <v>411.49887211575845</v>
      </c>
      <c r="M90" s="25">
        <f t="shared" si="7"/>
        <v>436.99887211575845</v>
      </c>
      <c r="N90" s="27">
        <f t="shared" si="9"/>
        <v>424.24887211575845</v>
      </c>
      <c r="O90" s="24">
        <v>25.3</v>
      </c>
      <c r="P90" s="24">
        <v>72.1</v>
      </c>
      <c r="Q90" s="24">
        <v>49.6</v>
      </c>
      <c r="AF90" s="31">
        <v>0.078</v>
      </c>
      <c r="AG90" s="27">
        <v>424.24887211575845</v>
      </c>
    </row>
    <row r="91" spans="1:33" ht="12.75">
      <c r="A91" s="19">
        <v>37069</v>
      </c>
      <c r="B91" s="28">
        <v>178</v>
      </c>
      <c r="C91" s="22">
        <v>0.521412015</v>
      </c>
      <c r="D91" s="29">
        <v>0.521412015</v>
      </c>
      <c r="E91" s="23">
        <v>814</v>
      </c>
      <c r="F91" s="30">
        <v>0</v>
      </c>
      <c r="G91" s="53">
        <v>38.99820916</v>
      </c>
      <c r="H91" s="53">
        <v>-76.98554223</v>
      </c>
      <c r="I91" s="33">
        <v>1023.3</v>
      </c>
      <c r="J91" s="24">
        <f t="shared" si="8"/>
        <v>991.2099999999999</v>
      </c>
      <c r="K91" s="25">
        <f t="shared" si="6"/>
        <v>182.61922361008476</v>
      </c>
      <c r="L91" s="25">
        <f t="shared" si="10"/>
        <v>423.2192236100848</v>
      </c>
      <c r="M91" s="25">
        <f t="shared" si="7"/>
        <v>448.7192236100848</v>
      </c>
      <c r="N91" s="27">
        <f t="shared" si="9"/>
        <v>435.9692236100848</v>
      </c>
      <c r="O91" s="24">
        <v>25.2</v>
      </c>
      <c r="P91" s="24">
        <v>72.2</v>
      </c>
      <c r="Q91" s="24">
        <v>57.6</v>
      </c>
      <c r="AF91" s="31">
        <v>0.084</v>
      </c>
      <c r="AG91" s="27">
        <v>435.9692236100848</v>
      </c>
    </row>
    <row r="92" spans="1:33" ht="12.75">
      <c r="A92" s="19">
        <v>37069</v>
      </c>
      <c r="B92" s="28">
        <v>178</v>
      </c>
      <c r="C92" s="22">
        <v>0.521527767</v>
      </c>
      <c r="D92" s="29">
        <v>0.521527767</v>
      </c>
      <c r="E92" s="23">
        <v>824</v>
      </c>
      <c r="F92" s="30">
        <v>0</v>
      </c>
      <c r="G92" s="53">
        <v>38.99663124</v>
      </c>
      <c r="H92" s="53">
        <v>-76.99121003</v>
      </c>
      <c r="I92" s="33">
        <v>1022.7</v>
      </c>
      <c r="J92" s="24">
        <f t="shared" si="8"/>
        <v>990.61</v>
      </c>
      <c r="K92" s="25">
        <f t="shared" si="6"/>
        <v>187.6472997980598</v>
      </c>
      <c r="L92" s="25">
        <f t="shared" si="10"/>
        <v>428.24729979805977</v>
      </c>
      <c r="M92" s="25">
        <f t="shared" si="7"/>
        <v>453.7472997980598</v>
      </c>
      <c r="N92" s="27">
        <f t="shared" si="9"/>
        <v>440.99729979805977</v>
      </c>
      <c r="O92" s="24">
        <v>25.1</v>
      </c>
      <c r="P92" s="24">
        <v>71</v>
      </c>
      <c r="Q92" s="24">
        <v>60.9</v>
      </c>
      <c r="AF92" s="31">
        <v>0.087</v>
      </c>
      <c r="AG92" s="27">
        <v>440.99729979805977</v>
      </c>
    </row>
    <row r="93" spans="1:33" ht="12.75">
      <c r="A93" s="19">
        <v>37069</v>
      </c>
      <c r="B93" s="28">
        <v>178</v>
      </c>
      <c r="C93" s="22">
        <v>0.521643519</v>
      </c>
      <c r="D93" s="29">
        <v>0.521643519</v>
      </c>
      <c r="E93" s="23">
        <v>834</v>
      </c>
      <c r="F93" s="30">
        <v>0</v>
      </c>
      <c r="G93" s="53">
        <v>38.99493592</v>
      </c>
      <c r="H93" s="53">
        <v>-76.99693492</v>
      </c>
      <c r="I93" s="33">
        <v>1021.7</v>
      </c>
      <c r="J93" s="24">
        <f t="shared" si="8"/>
        <v>989.61</v>
      </c>
      <c r="K93" s="25">
        <f t="shared" si="6"/>
        <v>196.03419830215446</v>
      </c>
      <c r="L93" s="25">
        <f t="shared" si="10"/>
        <v>436.63419830215446</v>
      </c>
      <c r="M93" s="25">
        <f t="shared" si="7"/>
        <v>462.13419830215446</v>
      </c>
      <c r="N93" s="27">
        <f t="shared" si="9"/>
        <v>449.38419830215446</v>
      </c>
      <c r="O93" s="24">
        <v>25.1</v>
      </c>
      <c r="P93" s="24">
        <v>71.1</v>
      </c>
      <c r="Q93" s="24">
        <v>58.1</v>
      </c>
      <c r="AF93" s="31">
        <v>0.088</v>
      </c>
      <c r="AG93" s="27">
        <v>449.38419830215446</v>
      </c>
    </row>
    <row r="94" spans="1:33" ht="12.75">
      <c r="A94" s="19">
        <v>37069</v>
      </c>
      <c r="B94" s="28">
        <v>178</v>
      </c>
      <c r="C94" s="22">
        <v>0.521759272</v>
      </c>
      <c r="D94" s="29">
        <v>0.521759272</v>
      </c>
      <c r="E94" s="23">
        <v>844</v>
      </c>
      <c r="F94" s="30">
        <v>0</v>
      </c>
      <c r="G94" s="53">
        <v>38.9932291</v>
      </c>
      <c r="H94" s="53">
        <v>-77.00267999</v>
      </c>
      <c r="I94" s="33">
        <v>1020.7</v>
      </c>
      <c r="J94" s="24">
        <f t="shared" si="8"/>
        <v>988.61</v>
      </c>
      <c r="K94" s="25">
        <f t="shared" si="6"/>
        <v>204.4295760450914</v>
      </c>
      <c r="L94" s="25">
        <f t="shared" si="10"/>
        <v>445.0295760450914</v>
      </c>
      <c r="M94" s="25">
        <f t="shared" si="7"/>
        <v>470.5295760450914</v>
      </c>
      <c r="N94" s="27">
        <f t="shared" si="9"/>
        <v>457.7795760450914</v>
      </c>
      <c r="O94" s="24">
        <v>25.1</v>
      </c>
      <c r="P94" s="24">
        <v>70.8</v>
      </c>
      <c r="Q94" s="24">
        <v>64</v>
      </c>
      <c r="AF94" s="31">
        <v>0.086</v>
      </c>
      <c r="AG94" s="27">
        <v>457.7795760450914</v>
      </c>
    </row>
    <row r="95" spans="1:33" ht="12.75">
      <c r="A95" s="19">
        <v>37069</v>
      </c>
      <c r="B95" s="28">
        <v>178</v>
      </c>
      <c r="C95" s="22">
        <v>0.521875024</v>
      </c>
      <c r="D95" s="29">
        <v>0.521875024</v>
      </c>
      <c r="E95" s="23">
        <v>854</v>
      </c>
      <c r="F95" s="30">
        <v>0</v>
      </c>
      <c r="G95" s="53">
        <v>38.99145483</v>
      </c>
      <c r="H95" s="53">
        <v>-77.00877983</v>
      </c>
      <c r="I95" s="33">
        <v>1018.8</v>
      </c>
      <c r="J95" s="24">
        <f t="shared" si="8"/>
        <v>986.7099999999999</v>
      </c>
      <c r="K95" s="25">
        <f t="shared" si="6"/>
        <v>220.40421556937093</v>
      </c>
      <c r="L95" s="25">
        <f t="shared" si="10"/>
        <v>461.0042155693709</v>
      </c>
      <c r="M95" s="25">
        <f t="shared" si="7"/>
        <v>486.50421556937096</v>
      </c>
      <c r="N95" s="27">
        <f t="shared" si="9"/>
        <v>473.7542155693709</v>
      </c>
      <c r="O95" s="24">
        <v>25.1</v>
      </c>
      <c r="P95" s="24">
        <v>72.2</v>
      </c>
      <c r="Q95" s="24">
        <v>68</v>
      </c>
      <c r="R95" s="20">
        <v>1.09E-05</v>
      </c>
      <c r="AF95" s="31">
        <v>0.081</v>
      </c>
      <c r="AG95" s="27">
        <v>473.7542155693709</v>
      </c>
    </row>
    <row r="96" spans="1:33" ht="12.75">
      <c r="A96" s="19">
        <v>37069</v>
      </c>
      <c r="B96" s="28">
        <v>178</v>
      </c>
      <c r="C96" s="22">
        <v>0.521990716</v>
      </c>
      <c r="D96" s="29">
        <v>0.521990716</v>
      </c>
      <c r="E96" s="23">
        <v>864</v>
      </c>
      <c r="F96" s="30">
        <v>0</v>
      </c>
      <c r="G96" s="53">
        <v>38.99164055</v>
      </c>
      <c r="H96" s="53">
        <v>-77.0153928</v>
      </c>
      <c r="I96" s="33">
        <v>1018.6</v>
      </c>
      <c r="J96" s="24">
        <f t="shared" si="8"/>
        <v>986.51</v>
      </c>
      <c r="K96" s="25">
        <f t="shared" si="6"/>
        <v>222.08754563909207</v>
      </c>
      <c r="L96" s="25">
        <f t="shared" si="10"/>
        <v>462.68754563909204</v>
      </c>
      <c r="M96" s="25">
        <f t="shared" si="7"/>
        <v>488.1875456390921</v>
      </c>
      <c r="N96" s="27">
        <f t="shared" si="9"/>
        <v>475.43754563909204</v>
      </c>
      <c r="O96" s="24">
        <v>25.1</v>
      </c>
      <c r="P96" s="24">
        <v>70.5</v>
      </c>
      <c r="Q96" s="24">
        <v>70.4</v>
      </c>
      <c r="AF96" s="31">
        <v>0.085</v>
      </c>
      <c r="AG96" s="27">
        <v>475.43754563909204</v>
      </c>
    </row>
    <row r="97" spans="1:33" ht="12.75">
      <c r="A97" s="19">
        <v>37069</v>
      </c>
      <c r="B97" s="28">
        <v>178</v>
      </c>
      <c r="C97" s="22">
        <v>0.522106469</v>
      </c>
      <c r="D97" s="29">
        <v>0.522106469</v>
      </c>
      <c r="E97" s="23">
        <v>874</v>
      </c>
      <c r="F97" s="30">
        <v>0</v>
      </c>
      <c r="G97" s="53">
        <v>38.9923315</v>
      </c>
      <c r="H97" s="53">
        <v>-77.02201431</v>
      </c>
      <c r="I97" s="33">
        <v>1017.1</v>
      </c>
      <c r="J97" s="24">
        <f t="shared" si="8"/>
        <v>985.01</v>
      </c>
      <c r="K97" s="25">
        <f t="shared" si="6"/>
        <v>234.7234098062823</v>
      </c>
      <c r="L97" s="25">
        <f t="shared" si="10"/>
        <v>475.32340980628226</v>
      </c>
      <c r="M97" s="25">
        <f t="shared" si="7"/>
        <v>500.8234098062823</v>
      </c>
      <c r="N97" s="27">
        <f t="shared" si="9"/>
        <v>488.07340980628226</v>
      </c>
      <c r="O97" s="24">
        <v>25</v>
      </c>
      <c r="P97" s="24">
        <v>70.4</v>
      </c>
      <c r="Q97" s="24">
        <v>74.9</v>
      </c>
      <c r="AF97" s="31">
        <v>0.086</v>
      </c>
      <c r="AG97" s="27">
        <v>488.07340980628226</v>
      </c>
    </row>
    <row r="98" spans="1:33" ht="12.75">
      <c r="A98" s="19">
        <v>37069</v>
      </c>
      <c r="B98" s="28">
        <v>178</v>
      </c>
      <c r="C98" s="22">
        <v>0.522222221</v>
      </c>
      <c r="D98" s="29">
        <v>0.522222221</v>
      </c>
      <c r="E98" s="23">
        <v>884</v>
      </c>
      <c r="F98" s="30">
        <v>0</v>
      </c>
      <c r="G98" s="53">
        <v>38.99312707</v>
      </c>
      <c r="H98" s="53">
        <v>-77.02877424</v>
      </c>
      <c r="I98" s="33">
        <v>1015.5</v>
      </c>
      <c r="J98" s="24">
        <f t="shared" si="8"/>
        <v>983.41</v>
      </c>
      <c r="K98" s="25">
        <f t="shared" si="6"/>
        <v>248.2228917474257</v>
      </c>
      <c r="L98" s="25">
        <f t="shared" si="10"/>
        <v>488.82289174742573</v>
      </c>
      <c r="M98" s="25">
        <f t="shared" si="7"/>
        <v>514.3228917474257</v>
      </c>
      <c r="N98" s="27">
        <f t="shared" si="9"/>
        <v>501.57289174742573</v>
      </c>
      <c r="O98" s="24">
        <v>25</v>
      </c>
      <c r="P98" s="24">
        <v>71.5</v>
      </c>
      <c r="Q98" s="24">
        <v>72.1</v>
      </c>
      <c r="AF98" s="31">
        <v>0.081</v>
      </c>
      <c r="AG98" s="27">
        <v>501.57289174742573</v>
      </c>
    </row>
    <row r="99" spans="1:33" ht="12.75">
      <c r="A99" s="19">
        <v>37069</v>
      </c>
      <c r="B99" s="28">
        <v>178</v>
      </c>
      <c r="C99" s="22">
        <v>0.522337973</v>
      </c>
      <c r="D99" s="29">
        <v>0.522337973</v>
      </c>
      <c r="E99" s="23">
        <v>894</v>
      </c>
      <c r="F99" s="30">
        <v>0</v>
      </c>
      <c r="G99" s="53">
        <v>38.99379296</v>
      </c>
      <c r="H99" s="53">
        <v>-77.03549771</v>
      </c>
      <c r="I99" s="33">
        <v>1014</v>
      </c>
      <c r="J99" s="24">
        <f t="shared" si="8"/>
        <v>981.91</v>
      </c>
      <c r="K99" s="25">
        <f t="shared" si="6"/>
        <v>260.8986183228827</v>
      </c>
      <c r="L99" s="25">
        <f t="shared" si="10"/>
        <v>501.49861832288275</v>
      </c>
      <c r="M99" s="25">
        <f t="shared" si="7"/>
        <v>526.9986183228827</v>
      </c>
      <c r="N99" s="27">
        <f t="shared" si="9"/>
        <v>514.2486183228827</v>
      </c>
      <c r="O99" s="24">
        <v>25</v>
      </c>
      <c r="P99" s="24">
        <v>71.9</v>
      </c>
      <c r="Q99" s="24">
        <v>74.6</v>
      </c>
      <c r="AF99" s="31">
        <v>0.079</v>
      </c>
      <c r="AG99" s="27">
        <v>514.2486183228827</v>
      </c>
    </row>
    <row r="100" spans="1:33" ht="12.75">
      <c r="A100" s="19">
        <v>37069</v>
      </c>
      <c r="B100" s="28">
        <v>178</v>
      </c>
      <c r="C100" s="22">
        <v>0.522453725</v>
      </c>
      <c r="D100" s="29">
        <v>0.522453725</v>
      </c>
      <c r="E100" s="23">
        <v>904</v>
      </c>
      <c r="F100" s="30">
        <v>0</v>
      </c>
      <c r="G100" s="53">
        <v>38.99419077</v>
      </c>
      <c r="H100" s="53">
        <v>-77.04213018</v>
      </c>
      <c r="I100" s="33">
        <v>1014.7</v>
      </c>
      <c r="J100" s="24">
        <f t="shared" si="8"/>
        <v>982.61</v>
      </c>
      <c r="K100" s="25">
        <f t="shared" si="6"/>
        <v>254.98087128400752</v>
      </c>
      <c r="L100" s="25">
        <f t="shared" si="10"/>
        <v>495.5808712840075</v>
      </c>
      <c r="M100" s="25">
        <f t="shared" si="7"/>
        <v>521.0808712840076</v>
      </c>
      <c r="N100" s="27">
        <f t="shared" si="9"/>
        <v>508.33087128400757</v>
      </c>
      <c r="O100" s="24">
        <v>25</v>
      </c>
      <c r="P100" s="24">
        <v>71.2</v>
      </c>
      <c r="Q100" s="24">
        <v>71.1</v>
      </c>
      <c r="AF100" s="31">
        <v>0.077</v>
      </c>
      <c r="AG100" s="27">
        <v>508.33087128400757</v>
      </c>
    </row>
    <row r="101" spans="1:33" ht="12.75">
      <c r="A101" s="19">
        <v>37069</v>
      </c>
      <c r="B101" s="28">
        <v>178</v>
      </c>
      <c r="C101" s="22">
        <v>0.522569418</v>
      </c>
      <c r="D101" s="29">
        <v>0.522569418</v>
      </c>
      <c r="E101" s="23">
        <v>914</v>
      </c>
      <c r="F101" s="30">
        <v>0</v>
      </c>
      <c r="G101" s="53">
        <v>38.99460112</v>
      </c>
      <c r="H101" s="53">
        <v>-77.04876235</v>
      </c>
      <c r="I101" s="33">
        <v>1013.8</v>
      </c>
      <c r="J101" s="24">
        <f t="shared" si="8"/>
        <v>981.7099999999999</v>
      </c>
      <c r="K101" s="25">
        <f t="shared" si="6"/>
        <v>262.5901780749155</v>
      </c>
      <c r="L101" s="25">
        <f t="shared" si="10"/>
        <v>503.1901780749155</v>
      </c>
      <c r="M101" s="25">
        <f t="shared" si="7"/>
        <v>528.6901780749156</v>
      </c>
      <c r="N101" s="27">
        <f t="shared" si="9"/>
        <v>515.9401780749156</v>
      </c>
      <c r="O101" s="24">
        <v>24.9</v>
      </c>
      <c r="P101" s="24">
        <v>71.3</v>
      </c>
      <c r="Q101" s="24">
        <v>73.6</v>
      </c>
      <c r="R101" s="20">
        <v>1.22E-05</v>
      </c>
      <c r="AF101" s="31">
        <v>0.079</v>
      </c>
      <c r="AG101" s="27">
        <v>515.9401780749156</v>
      </c>
    </row>
    <row r="102" spans="1:33" ht="12.75">
      <c r="A102" s="19">
        <v>37069</v>
      </c>
      <c r="B102" s="28">
        <v>178</v>
      </c>
      <c r="C102" s="22">
        <v>0.52268517</v>
      </c>
      <c r="D102" s="29">
        <v>0.52268517</v>
      </c>
      <c r="E102" s="23">
        <v>924</v>
      </c>
      <c r="F102" s="30">
        <v>0</v>
      </c>
      <c r="G102" s="53">
        <v>38.9955442</v>
      </c>
      <c r="H102" s="53">
        <v>-77.0555176</v>
      </c>
      <c r="I102" s="33">
        <v>1015.5</v>
      </c>
      <c r="J102" s="24">
        <f t="shared" si="8"/>
        <v>983.41</v>
      </c>
      <c r="K102" s="25">
        <f t="shared" si="6"/>
        <v>248.2228917474257</v>
      </c>
      <c r="L102" s="25">
        <f t="shared" si="10"/>
        <v>488.82289174742573</v>
      </c>
      <c r="M102" s="25">
        <f t="shared" si="7"/>
        <v>514.3228917474257</v>
      </c>
      <c r="N102" s="27">
        <f t="shared" si="9"/>
        <v>501.57289174742573</v>
      </c>
      <c r="O102" s="24">
        <v>24.9</v>
      </c>
      <c r="P102" s="24">
        <v>70.4</v>
      </c>
      <c r="Q102" s="24">
        <v>72.9</v>
      </c>
      <c r="AF102" s="31">
        <v>0.082</v>
      </c>
      <c r="AG102" s="27">
        <v>501.57289174742573</v>
      </c>
    </row>
    <row r="103" spans="1:33" ht="12.75">
      <c r="A103" s="19">
        <v>37069</v>
      </c>
      <c r="B103" s="28">
        <v>178</v>
      </c>
      <c r="C103" s="22">
        <v>0.522800922</v>
      </c>
      <c r="D103" s="29">
        <v>0.522800922</v>
      </c>
      <c r="E103" s="23">
        <v>934</v>
      </c>
      <c r="F103" s="30">
        <v>0</v>
      </c>
      <c r="G103" s="53">
        <v>38.99713364</v>
      </c>
      <c r="H103" s="53">
        <v>-77.06205508</v>
      </c>
      <c r="I103" s="33">
        <v>1016.9</v>
      </c>
      <c r="J103" s="24">
        <f t="shared" si="8"/>
        <v>984.81</v>
      </c>
      <c r="K103" s="25">
        <f t="shared" si="6"/>
        <v>236.40964538121509</v>
      </c>
      <c r="L103" s="25">
        <f t="shared" si="10"/>
        <v>477.0096453812151</v>
      </c>
      <c r="M103" s="25">
        <f t="shared" si="7"/>
        <v>502.50964538121514</v>
      </c>
      <c r="N103" s="27">
        <f t="shared" si="9"/>
        <v>489.75964538121514</v>
      </c>
      <c r="O103" s="24">
        <v>25.1</v>
      </c>
      <c r="P103" s="24">
        <v>70</v>
      </c>
      <c r="Q103" s="24">
        <v>74.9</v>
      </c>
      <c r="AF103" s="31">
        <v>0.081</v>
      </c>
      <c r="AG103" s="27">
        <v>489.75964538121514</v>
      </c>
    </row>
    <row r="104" spans="1:33" ht="12.75">
      <c r="A104" s="19">
        <v>37069</v>
      </c>
      <c r="B104" s="28">
        <v>178</v>
      </c>
      <c r="C104" s="22">
        <v>0.522916675</v>
      </c>
      <c r="D104" s="29">
        <v>0.522916675</v>
      </c>
      <c r="E104" s="23">
        <v>944</v>
      </c>
      <c r="F104" s="30">
        <v>0</v>
      </c>
      <c r="G104" s="53">
        <v>38.99935583</v>
      </c>
      <c r="H104" s="53">
        <v>-77.06879793</v>
      </c>
      <c r="I104" s="33">
        <v>1017.8</v>
      </c>
      <c r="J104" s="24">
        <f t="shared" si="8"/>
        <v>985.7099999999999</v>
      </c>
      <c r="K104" s="25">
        <f t="shared" si="6"/>
        <v>228.82428034612582</v>
      </c>
      <c r="L104" s="25">
        <f t="shared" si="10"/>
        <v>469.4242803461258</v>
      </c>
      <c r="M104" s="25">
        <f t="shared" si="7"/>
        <v>494.92428034612584</v>
      </c>
      <c r="N104" s="27">
        <f t="shared" si="9"/>
        <v>482.1742803461258</v>
      </c>
      <c r="O104" s="24">
        <v>25.2</v>
      </c>
      <c r="P104" s="24">
        <v>69.7</v>
      </c>
      <c r="Q104" s="24">
        <v>73.9</v>
      </c>
      <c r="AF104" s="31">
        <v>0.08</v>
      </c>
      <c r="AG104" s="27">
        <v>482.1742803461258</v>
      </c>
    </row>
    <row r="105" spans="1:33" ht="12.75">
      <c r="A105" s="19">
        <v>37069</v>
      </c>
      <c r="B105" s="28">
        <v>178</v>
      </c>
      <c r="C105" s="22">
        <v>0.523032427</v>
      </c>
      <c r="D105" s="29">
        <v>0.523032427</v>
      </c>
      <c r="E105" s="23">
        <v>954</v>
      </c>
      <c r="F105" s="30">
        <v>0</v>
      </c>
      <c r="G105" s="53">
        <v>39.00168727</v>
      </c>
      <c r="H105" s="53">
        <v>-77.07555894</v>
      </c>
      <c r="I105" s="33">
        <v>1017.3</v>
      </c>
      <c r="J105" s="24">
        <f t="shared" si="8"/>
        <v>985.2099999999999</v>
      </c>
      <c r="K105" s="25">
        <f t="shared" si="6"/>
        <v>233.03751657597982</v>
      </c>
      <c r="L105" s="25">
        <f t="shared" si="10"/>
        <v>473.6375165759798</v>
      </c>
      <c r="M105" s="25">
        <f t="shared" si="7"/>
        <v>499.1375165759798</v>
      </c>
      <c r="N105" s="27">
        <f t="shared" si="9"/>
        <v>486.3875165759798</v>
      </c>
      <c r="O105" s="24">
        <v>25.1</v>
      </c>
      <c r="P105" s="24">
        <v>69.6</v>
      </c>
      <c r="Q105" s="24">
        <v>76.9</v>
      </c>
      <c r="AF105" s="31">
        <v>0.08</v>
      </c>
      <c r="AG105" s="27">
        <v>486.3875165759798</v>
      </c>
    </row>
    <row r="106" spans="1:33" ht="12.75">
      <c r="A106" s="19">
        <v>37069</v>
      </c>
      <c r="B106" s="28">
        <v>178</v>
      </c>
      <c r="C106" s="22">
        <v>0.523148119</v>
      </c>
      <c r="D106" s="29">
        <v>0.523148119</v>
      </c>
      <c r="E106" s="23">
        <v>964</v>
      </c>
      <c r="F106" s="30">
        <v>0</v>
      </c>
      <c r="G106" s="53">
        <v>39.0040136</v>
      </c>
      <c r="H106" s="53">
        <v>-77.0824905</v>
      </c>
      <c r="I106" s="33">
        <v>1016.3</v>
      </c>
      <c r="J106" s="24">
        <f t="shared" si="8"/>
        <v>984.2099999999999</v>
      </c>
      <c r="K106" s="25">
        <f t="shared" si="6"/>
        <v>241.47040756485146</v>
      </c>
      <c r="L106" s="25">
        <f t="shared" si="10"/>
        <v>482.07040756485145</v>
      </c>
      <c r="M106" s="25">
        <f t="shared" si="7"/>
        <v>507.5704075648515</v>
      </c>
      <c r="N106" s="27">
        <f t="shared" si="9"/>
        <v>494.8204075648515</v>
      </c>
      <c r="O106" s="24">
        <v>25.1</v>
      </c>
      <c r="P106" s="24">
        <v>70.6</v>
      </c>
      <c r="Q106" s="24">
        <v>72.2</v>
      </c>
      <c r="AF106" s="31">
        <v>0.077</v>
      </c>
      <c r="AG106" s="27">
        <v>494.8204075648515</v>
      </c>
    </row>
    <row r="107" spans="1:33" ht="12.75">
      <c r="A107" s="19">
        <v>37069</v>
      </c>
      <c r="B107" s="28">
        <v>178</v>
      </c>
      <c r="C107" s="22">
        <v>0.523263872</v>
      </c>
      <c r="D107" s="29">
        <v>0.523263872</v>
      </c>
      <c r="E107" s="23">
        <v>974</v>
      </c>
      <c r="F107" s="30">
        <v>0</v>
      </c>
      <c r="G107" s="53">
        <v>39.00623935</v>
      </c>
      <c r="H107" s="53">
        <v>-77.0893706</v>
      </c>
      <c r="I107" s="33">
        <v>1017</v>
      </c>
      <c r="J107" s="24">
        <f t="shared" si="8"/>
        <v>984.91</v>
      </c>
      <c r="K107" s="25">
        <f t="shared" si="6"/>
        <v>235.56648479198142</v>
      </c>
      <c r="L107" s="25">
        <f t="shared" si="10"/>
        <v>476.1664847919814</v>
      </c>
      <c r="M107" s="25">
        <f t="shared" si="7"/>
        <v>501.6664847919815</v>
      </c>
      <c r="N107" s="27">
        <f t="shared" si="9"/>
        <v>488.9164847919815</v>
      </c>
      <c r="O107" s="24">
        <v>25</v>
      </c>
      <c r="P107" s="24">
        <v>70</v>
      </c>
      <c r="Q107" s="24">
        <v>74</v>
      </c>
      <c r="R107" s="20">
        <v>1.4E-05</v>
      </c>
      <c r="AF107" s="31">
        <v>0.081</v>
      </c>
      <c r="AG107" s="27">
        <v>488.9164847919815</v>
      </c>
    </row>
    <row r="108" spans="1:33" ht="12.75">
      <c r="A108" s="19">
        <v>37069</v>
      </c>
      <c r="B108" s="28">
        <v>178</v>
      </c>
      <c r="C108" s="22">
        <v>0.523379624</v>
      </c>
      <c r="D108" s="29">
        <v>0.523379624</v>
      </c>
      <c r="E108" s="23">
        <v>984</v>
      </c>
      <c r="F108" s="30">
        <v>0</v>
      </c>
      <c r="G108" s="53">
        <v>39.00857047</v>
      </c>
      <c r="H108" s="53">
        <v>-77.09608624</v>
      </c>
      <c r="I108" s="33">
        <v>1013.8</v>
      </c>
      <c r="J108" s="24">
        <f t="shared" si="8"/>
        <v>981.7099999999999</v>
      </c>
      <c r="K108" s="25">
        <f t="shared" si="6"/>
        <v>262.5901780749155</v>
      </c>
      <c r="L108" s="25">
        <f t="shared" si="10"/>
        <v>503.1901780749155</v>
      </c>
      <c r="M108" s="25">
        <f t="shared" si="7"/>
        <v>528.6901780749156</v>
      </c>
      <c r="N108" s="27">
        <f t="shared" si="9"/>
        <v>515.9401780749156</v>
      </c>
      <c r="O108" s="24">
        <v>24.7</v>
      </c>
      <c r="P108" s="24">
        <v>70.5</v>
      </c>
      <c r="Q108" s="24">
        <v>70</v>
      </c>
      <c r="AF108" s="31">
        <v>0.079</v>
      </c>
      <c r="AG108" s="27">
        <v>515.9401780749156</v>
      </c>
    </row>
    <row r="109" spans="1:33" ht="12.75">
      <c r="A109" s="19">
        <v>37069</v>
      </c>
      <c r="B109" s="28">
        <v>178</v>
      </c>
      <c r="C109" s="22">
        <v>0.523495376</v>
      </c>
      <c r="D109" s="29">
        <v>0.523495376</v>
      </c>
      <c r="E109" s="23">
        <v>994</v>
      </c>
      <c r="F109" s="30">
        <v>0</v>
      </c>
      <c r="G109" s="53">
        <v>39.01125284</v>
      </c>
      <c r="H109" s="53">
        <v>-77.10236374</v>
      </c>
      <c r="I109" s="33">
        <v>1010.9</v>
      </c>
      <c r="J109" s="24">
        <f t="shared" si="8"/>
        <v>978.81</v>
      </c>
      <c r="K109" s="25">
        <f t="shared" si="6"/>
        <v>287.15659570134324</v>
      </c>
      <c r="L109" s="25">
        <f t="shared" si="10"/>
        <v>527.7565957013433</v>
      </c>
      <c r="M109" s="25">
        <f t="shared" si="7"/>
        <v>553.2565957013433</v>
      </c>
      <c r="N109" s="27">
        <f t="shared" si="9"/>
        <v>540.5065957013433</v>
      </c>
      <c r="O109" s="24">
        <v>24.5</v>
      </c>
      <c r="P109" s="24">
        <v>70.8</v>
      </c>
      <c r="Q109" s="24">
        <v>74.9</v>
      </c>
      <c r="AF109" s="31">
        <v>0.079</v>
      </c>
      <c r="AG109" s="27">
        <v>540.5065957013433</v>
      </c>
    </row>
    <row r="110" spans="1:33" ht="12.75">
      <c r="A110" s="19">
        <v>37069</v>
      </c>
      <c r="B110" s="28">
        <v>178</v>
      </c>
      <c r="C110" s="22">
        <v>0.523611128</v>
      </c>
      <c r="D110" s="29">
        <v>0.523611128</v>
      </c>
      <c r="E110" s="23">
        <v>1004</v>
      </c>
      <c r="F110" s="30">
        <v>0</v>
      </c>
      <c r="G110" s="53">
        <v>39.01453737</v>
      </c>
      <c r="H110" s="53">
        <v>-77.10778089</v>
      </c>
      <c r="I110" s="33">
        <v>1007.8</v>
      </c>
      <c r="J110" s="24">
        <f t="shared" si="8"/>
        <v>975.7099999999999</v>
      </c>
      <c r="K110" s="25">
        <f t="shared" si="6"/>
        <v>313.49786705087513</v>
      </c>
      <c r="L110" s="25">
        <f t="shared" si="10"/>
        <v>554.0978670508752</v>
      </c>
      <c r="M110" s="25">
        <f t="shared" si="7"/>
        <v>579.5978670508752</v>
      </c>
      <c r="N110" s="27">
        <f t="shared" si="9"/>
        <v>566.8478670508752</v>
      </c>
      <c r="O110" s="24">
        <v>24.1</v>
      </c>
      <c r="P110" s="24">
        <v>71.3</v>
      </c>
      <c r="Q110" s="24">
        <v>70.4</v>
      </c>
      <c r="AC110" s="32">
        <v>0.126</v>
      </c>
      <c r="AF110" s="31">
        <v>0.08</v>
      </c>
      <c r="AG110" s="27">
        <v>566.8478670508752</v>
      </c>
    </row>
    <row r="111" spans="1:33" ht="12.75">
      <c r="A111" s="19">
        <v>37069</v>
      </c>
      <c r="B111" s="28">
        <v>178</v>
      </c>
      <c r="C111" s="22">
        <v>0.523726881</v>
      </c>
      <c r="D111" s="29">
        <v>0.523726881</v>
      </c>
      <c r="E111" s="23">
        <v>1014</v>
      </c>
      <c r="F111" s="30">
        <v>0</v>
      </c>
      <c r="G111" s="53">
        <v>39.01805904</v>
      </c>
      <c r="H111" s="53">
        <v>-77.11246443</v>
      </c>
      <c r="I111" s="33">
        <v>1005.9</v>
      </c>
      <c r="J111" s="24">
        <f t="shared" si="8"/>
        <v>973.81</v>
      </c>
      <c r="K111" s="25">
        <f t="shared" si="6"/>
        <v>329.6839155163319</v>
      </c>
      <c r="L111" s="25">
        <f t="shared" si="10"/>
        <v>570.283915516332</v>
      </c>
      <c r="M111" s="25">
        <f t="shared" si="7"/>
        <v>595.783915516332</v>
      </c>
      <c r="N111" s="27">
        <f t="shared" si="9"/>
        <v>583.033915516332</v>
      </c>
      <c r="O111" s="24">
        <v>23.9</v>
      </c>
      <c r="P111" s="24">
        <v>72.1</v>
      </c>
      <c r="Q111" s="24">
        <v>73.8</v>
      </c>
      <c r="AC111" s="32">
        <v>0.145</v>
      </c>
      <c r="AF111" s="31">
        <v>0.079</v>
      </c>
      <c r="AG111" s="27">
        <v>583.033915516332</v>
      </c>
    </row>
    <row r="112" spans="1:33" ht="12.75">
      <c r="A112" s="19">
        <v>37069</v>
      </c>
      <c r="B112" s="28">
        <v>178</v>
      </c>
      <c r="C112" s="22">
        <v>0.523842573</v>
      </c>
      <c r="D112" s="29">
        <v>0.523842573</v>
      </c>
      <c r="E112" s="23">
        <v>1024</v>
      </c>
      <c r="F112" s="30">
        <v>0</v>
      </c>
      <c r="G112" s="53">
        <v>39.02190066</v>
      </c>
      <c r="H112" s="53">
        <v>-77.11640384</v>
      </c>
      <c r="I112" s="33">
        <v>1003.9</v>
      </c>
      <c r="J112" s="24">
        <f t="shared" si="8"/>
        <v>971.81</v>
      </c>
      <c r="K112" s="25">
        <f t="shared" si="6"/>
        <v>346.75601448093465</v>
      </c>
      <c r="L112" s="25">
        <f t="shared" si="10"/>
        <v>587.3560144809346</v>
      </c>
      <c r="M112" s="25">
        <f t="shared" si="7"/>
        <v>612.8560144809346</v>
      </c>
      <c r="N112" s="27">
        <f t="shared" si="9"/>
        <v>600.1060144809346</v>
      </c>
      <c r="O112" s="24">
        <v>23.7</v>
      </c>
      <c r="P112" s="24">
        <v>72.6</v>
      </c>
      <c r="Q112" s="24">
        <v>69.9</v>
      </c>
      <c r="AC112" s="32">
        <v>0.126</v>
      </c>
      <c r="AF112" s="31">
        <v>0.079</v>
      </c>
      <c r="AG112" s="27">
        <v>600.1060144809346</v>
      </c>
    </row>
    <row r="113" spans="1:33" ht="12.75">
      <c r="A113" s="19">
        <v>37069</v>
      </c>
      <c r="B113" s="28">
        <v>178</v>
      </c>
      <c r="C113" s="22">
        <v>0.523958325</v>
      </c>
      <c r="D113" s="29">
        <v>0.523958325</v>
      </c>
      <c r="E113" s="23">
        <v>1034</v>
      </c>
      <c r="F113" s="30">
        <v>0</v>
      </c>
      <c r="G113" s="53">
        <v>39.02494943</v>
      </c>
      <c r="H113" s="53">
        <v>-77.12102135</v>
      </c>
      <c r="I113" s="33">
        <v>1002.7</v>
      </c>
      <c r="J113" s="24">
        <f t="shared" si="8"/>
        <v>970.61</v>
      </c>
      <c r="K113" s="25">
        <f t="shared" si="6"/>
        <v>357.0161465987181</v>
      </c>
      <c r="L113" s="25">
        <f t="shared" si="10"/>
        <v>597.616146598718</v>
      </c>
      <c r="M113" s="25">
        <f t="shared" si="7"/>
        <v>623.1161465987182</v>
      </c>
      <c r="N113" s="27">
        <f t="shared" si="9"/>
        <v>610.3661465987182</v>
      </c>
      <c r="O113" s="24">
        <v>23.6</v>
      </c>
      <c r="P113" s="24">
        <v>72.9</v>
      </c>
      <c r="Q113" s="24">
        <v>76.4</v>
      </c>
      <c r="R113" s="20">
        <v>1.13E-05</v>
      </c>
      <c r="AC113" s="32">
        <v>0.126</v>
      </c>
      <c r="AF113" s="31">
        <v>0.078</v>
      </c>
      <c r="AG113" s="27">
        <v>610.3661465987182</v>
      </c>
    </row>
    <row r="114" spans="1:33" ht="12.75">
      <c r="A114" s="19">
        <v>37069</v>
      </c>
      <c r="B114" s="28">
        <v>178</v>
      </c>
      <c r="C114" s="22">
        <v>0.524074078</v>
      </c>
      <c r="D114" s="29">
        <v>0.524074078</v>
      </c>
      <c r="E114" s="23">
        <v>1044</v>
      </c>
      <c r="F114" s="30">
        <v>0</v>
      </c>
      <c r="G114" s="53">
        <v>39.02690186</v>
      </c>
      <c r="H114" s="53">
        <v>-77.12646225</v>
      </c>
      <c r="I114" s="33">
        <v>1002.7</v>
      </c>
      <c r="J114" s="24">
        <f t="shared" si="8"/>
        <v>970.61</v>
      </c>
      <c r="K114" s="25">
        <f t="shared" si="6"/>
        <v>357.0161465987181</v>
      </c>
      <c r="L114" s="25">
        <f t="shared" si="10"/>
        <v>597.616146598718</v>
      </c>
      <c r="M114" s="25">
        <f t="shared" si="7"/>
        <v>623.1161465987182</v>
      </c>
      <c r="N114" s="27">
        <f t="shared" si="9"/>
        <v>610.3661465987182</v>
      </c>
      <c r="O114" s="24">
        <v>23.7</v>
      </c>
      <c r="P114" s="24">
        <v>72.8</v>
      </c>
      <c r="Q114" s="24">
        <v>71.9</v>
      </c>
      <c r="AC114" s="32">
        <v>0.136</v>
      </c>
      <c r="AF114" s="31">
        <v>0.078</v>
      </c>
      <c r="AG114" s="27">
        <v>610.3661465987182</v>
      </c>
    </row>
    <row r="115" spans="1:33" ht="12.75">
      <c r="A115" s="19">
        <v>37069</v>
      </c>
      <c r="B115" s="28">
        <v>178</v>
      </c>
      <c r="C115" s="22">
        <v>0.52418983</v>
      </c>
      <c r="D115" s="29">
        <v>0.52418983</v>
      </c>
      <c r="E115" s="23">
        <v>1054</v>
      </c>
      <c r="F115" s="30">
        <v>0</v>
      </c>
      <c r="G115" s="53">
        <v>39.02779186</v>
      </c>
      <c r="H115" s="53">
        <v>-77.13245848</v>
      </c>
      <c r="I115" s="33">
        <v>1001.2</v>
      </c>
      <c r="J115" s="24">
        <f t="shared" si="8"/>
        <v>969.11</v>
      </c>
      <c r="K115" s="25">
        <f t="shared" si="6"/>
        <v>369.85916470535284</v>
      </c>
      <c r="L115" s="25">
        <f t="shared" si="10"/>
        <v>610.4591647053528</v>
      </c>
      <c r="M115" s="25">
        <f t="shared" si="7"/>
        <v>635.9591647053528</v>
      </c>
      <c r="N115" s="27">
        <f t="shared" si="9"/>
        <v>623.2091647053528</v>
      </c>
      <c r="O115" s="24">
        <v>23.6</v>
      </c>
      <c r="P115" s="24">
        <v>72.6</v>
      </c>
      <c r="Q115" s="24">
        <v>71</v>
      </c>
      <c r="AC115" s="32">
        <v>0.126</v>
      </c>
      <c r="AF115" s="31">
        <v>0.079</v>
      </c>
      <c r="AG115" s="27">
        <v>623.2091647053528</v>
      </c>
    </row>
    <row r="116" spans="1:33" ht="12.75">
      <c r="A116" s="19">
        <v>37069</v>
      </c>
      <c r="B116" s="28">
        <v>178</v>
      </c>
      <c r="C116" s="22">
        <v>0.524305582</v>
      </c>
      <c r="D116" s="29">
        <v>0.524305582</v>
      </c>
      <c r="E116" s="23">
        <v>1064</v>
      </c>
      <c r="F116" s="30">
        <v>0</v>
      </c>
      <c r="G116" s="53">
        <v>39.02763941</v>
      </c>
      <c r="H116" s="53">
        <v>-77.13864547</v>
      </c>
      <c r="I116" s="33">
        <v>999.3</v>
      </c>
      <c r="J116" s="24">
        <f t="shared" si="8"/>
        <v>967.2099999999999</v>
      </c>
      <c r="K116" s="25">
        <f t="shared" si="6"/>
        <v>386.1555544245407</v>
      </c>
      <c r="L116" s="25">
        <f t="shared" si="10"/>
        <v>626.7555544245407</v>
      </c>
      <c r="M116" s="25">
        <f t="shared" si="7"/>
        <v>652.2555544245407</v>
      </c>
      <c r="N116" s="27">
        <f t="shared" si="9"/>
        <v>639.5055544245407</v>
      </c>
      <c r="O116" s="24">
        <v>23.5</v>
      </c>
      <c r="P116" s="24">
        <v>71.8</v>
      </c>
      <c r="Q116" s="24">
        <v>68.9</v>
      </c>
      <c r="AC116" s="32">
        <v>0.136</v>
      </c>
      <c r="AF116" s="31">
        <v>0.079</v>
      </c>
      <c r="AG116" s="27">
        <v>639.5055544245407</v>
      </c>
    </row>
    <row r="117" spans="1:33" ht="12.75">
      <c r="A117" s="19">
        <v>37069</v>
      </c>
      <c r="B117" s="28">
        <v>178</v>
      </c>
      <c r="C117" s="22">
        <v>0.524421275</v>
      </c>
      <c r="D117" s="29">
        <v>0.524421275</v>
      </c>
      <c r="E117" s="23">
        <v>1074</v>
      </c>
      <c r="F117" s="30">
        <v>0</v>
      </c>
      <c r="G117" s="53">
        <v>39.02678507</v>
      </c>
      <c r="H117" s="53">
        <v>-77.14467214</v>
      </c>
      <c r="I117" s="33">
        <v>997.7</v>
      </c>
      <c r="J117" s="24">
        <f t="shared" si="8"/>
        <v>965.61</v>
      </c>
      <c r="K117" s="25">
        <f t="shared" si="6"/>
        <v>399.9036791646353</v>
      </c>
      <c r="L117" s="25">
        <f t="shared" si="10"/>
        <v>640.5036791646353</v>
      </c>
      <c r="M117" s="25">
        <f t="shared" si="7"/>
        <v>666.0036791646353</v>
      </c>
      <c r="N117" s="27">
        <f t="shared" si="9"/>
        <v>653.2536791646353</v>
      </c>
      <c r="O117" s="24">
        <v>23.4</v>
      </c>
      <c r="P117" s="24">
        <v>71.8</v>
      </c>
      <c r="Q117" s="24">
        <v>72.4</v>
      </c>
      <c r="AC117" s="32">
        <v>0.146</v>
      </c>
      <c r="AF117" s="31">
        <v>0.079</v>
      </c>
      <c r="AG117" s="27">
        <v>653.2536791646353</v>
      </c>
    </row>
    <row r="118" spans="1:33" ht="12.75">
      <c r="A118" s="19">
        <v>37069</v>
      </c>
      <c r="B118" s="28">
        <v>178</v>
      </c>
      <c r="C118" s="22">
        <v>0.524537027</v>
      </c>
      <c r="D118" s="29">
        <v>0.524537027</v>
      </c>
      <c r="E118" s="23">
        <v>1084</v>
      </c>
      <c r="F118" s="30">
        <v>0</v>
      </c>
      <c r="G118" s="53">
        <v>39.0256524</v>
      </c>
      <c r="H118" s="53">
        <v>-77.15059998</v>
      </c>
      <c r="I118" s="33">
        <v>996.1</v>
      </c>
      <c r="J118" s="24">
        <f t="shared" si="8"/>
        <v>964.01</v>
      </c>
      <c r="K118" s="25">
        <f t="shared" si="6"/>
        <v>413.67460322237673</v>
      </c>
      <c r="L118" s="25">
        <f t="shared" si="10"/>
        <v>654.2746032223768</v>
      </c>
      <c r="M118" s="25">
        <f t="shared" si="7"/>
        <v>679.7746032223768</v>
      </c>
      <c r="N118" s="27">
        <f t="shared" si="9"/>
        <v>667.0246032223768</v>
      </c>
      <c r="O118" s="24">
        <v>23.3</v>
      </c>
      <c r="P118" s="24">
        <v>71.7</v>
      </c>
      <c r="Q118" s="24">
        <v>67.4</v>
      </c>
      <c r="AC118" s="32">
        <v>0.126</v>
      </c>
      <c r="AF118" s="31">
        <v>0.078</v>
      </c>
      <c r="AG118" s="27">
        <v>667.0246032223768</v>
      </c>
    </row>
    <row r="119" spans="1:33" ht="12.75">
      <c r="A119" s="19">
        <v>37069</v>
      </c>
      <c r="B119" s="28">
        <v>178</v>
      </c>
      <c r="C119" s="22">
        <v>0.524652779</v>
      </c>
      <c r="D119" s="29">
        <v>0.524652779</v>
      </c>
      <c r="E119" s="23">
        <v>1094</v>
      </c>
      <c r="F119" s="30">
        <v>0</v>
      </c>
      <c r="G119" s="53">
        <v>39.02419386</v>
      </c>
      <c r="H119" s="53">
        <v>-77.15638361</v>
      </c>
      <c r="I119" s="33">
        <v>994.8</v>
      </c>
      <c r="J119" s="24">
        <f t="shared" si="8"/>
        <v>962.7099999999999</v>
      </c>
      <c r="K119" s="25">
        <f t="shared" si="6"/>
        <v>424.88031907290156</v>
      </c>
      <c r="L119" s="25">
        <f t="shared" si="10"/>
        <v>665.4803190729016</v>
      </c>
      <c r="M119" s="25">
        <f t="shared" si="7"/>
        <v>690.9803190729016</v>
      </c>
      <c r="N119" s="27">
        <f t="shared" si="9"/>
        <v>678.2303190729016</v>
      </c>
      <c r="O119" s="24">
        <v>23.3</v>
      </c>
      <c r="P119" s="24">
        <v>71.5</v>
      </c>
      <c r="Q119" s="24">
        <v>71</v>
      </c>
      <c r="R119" s="20">
        <v>7.77E-06</v>
      </c>
      <c r="AC119" s="32">
        <v>0.145</v>
      </c>
      <c r="AF119" s="31">
        <v>0.079</v>
      </c>
      <c r="AG119" s="27">
        <v>678.2303190729016</v>
      </c>
    </row>
    <row r="120" spans="1:33" ht="12.75">
      <c r="A120" s="19">
        <v>37069</v>
      </c>
      <c r="B120" s="28">
        <v>178</v>
      </c>
      <c r="C120" s="22">
        <v>0.524768531</v>
      </c>
      <c r="D120" s="29">
        <v>0.524768531</v>
      </c>
      <c r="E120" s="23">
        <v>1104</v>
      </c>
      <c r="F120" s="30">
        <v>0</v>
      </c>
      <c r="G120" s="53">
        <v>39.02225403</v>
      </c>
      <c r="H120" s="53">
        <v>-77.1619732</v>
      </c>
      <c r="I120" s="33">
        <v>993.8</v>
      </c>
      <c r="J120" s="24">
        <f t="shared" si="8"/>
        <v>961.7099999999999</v>
      </c>
      <c r="K120" s="25">
        <f t="shared" si="6"/>
        <v>433.51040202716075</v>
      </c>
      <c r="L120" s="25">
        <f t="shared" si="10"/>
        <v>674.1104020271607</v>
      </c>
      <c r="M120" s="25">
        <f t="shared" si="7"/>
        <v>699.6104020271607</v>
      </c>
      <c r="N120" s="27">
        <f t="shared" si="9"/>
        <v>686.8604020271607</v>
      </c>
      <c r="O120" s="24">
        <v>23.2</v>
      </c>
      <c r="P120" s="24">
        <v>71.3</v>
      </c>
      <c r="Q120" s="24">
        <v>68.4</v>
      </c>
      <c r="AC120" s="32">
        <v>0.135</v>
      </c>
      <c r="AF120" s="31">
        <v>0.078</v>
      </c>
      <c r="AG120" s="27">
        <v>686.8604020271607</v>
      </c>
    </row>
    <row r="121" spans="1:33" ht="12.75">
      <c r="A121" s="19">
        <v>37069</v>
      </c>
      <c r="B121" s="28">
        <v>178</v>
      </c>
      <c r="C121" s="22">
        <v>0.524884284</v>
      </c>
      <c r="D121" s="29">
        <v>0.524884284</v>
      </c>
      <c r="E121" s="23">
        <v>1114</v>
      </c>
      <c r="F121" s="30">
        <v>0</v>
      </c>
      <c r="G121" s="53">
        <v>39.02026593</v>
      </c>
      <c r="H121" s="53">
        <v>-77.1675395</v>
      </c>
      <c r="I121" s="33">
        <v>991.9</v>
      </c>
      <c r="J121" s="24">
        <f t="shared" si="8"/>
        <v>959.81</v>
      </c>
      <c r="K121" s="25">
        <f t="shared" si="6"/>
        <v>449.93231046301656</v>
      </c>
      <c r="L121" s="25">
        <f t="shared" si="10"/>
        <v>690.5323104630165</v>
      </c>
      <c r="M121" s="25">
        <f t="shared" si="7"/>
        <v>716.0323104630165</v>
      </c>
      <c r="N121" s="27">
        <f t="shared" si="9"/>
        <v>703.2823104630165</v>
      </c>
      <c r="O121" s="24">
        <v>23.1</v>
      </c>
      <c r="P121" s="24">
        <v>71.4</v>
      </c>
      <c r="Q121" s="24">
        <v>69.9</v>
      </c>
      <c r="AC121" s="32">
        <v>0.116</v>
      </c>
      <c r="AF121" s="31">
        <v>0.08</v>
      </c>
      <c r="AG121" s="27">
        <v>703.2823104630165</v>
      </c>
    </row>
    <row r="122" spans="1:33" ht="12.75">
      <c r="A122" s="19">
        <v>37069</v>
      </c>
      <c r="B122" s="28">
        <v>178</v>
      </c>
      <c r="C122" s="22">
        <v>0.524999976</v>
      </c>
      <c r="D122" s="29">
        <v>0.524999976</v>
      </c>
      <c r="E122" s="23">
        <v>1124</v>
      </c>
      <c r="F122" s="30">
        <v>0</v>
      </c>
      <c r="G122" s="53">
        <v>39.01870125</v>
      </c>
      <c r="H122" s="53">
        <v>-77.17337274</v>
      </c>
      <c r="I122" s="33">
        <v>990.1</v>
      </c>
      <c r="J122" s="24">
        <f t="shared" si="8"/>
        <v>958.01</v>
      </c>
      <c r="K122" s="25">
        <f t="shared" si="6"/>
        <v>465.51992229165546</v>
      </c>
      <c r="L122" s="25">
        <f t="shared" si="10"/>
        <v>706.1199222916555</v>
      </c>
      <c r="M122" s="25">
        <f t="shared" si="7"/>
        <v>731.6199222916555</v>
      </c>
      <c r="N122" s="27">
        <f t="shared" si="9"/>
        <v>718.8699222916555</v>
      </c>
      <c r="O122" s="24">
        <v>22.9</v>
      </c>
      <c r="P122" s="24">
        <v>71.6</v>
      </c>
      <c r="Q122" s="24">
        <v>63.6</v>
      </c>
      <c r="AC122" s="32">
        <v>0.136</v>
      </c>
      <c r="AF122" s="31">
        <v>0.08</v>
      </c>
      <c r="AG122" s="27">
        <v>718.8699222916555</v>
      </c>
    </row>
    <row r="123" spans="1:33" ht="12.75">
      <c r="A123" s="19">
        <v>37069</v>
      </c>
      <c r="B123" s="28">
        <v>178</v>
      </c>
      <c r="C123" s="22">
        <v>0.525115728</v>
      </c>
      <c r="D123" s="29">
        <v>0.525115728</v>
      </c>
      <c r="E123" s="23">
        <v>1134</v>
      </c>
      <c r="F123" s="30">
        <v>0</v>
      </c>
      <c r="G123" s="53">
        <v>39.01779172</v>
      </c>
      <c r="H123" s="53">
        <v>-77.17935848</v>
      </c>
      <c r="I123" s="33">
        <v>988.9</v>
      </c>
      <c r="J123" s="24">
        <f t="shared" si="8"/>
        <v>956.81</v>
      </c>
      <c r="K123" s="25">
        <f t="shared" si="6"/>
        <v>475.9279428376297</v>
      </c>
      <c r="L123" s="25">
        <f t="shared" si="10"/>
        <v>716.5279428376297</v>
      </c>
      <c r="M123" s="25">
        <f t="shared" si="7"/>
        <v>742.0279428376298</v>
      </c>
      <c r="N123" s="27">
        <f t="shared" si="9"/>
        <v>729.2779428376298</v>
      </c>
      <c r="O123" s="24">
        <v>22.8</v>
      </c>
      <c r="P123" s="24">
        <v>71.6</v>
      </c>
      <c r="Q123" s="24">
        <v>64.9</v>
      </c>
      <c r="AC123" s="32">
        <v>0.136</v>
      </c>
      <c r="AF123" s="31">
        <v>0.078</v>
      </c>
      <c r="AG123" s="27">
        <v>729.2779428376298</v>
      </c>
    </row>
    <row r="124" spans="1:33" ht="12.75">
      <c r="A124" s="19">
        <v>37069</v>
      </c>
      <c r="B124" s="28">
        <v>178</v>
      </c>
      <c r="C124" s="22">
        <v>0.525231481</v>
      </c>
      <c r="D124" s="29">
        <v>0.525231481</v>
      </c>
      <c r="E124" s="23">
        <v>1144</v>
      </c>
      <c r="F124" s="30">
        <v>0</v>
      </c>
      <c r="G124" s="53">
        <v>39.01649197</v>
      </c>
      <c r="H124" s="53">
        <v>-77.18518524</v>
      </c>
      <c r="I124" s="33">
        <v>987.3</v>
      </c>
      <c r="J124" s="24">
        <f t="shared" si="8"/>
        <v>955.2099999999999</v>
      </c>
      <c r="K124" s="25">
        <f t="shared" si="6"/>
        <v>489.82562727237905</v>
      </c>
      <c r="L124" s="25">
        <f t="shared" si="10"/>
        <v>730.4256272723791</v>
      </c>
      <c r="M124" s="25">
        <f t="shared" si="7"/>
        <v>755.9256272723791</v>
      </c>
      <c r="N124" s="27">
        <f t="shared" si="9"/>
        <v>743.1756272723791</v>
      </c>
      <c r="O124" s="24">
        <v>22.7</v>
      </c>
      <c r="P124" s="24">
        <v>71.8</v>
      </c>
      <c r="Q124" s="24">
        <v>63</v>
      </c>
      <c r="AC124" s="32">
        <v>0.125</v>
      </c>
      <c r="AF124" s="31">
        <v>0.077</v>
      </c>
      <c r="AG124" s="27">
        <v>743.1756272723791</v>
      </c>
    </row>
    <row r="125" spans="1:33" ht="12.75">
      <c r="A125" s="19">
        <v>37069</v>
      </c>
      <c r="B125" s="28">
        <v>178</v>
      </c>
      <c r="C125" s="22">
        <v>0.525347233</v>
      </c>
      <c r="D125" s="29">
        <v>0.525347233</v>
      </c>
      <c r="E125" s="23">
        <v>1154</v>
      </c>
      <c r="F125" s="30">
        <v>0</v>
      </c>
      <c r="G125" s="53">
        <v>39.01468912</v>
      </c>
      <c r="H125" s="53">
        <v>-77.19093529</v>
      </c>
      <c r="I125" s="33">
        <v>985.5</v>
      </c>
      <c r="J125" s="24">
        <f t="shared" si="8"/>
        <v>953.41</v>
      </c>
      <c r="K125" s="25">
        <f t="shared" si="6"/>
        <v>505.48837512267295</v>
      </c>
      <c r="L125" s="25">
        <f t="shared" si="10"/>
        <v>746.0883751226729</v>
      </c>
      <c r="M125" s="25">
        <f t="shared" si="7"/>
        <v>771.5883751226729</v>
      </c>
      <c r="N125" s="27">
        <f t="shared" si="9"/>
        <v>758.8383751226729</v>
      </c>
      <c r="O125" s="24">
        <v>22.6</v>
      </c>
      <c r="P125" s="24">
        <v>71.9</v>
      </c>
      <c r="Q125" s="24">
        <v>65.9</v>
      </c>
      <c r="R125" s="20">
        <v>9.38E-06</v>
      </c>
      <c r="AC125" s="32">
        <v>0.134</v>
      </c>
      <c r="AF125" s="31">
        <v>0.079</v>
      </c>
      <c r="AG125" s="27">
        <v>758.8383751226729</v>
      </c>
    </row>
    <row r="126" spans="1:33" ht="12.75">
      <c r="A126" s="19">
        <v>37069</v>
      </c>
      <c r="B126" s="28">
        <v>178</v>
      </c>
      <c r="C126" s="22">
        <v>0.525462985</v>
      </c>
      <c r="D126" s="29">
        <v>0.525462985</v>
      </c>
      <c r="E126" s="23">
        <v>1164</v>
      </c>
      <c r="F126" s="30">
        <v>0</v>
      </c>
      <c r="G126" s="53">
        <v>39.01287287</v>
      </c>
      <c r="H126" s="53">
        <v>-77.19663819</v>
      </c>
      <c r="I126" s="33">
        <v>984.8</v>
      </c>
      <c r="J126" s="24">
        <f t="shared" si="8"/>
        <v>952.7099999999999</v>
      </c>
      <c r="K126" s="25">
        <f t="shared" si="6"/>
        <v>511.5874310286089</v>
      </c>
      <c r="L126" s="25">
        <f t="shared" si="10"/>
        <v>752.1874310286089</v>
      </c>
      <c r="M126" s="25">
        <f t="shared" si="7"/>
        <v>777.6874310286089</v>
      </c>
      <c r="N126" s="27">
        <f t="shared" si="9"/>
        <v>764.9374310286089</v>
      </c>
      <c r="O126" s="24">
        <v>22.5</v>
      </c>
      <c r="P126" s="24">
        <v>72.1</v>
      </c>
      <c r="Q126" s="24">
        <v>61.5</v>
      </c>
      <c r="AC126" s="32">
        <v>0.126</v>
      </c>
      <c r="AF126" s="31">
        <v>0.079</v>
      </c>
      <c r="AG126" s="27">
        <v>764.9374310286089</v>
      </c>
    </row>
    <row r="127" spans="1:33" ht="12.75">
      <c r="A127" s="19">
        <v>37069</v>
      </c>
      <c r="B127" s="28">
        <v>178</v>
      </c>
      <c r="C127" s="22">
        <v>0.525578678</v>
      </c>
      <c r="D127" s="29">
        <v>0.525578678</v>
      </c>
      <c r="E127" s="23">
        <v>1174</v>
      </c>
      <c r="F127" s="30">
        <v>0</v>
      </c>
      <c r="G127" s="53">
        <v>39.01105083</v>
      </c>
      <c r="H127" s="53">
        <v>-77.20227561</v>
      </c>
      <c r="I127" s="33">
        <v>982.8</v>
      </c>
      <c r="J127" s="24">
        <f t="shared" si="8"/>
        <v>950.7099999999999</v>
      </c>
      <c r="K127" s="25">
        <f t="shared" si="6"/>
        <v>529.038029273891</v>
      </c>
      <c r="L127" s="25">
        <f t="shared" si="10"/>
        <v>769.638029273891</v>
      </c>
      <c r="M127" s="25">
        <f t="shared" si="7"/>
        <v>795.138029273891</v>
      </c>
      <c r="N127" s="27">
        <f t="shared" si="9"/>
        <v>782.388029273891</v>
      </c>
      <c r="O127" s="24">
        <v>22.4</v>
      </c>
      <c r="P127" s="24">
        <v>72.2</v>
      </c>
      <c r="Q127" s="24">
        <v>64.9</v>
      </c>
      <c r="AC127" s="32">
        <v>0.145</v>
      </c>
      <c r="AF127" s="31">
        <v>0.079</v>
      </c>
      <c r="AG127" s="27">
        <v>782.388029273891</v>
      </c>
    </row>
    <row r="128" spans="1:33" ht="12.75">
      <c r="A128" s="19">
        <v>37069</v>
      </c>
      <c r="B128" s="28">
        <v>178</v>
      </c>
      <c r="C128" s="22">
        <v>0.52569443</v>
      </c>
      <c r="D128" s="29">
        <v>0.52569443</v>
      </c>
      <c r="E128" s="23">
        <v>1184</v>
      </c>
      <c r="F128" s="30">
        <v>0</v>
      </c>
      <c r="G128" s="53">
        <v>39.00911567</v>
      </c>
      <c r="H128" s="53">
        <v>-77.20777101</v>
      </c>
      <c r="I128" s="33">
        <v>983.1</v>
      </c>
      <c r="J128" s="24">
        <f t="shared" si="8"/>
        <v>951.01</v>
      </c>
      <c r="K128" s="25">
        <f t="shared" si="6"/>
        <v>526.4181005438301</v>
      </c>
      <c r="L128" s="25">
        <f t="shared" si="10"/>
        <v>767.0181005438301</v>
      </c>
      <c r="M128" s="25">
        <f t="shared" si="7"/>
        <v>792.5181005438301</v>
      </c>
      <c r="N128" s="27">
        <f t="shared" si="9"/>
        <v>779.7681005438301</v>
      </c>
      <c r="O128" s="24">
        <v>22.4</v>
      </c>
      <c r="P128" s="24">
        <v>72.4</v>
      </c>
      <c r="Q128" s="24">
        <v>61.5</v>
      </c>
      <c r="AC128" s="32">
        <v>0.126</v>
      </c>
      <c r="AF128" s="31">
        <v>0.078</v>
      </c>
      <c r="AG128" s="27">
        <v>779.7681005438301</v>
      </c>
    </row>
    <row r="129" spans="1:33" ht="12.75">
      <c r="A129" s="19">
        <v>37069</v>
      </c>
      <c r="B129" s="28">
        <v>178</v>
      </c>
      <c r="C129" s="22">
        <v>0.525810182</v>
      </c>
      <c r="D129" s="29">
        <v>0.525810182</v>
      </c>
      <c r="E129" s="23">
        <v>1194</v>
      </c>
      <c r="F129" s="30">
        <v>0</v>
      </c>
      <c r="G129" s="53">
        <v>39.00701847</v>
      </c>
      <c r="H129" s="53">
        <v>-77.21329379</v>
      </c>
      <c r="I129" s="33">
        <v>982.5</v>
      </c>
      <c r="J129" s="24">
        <f t="shared" si="8"/>
        <v>950.41</v>
      </c>
      <c r="K129" s="25">
        <f t="shared" si="6"/>
        <v>531.6587848624675</v>
      </c>
      <c r="L129" s="25">
        <f t="shared" si="10"/>
        <v>772.2587848624676</v>
      </c>
      <c r="M129" s="25">
        <f t="shared" si="7"/>
        <v>797.7587848624676</v>
      </c>
      <c r="N129" s="27">
        <f t="shared" si="9"/>
        <v>785.0087848624676</v>
      </c>
      <c r="O129" s="24">
        <v>22.5</v>
      </c>
      <c r="P129" s="24">
        <v>72</v>
      </c>
      <c r="Q129" s="24">
        <v>65</v>
      </c>
      <c r="AC129" s="32">
        <v>0.126</v>
      </c>
      <c r="AF129" s="31">
        <v>0.078</v>
      </c>
      <c r="AG129" s="27">
        <v>785.0087848624676</v>
      </c>
    </row>
    <row r="130" spans="1:33" ht="12.75">
      <c r="A130" s="19">
        <v>37069</v>
      </c>
      <c r="B130" s="28">
        <v>178</v>
      </c>
      <c r="C130" s="22">
        <v>0.525925934</v>
      </c>
      <c r="D130" s="29">
        <v>0.525925934</v>
      </c>
      <c r="E130" s="23">
        <v>1204</v>
      </c>
      <c r="F130" s="30">
        <v>0</v>
      </c>
      <c r="G130" s="53">
        <v>39.00485964</v>
      </c>
      <c r="H130" s="53">
        <v>-77.2191153</v>
      </c>
      <c r="I130" s="33">
        <v>981.1</v>
      </c>
      <c r="J130" s="24">
        <f t="shared" si="8"/>
        <v>949.01</v>
      </c>
      <c r="K130" s="25">
        <f t="shared" si="6"/>
        <v>543.8999258697864</v>
      </c>
      <c r="L130" s="25">
        <f t="shared" si="10"/>
        <v>784.4999258697865</v>
      </c>
      <c r="M130" s="25">
        <f t="shared" si="7"/>
        <v>809.9999258697865</v>
      </c>
      <c r="N130" s="27">
        <f t="shared" si="9"/>
        <v>797.2499258697865</v>
      </c>
      <c r="O130" s="24">
        <v>22.5</v>
      </c>
      <c r="P130" s="24">
        <v>71.8</v>
      </c>
      <c r="Q130" s="24">
        <v>61.4</v>
      </c>
      <c r="AC130" s="32">
        <v>0.136</v>
      </c>
      <c r="AF130" s="31">
        <v>0.079</v>
      </c>
      <c r="AG130" s="27">
        <v>797.2499258697865</v>
      </c>
    </row>
    <row r="131" spans="1:33" ht="12.75">
      <c r="A131" s="19">
        <v>37069</v>
      </c>
      <c r="B131" s="28">
        <v>178</v>
      </c>
      <c r="C131" s="22">
        <v>0.526041687</v>
      </c>
      <c r="D131" s="29">
        <v>0.526041687</v>
      </c>
      <c r="E131" s="23">
        <v>1214</v>
      </c>
      <c r="F131" s="30">
        <v>0</v>
      </c>
      <c r="G131" s="53">
        <v>39.00268173</v>
      </c>
      <c r="H131" s="53">
        <v>-77.2249879</v>
      </c>
      <c r="I131" s="33">
        <v>980.2</v>
      </c>
      <c r="J131" s="24">
        <f t="shared" si="8"/>
        <v>948.11</v>
      </c>
      <c r="K131" s="25">
        <f t="shared" si="6"/>
        <v>551.7787704293944</v>
      </c>
      <c r="L131" s="25">
        <f t="shared" si="10"/>
        <v>792.3787704293944</v>
      </c>
      <c r="M131" s="25">
        <f t="shared" si="7"/>
        <v>817.8787704293944</v>
      </c>
      <c r="N131" s="27">
        <f t="shared" si="9"/>
        <v>805.1287704293944</v>
      </c>
      <c r="O131" s="24">
        <v>22.4</v>
      </c>
      <c r="P131" s="24">
        <v>71.8</v>
      </c>
      <c r="Q131" s="24">
        <v>64.9</v>
      </c>
      <c r="R131" s="20">
        <v>1.04E-05</v>
      </c>
      <c r="AC131" s="32">
        <v>0.126</v>
      </c>
      <c r="AF131" s="31">
        <v>0.079</v>
      </c>
      <c r="AG131" s="27">
        <v>805.1287704293944</v>
      </c>
    </row>
    <row r="132" spans="1:33" ht="12.75">
      <c r="A132" s="19">
        <v>37069</v>
      </c>
      <c r="B132" s="28">
        <v>178</v>
      </c>
      <c r="C132" s="22">
        <v>0.526157379</v>
      </c>
      <c r="D132" s="29">
        <v>0.526157379</v>
      </c>
      <c r="E132" s="23">
        <v>1224</v>
      </c>
      <c r="F132" s="30">
        <v>0</v>
      </c>
      <c r="G132" s="53">
        <v>39.00049102</v>
      </c>
      <c r="H132" s="53">
        <v>-77.23076302</v>
      </c>
      <c r="I132" s="33">
        <v>978.5</v>
      </c>
      <c r="J132" s="24">
        <f t="shared" si="8"/>
        <v>946.41</v>
      </c>
      <c r="K132" s="25">
        <f t="shared" si="6"/>
        <v>566.681459365158</v>
      </c>
      <c r="L132" s="25">
        <f t="shared" si="10"/>
        <v>807.2814593651581</v>
      </c>
      <c r="M132" s="25">
        <f t="shared" si="7"/>
        <v>832.7814593651581</v>
      </c>
      <c r="N132" s="27">
        <f t="shared" si="9"/>
        <v>820.0314593651581</v>
      </c>
      <c r="O132" s="24">
        <v>22.2</v>
      </c>
      <c r="P132" s="24">
        <v>72.1</v>
      </c>
      <c r="Q132" s="24">
        <v>57.6</v>
      </c>
      <c r="AC132" s="32">
        <v>0.136</v>
      </c>
      <c r="AF132" s="31">
        <v>0.078</v>
      </c>
      <c r="AG132" s="27">
        <v>820.0314593651581</v>
      </c>
    </row>
    <row r="133" spans="1:33" ht="12.75">
      <c r="A133" s="19">
        <v>37069</v>
      </c>
      <c r="B133" s="28">
        <v>178</v>
      </c>
      <c r="C133" s="22">
        <v>0.526273131</v>
      </c>
      <c r="D133" s="29">
        <v>0.526273131</v>
      </c>
      <c r="E133" s="23">
        <v>1234</v>
      </c>
      <c r="F133" s="30">
        <v>0</v>
      </c>
      <c r="G133" s="53">
        <v>38.99826782</v>
      </c>
      <c r="H133" s="53">
        <v>-77.23651362</v>
      </c>
      <c r="I133" s="33">
        <v>979.6</v>
      </c>
      <c r="J133" s="24">
        <f t="shared" si="8"/>
        <v>947.51</v>
      </c>
      <c r="K133" s="25">
        <f t="shared" si="6"/>
        <v>557.0354895920797</v>
      </c>
      <c r="L133" s="25">
        <f t="shared" si="10"/>
        <v>797.6354895920797</v>
      </c>
      <c r="M133" s="25">
        <f t="shared" si="7"/>
        <v>823.1354895920797</v>
      </c>
      <c r="N133" s="27">
        <f t="shared" si="9"/>
        <v>810.3854895920797</v>
      </c>
      <c r="O133" s="24">
        <v>22.3</v>
      </c>
      <c r="P133" s="24">
        <v>72.9</v>
      </c>
      <c r="Q133" s="24">
        <v>63.9</v>
      </c>
      <c r="AC133" s="32">
        <v>0.146</v>
      </c>
      <c r="AF133" s="31">
        <v>0.079</v>
      </c>
      <c r="AG133" s="27">
        <v>810.3854895920797</v>
      </c>
    </row>
    <row r="134" spans="1:33" ht="12.75">
      <c r="A134" s="19">
        <v>37069</v>
      </c>
      <c r="B134" s="28">
        <v>178</v>
      </c>
      <c r="C134" s="22">
        <v>0.526388884</v>
      </c>
      <c r="D134" s="29">
        <v>0.526388884</v>
      </c>
      <c r="E134" s="23">
        <v>1244</v>
      </c>
      <c r="F134" s="30">
        <v>0</v>
      </c>
      <c r="G134" s="53">
        <v>38.99609016</v>
      </c>
      <c r="H134" s="53">
        <v>-77.24232258</v>
      </c>
      <c r="I134" s="33">
        <v>978</v>
      </c>
      <c r="J134" s="24">
        <f t="shared" si="8"/>
        <v>945.91</v>
      </c>
      <c r="K134" s="25">
        <f t="shared" si="6"/>
        <v>571.0696979110958</v>
      </c>
      <c r="L134" s="25">
        <f t="shared" si="10"/>
        <v>811.6696979110958</v>
      </c>
      <c r="M134" s="25">
        <f t="shared" si="7"/>
        <v>837.1696979110958</v>
      </c>
      <c r="N134" s="27">
        <f t="shared" si="9"/>
        <v>824.4196979110958</v>
      </c>
      <c r="O134" s="24">
        <v>22.3</v>
      </c>
      <c r="P134" s="24">
        <v>72.2</v>
      </c>
      <c r="Q134" s="24">
        <v>60.9</v>
      </c>
      <c r="S134" s="20">
        <v>0.0001553</v>
      </c>
      <c r="T134" s="20">
        <v>0.0001082</v>
      </c>
      <c r="U134" s="20">
        <v>6.417E-05</v>
      </c>
      <c r="V134" s="57">
        <v>999.7</v>
      </c>
      <c r="W134" s="57">
        <v>305</v>
      </c>
      <c r="X134" s="57">
        <v>304.6</v>
      </c>
      <c r="Y134" s="57">
        <v>46.1</v>
      </c>
      <c r="AC134" s="32">
        <v>0.126</v>
      </c>
      <c r="AF134" s="31">
        <v>0.078</v>
      </c>
      <c r="AG134" s="27">
        <v>824.4196979110958</v>
      </c>
    </row>
    <row r="135" spans="1:33" ht="12.75">
      <c r="A135" s="19">
        <v>37069</v>
      </c>
      <c r="B135" s="28">
        <v>178</v>
      </c>
      <c r="C135" s="22">
        <v>0.526504636</v>
      </c>
      <c r="D135" s="29">
        <v>0.526504636</v>
      </c>
      <c r="E135" s="23">
        <v>1254</v>
      </c>
      <c r="F135" s="30">
        <v>0</v>
      </c>
      <c r="G135" s="53">
        <v>38.9939582</v>
      </c>
      <c r="H135" s="53">
        <v>-77.24831103</v>
      </c>
      <c r="I135" s="33">
        <v>978</v>
      </c>
      <c r="J135" s="24">
        <f t="shared" si="8"/>
        <v>945.91</v>
      </c>
      <c r="K135" s="25">
        <f t="shared" si="6"/>
        <v>571.0696979110958</v>
      </c>
      <c r="L135" s="25">
        <f t="shared" si="10"/>
        <v>811.6696979110958</v>
      </c>
      <c r="M135" s="25">
        <f t="shared" si="7"/>
        <v>837.1696979110958</v>
      </c>
      <c r="N135" s="27">
        <f t="shared" si="9"/>
        <v>824.4196979110958</v>
      </c>
      <c r="O135" s="24">
        <v>22.4</v>
      </c>
      <c r="P135" s="24">
        <v>71.5</v>
      </c>
      <c r="Q135" s="24">
        <v>65.9</v>
      </c>
      <c r="AC135" s="32">
        <v>0.145</v>
      </c>
      <c r="AF135" s="31">
        <v>0.078</v>
      </c>
      <c r="AG135" s="27">
        <v>824.4196979110958</v>
      </c>
    </row>
    <row r="136" spans="1:33" ht="12.75">
      <c r="A136" s="19">
        <v>37069</v>
      </c>
      <c r="B136" s="28">
        <v>178</v>
      </c>
      <c r="C136" s="22">
        <v>0.526620388</v>
      </c>
      <c r="D136" s="29">
        <v>0.526620388</v>
      </c>
      <c r="E136" s="23">
        <v>1264</v>
      </c>
      <c r="F136" s="30">
        <v>0</v>
      </c>
      <c r="G136" s="53">
        <v>38.99187066</v>
      </c>
      <c r="H136" s="53">
        <v>-77.25432021</v>
      </c>
      <c r="I136" s="33">
        <v>978.2</v>
      </c>
      <c r="J136" s="24">
        <f t="shared" si="8"/>
        <v>946.11</v>
      </c>
      <c r="K136" s="25">
        <f t="shared" si="6"/>
        <v>569.3141242061807</v>
      </c>
      <c r="L136" s="25">
        <f t="shared" si="10"/>
        <v>809.9141242061808</v>
      </c>
      <c r="M136" s="25">
        <f t="shared" si="7"/>
        <v>835.4141242061808</v>
      </c>
      <c r="N136" s="27">
        <f t="shared" si="9"/>
        <v>822.6641242061808</v>
      </c>
      <c r="O136" s="24">
        <v>22.5</v>
      </c>
      <c r="P136" s="24">
        <v>71.7</v>
      </c>
      <c r="Q136" s="24">
        <v>61.1</v>
      </c>
      <c r="AC136" s="32">
        <v>0.135</v>
      </c>
      <c r="AF136" s="31">
        <v>0.078</v>
      </c>
      <c r="AG136" s="27">
        <v>822.6641242061808</v>
      </c>
    </row>
    <row r="137" spans="1:33" ht="12.75">
      <c r="A137" s="19">
        <v>37069</v>
      </c>
      <c r="B137" s="28">
        <v>178</v>
      </c>
      <c r="C137" s="22">
        <v>0.52673614</v>
      </c>
      <c r="D137" s="29">
        <v>0.52673614</v>
      </c>
      <c r="E137" s="23">
        <v>1274</v>
      </c>
      <c r="F137" s="30">
        <v>0</v>
      </c>
      <c r="G137" s="53">
        <v>38.98974039</v>
      </c>
      <c r="H137" s="53">
        <v>-77.26055796</v>
      </c>
      <c r="I137" s="33">
        <v>976.4</v>
      </c>
      <c r="J137" s="24">
        <f t="shared" si="8"/>
        <v>944.31</v>
      </c>
      <c r="K137" s="25">
        <f aca="true" t="shared" si="11" ref="K137:K200">(8303.951372*(LN(1013.25/J137)))</f>
        <v>585.1276650984182</v>
      </c>
      <c r="L137" s="25">
        <f t="shared" si="10"/>
        <v>825.7276650984182</v>
      </c>
      <c r="M137" s="25">
        <f aca="true" t="shared" si="12" ref="M137:M200">K137+266.1</f>
        <v>851.2276650984182</v>
      </c>
      <c r="N137" s="27">
        <f t="shared" si="9"/>
        <v>838.4776650984182</v>
      </c>
      <c r="O137" s="24">
        <v>22.4</v>
      </c>
      <c r="P137" s="24">
        <v>71.4</v>
      </c>
      <c r="Q137" s="24">
        <v>63.2</v>
      </c>
      <c r="R137" s="20">
        <v>9.67E-06</v>
      </c>
      <c r="S137" s="20">
        <v>0.0001545</v>
      </c>
      <c r="T137" s="20">
        <v>0.0001079</v>
      </c>
      <c r="U137" s="20">
        <v>6.388E-05</v>
      </c>
      <c r="V137" s="57">
        <v>999.7</v>
      </c>
      <c r="W137" s="57">
        <v>305.1</v>
      </c>
      <c r="X137" s="57">
        <v>304.6</v>
      </c>
      <c r="Y137" s="57">
        <v>46.1</v>
      </c>
      <c r="AC137" s="32">
        <v>0.116</v>
      </c>
      <c r="AF137" s="31">
        <v>0.076</v>
      </c>
      <c r="AG137" s="27">
        <v>838.4776650984182</v>
      </c>
    </row>
    <row r="138" spans="1:33" ht="12.75">
      <c r="A138" s="19">
        <v>37069</v>
      </c>
      <c r="B138" s="28">
        <v>178</v>
      </c>
      <c r="C138" s="22">
        <v>0.526851833</v>
      </c>
      <c r="D138" s="29">
        <v>0.526851833</v>
      </c>
      <c r="E138" s="23">
        <v>1284</v>
      </c>
      <c r="F138" s="30">
        <v>0</v>
      </c>
      <c r="G138" s="53">
        <v>38.98746251</v>
      </c>
      <c r="H138" s="53">
        <v>-77.26701208</v>
      </c>
      <c r="I138" s="33">
        <v>974.7</v>
      </c>
      <c r="J138" s="24">
        <f aca="true" t="shared" si="13" ref="J138:J201">I138-32.09</f>
        <v>942.61</v>
      </c>
      <c r="K138" s="25">
        <f t="shared" si="11"/>
        <v>600.0903780400096</v>
      </c>
      <c r="L138" s="25">
        <f t="shared" si="10"/>
        <v>840.6903780400096</v>
      </c>
      <c r="M138" s="25">
        <f t="shared" si="12"/>
        <v>866.1903780400096</v>
      </c>
      <c r="N138" s="27">
        <f aca="true" t="shared" si="14" ref="N138:N201">AVERAGE(L138:M138)</f>
        <v>853.4403780400096</v>
      </c>
      <c r="O138" s="24">
        <v>22.3</v>
      </c>
      <c r="P138" s="24">
        <v>71.5</v>
      </c>
      <c r="Q138" s="24">
        <v>60.5</v>
      </c>
      <c r="AC138" s="32">
        <v>0.136</v>
      </c>
      <c r="AF138" s="31">
        <v>0.077</v>
      </c>
      <c r="AG138" s="27">
        <v>853.4403780400096</v>
      </c>
    </row>
    <row r="139" spans="1:33" ht="12.75">
      <c r="A139" s="19">
        <v>37069</v>
      </c>
      <c r="B139" s="28">
        <v>178</v>
      </c>
      <c r="C139" s="22">
        <v>0.526967585</v>
      </c>
      <c r="D139" s="29">
        <v>0.526967585</v>
      </c>
      <c r="E139" s="23">
        <v>1294</v>
      </c>
      <c r="F139" s="30">
        <v>0</v>
      </c>
      <c r="G139" s="53">
        <v>38.98521274</v>
      </c>
      <c r="H139" s="53">
        <v>-77.27336859</v>
      </c>
      <c r="I139" s="33">
        <v>974.1</v>
      </c>
      <c r="J139" s="24">
        <f t="shared" si="13"/>
        <v>942.01</v>
      </c>
      <c r="K139" s="25">
        <f t="shared" si="11"/>
        <v>605.3777792047356</v>
      </c>
      <c r="L139" s="25">
        <f t="shared" si="10"/>
        <v>845.9777792047356</v>
      </c>
      <c r="M139" s="25">
        <f t="shared" si="12"/>
        <v>871.4777792047356</v>
      </c>
      <c r="N139" s="27">
        <f t="shared" si="14"/>
        <v>858.7277792047356</v>
      </c>
      <c r="O139" s="24">
        <v>22.3</v>
      </c>
      <c r="P139" s="24">
        <v>71.1</v>
      </c>
      <c r="Q139" s="24">
        <v>65.4</v>
      </c>
      <c r="AC139" s="32">
        <v>0.136</v>
      </c>
      <c r="AF139" s="31">
        <v>0.077</v>
      </c>
      <c r="AG139" s="27">
        <v>858.7277792047356</v>
      </c>
    </row>
    <row r="140" spans="1:33" ht="12.75">
      <c r="A140" s="19">
        <v>37069</v>
      </c>
      <c r="B140" s="28">
        <v>178</v>
      </c>
      <c r="C140" s="22">
        <v>0.527083337</v>
      </c>
      <c r="D140" s="29">
        <v>0.527083337</v>
      </c>
      <c r="E140" s="23">
        <v>1304</v>
      </c>
      <c r="F140" s="30">
        <v>0</v>
      </c>
      <c r="G140" s="53">
        <v>38.98301421</v>
      </c>
      <c r="H140" s="53">
        <v>-77.27963739</v>
      </c>
      <c r="I140" s="33">
        <v>971.5</v>
      </c>
      <c r="J140" s="24">
        <f t="shared" si="13"/>
        <v>939.41</v>
      </c>
      <c r="K140" s="25">
        <f t="shared" si="11"/>
        <v>628.3288345896922</v>
      </c>
      <c r="L140" s="25">
        <f t="shared" si="10"/>
        <v>868.9288345896922</v>
      </c>
      <c r="M140" s="25">
        <f t="shared" si="12"/>
        <v>894.4288345896922</v>
      </c>
      <c r="N140" s="27">
        <f t="shared" si="14"/>
        <v>881.6788345896922</v>
      </c>
      <c r="O140" s="24">
        <v>22.2</v>
      </c>
      <c r="P140" s="24">
        <v>72.6</v>
      </c>
      <c r="Q140" s="24">
        <v>58.6</v>
      </c>
      <c r="S140" s="20">
        <v>0.0001545</v>
      </c>
      <c r="T140" s="20">
        <v>0.0001079</v>
      </c>
      <c r="U140" s="20">
        <v>6.383E-05</v>
      </c>
      <c r="V140" s="57">
        <v>999.7</v>
      </c>
      <c r="W140" s="57">
        <v>305.3</v>
      </c>
      <c r="X140" s="57">
        <v>304.7</v>
      </c>
      <c r="Y140" s="57">
        <v>46.1</v>
      </c>
      <c r="AC140" s="32">
        <v>0.125</v>
      </c>
      <c r="AF140" s="31">
        <v>0.081</v>
      </c>
      <c r="AG140" s="27">
        <v>881.6788345896922</v>
      </c>
    </row>
    <row r="141" spans="1:33" ht="12.75">
      <c r="A141" s="19">
        <v>37069</v>
      </c>
      <c r="B141" s="28">
        <v>178</v>
      </c>
      <c r="C141" s="22">
        <v>0.52719909</v>
      </c>
      <c r="D141" s="29">
        <v>0.52719909</v>
      </c>
      <c r="E141" s="23">
        <v>1314</v>
      </c>
      <c r="F141" s="30">
        <v>0</v>
      </c>
      <c r="G141" s="53">
        <v>38.98076078</v>
      </c>
      <c r="H141" s="53">
        <v>-77.28605389</v>
      </c>
      <c r="I141" s="33">
        <v>971.2</v>
      </c>
      <c r="J141" s="24">
        <f t="shared" si="13"/>
        <v>939.11</v>
      </c>
      <c r="K141" s="25">
        <f t="shared" si="11"/>
        <v>630.9811198278353</v>
      </c>
      <c r="L141" s="25">
        <f t="shared" si="10"/>
        <v>871.5811198278353</v>
      </c>
      <c r="M141" s="25">
        <f t="shared" si="12"/>
        <v>897.0811198278353</v>
      </c>
      <c r="N141" s="27">
        <f t="shared" si="14"/>
        <v>884.3311198278353</v>
      </c>
      <c r="O141" s="24">
        <v>22.3</v>
      </c>
      <c r="P141" s="24">
        <v>70.7</v>
      </c>
      <c r="Q141" s="24">
        <v>62.5</v>
      </c>
      <c r="AC141" s="32">
        <v>0.134</v>
      </c>
      <c r="AF141" s="31">
        <v>0.078</v>
      </c>
      <c r="AG141" s="27">
        <v>884.3311198278353</v>
      </c>
    </row>
    <row r="142" spans="1:33" ht="12.75">
      <c r="A142" s="19">
        <v>37069</v>
      </c>
      <c r="B142" s="28">
        <v>178</v>
      </c>
      <c r="C142" s="22">
        <v>0.527314842</v>
      </c>
      <c r="D142" s="29">
        <v>0.527314842</v>
      </c>
      <c r="E142" s="23">
        <v>1324</v>
      </c>
      <c r="F142" s="30">
        <v>0</v>
      </c>
      <c r="G142" s="53">
        <v>38.97835109</v>
      </c>
      <c r="H142" s="53">
        <v>-77.29241319</v>
      </c>
      <c r="I142" s="33">
        <v>968</v>
      </c>
      <c r="J142" s="24">
        <f t="shared" si="13"/>
        <v>935.91</v>
      </c>
      <c r="K142" s="25">
        <f t="shared" si="11"/>
        <v>659.3249990284554</v>
      </c>
      <c r="L142" s="25">
        <f t="shared" si="10"/>
        <v>899.9249990284554</v>
      </c>
      <c r="M142" s="25">
        <f t="shared" si="12"/>
        <v>925.4249990284554</v>
      </c>
      <c r="N142" s="27">
        <f t="shared" si="14"/>
        <v>912.6749990284554</v>
      </c>
      <c r="O142" s="24">
        <v>22.1</v>
      </c>
      <c r="P142" s="24">
        <v>72.4</v>
      </c>
      <c r="Q142" s="24">
        <v>55.1</v>
      </c>
      <c r="AC142" s="32">
        <v>0.126</v>
      </c>
      <c r="AF142" s="31">
        <v>0.074</v>
      </c>
      <c r="AG142" s="27">
        <v>912.6749990284554</v>
      </c>
    </row>
    <row r="143" spans="1:33" ht="12.75">
      <c r="A143" s="19">
        <v>37069</v>
      </c>
      <c r="B143" s="28">
        <v>178</v>
      </c>
      <c r="C143" s="22">
        <v>0.527430534</v>
      </c>
      <c r="D143" s="29">
        <v>0.527430534</v>
      </c>
      <c r="E143" s="23">
        <v>1334</v>
      </c>
      <c r="F143" s="30">
        <v>0</v>
      </c>
      <c r="G143" s="53">
        <v>38.97513221</v>
      </c>
      <c r="H143" s="53">
        <v>-77.29823884</v>
      </c>
      <c r="I143" s="33">
        <v>968.5</v>
      </c>
      <c r="J143" s="24">
        <f t="shared" si="13"/>
        <v>936.41</v>
      </c>
      <c r="K143" s="25">
        <f t="shared" si="11"/>
        <v>654.889885602653</v>
      </c>
      <c r="L143" s="25">
        <f t="shared" si="10"/>
        <v>895.489885602653</v>
      </c>
      <c r="M143" s="25">
        <f t="shared" si="12"/>
        <v>920.989885602653</v>
      </c>
      <c r="N143" s="27">
        <f t="shared" si="14"/>
        <v>908.239885602653</v>
      </c>
      <c r="O143" s="24">
        <v>22.1</v>
      </c>
      <c r="P143" s="24">
        <v>70.9</v>
      </c>
      <c r="Q143" s="24">
        <v>59.4</v>
      </c>
      <c r="R143" s="20">
        <v>8.74E-06</v>
      </c>
      <c r="S143" s="20">
        <v>0.0001554</v>
      </c>
      <c r="T143" s="20">
        <v>0.0001089</v>
      </c>
      <c r="U143" s="20">
        <v>6.306E-05</v>
      </c>
      <c r="V143" s="57">
        <v>999.7</v>
      </c>
      <c r="W143" s="57">
        <v>305.4</v>
      </c>
      <c r="X143" s="57">
        <v>304.8</v>
      </c>
      <c r="Y143" s="57">
        <v>46.1</v>
      </c>
      <c r="AC143" s="32">
        <v>0.145</v>
      </c>
      <c r="AF143" s="31">
        <v>0.076</v>
      </c>
      <c r="AG143" s="27">
        <v>908.239885602653</v>
      </c>
    </row>
    <row r="144" spans="1:33" ht="12.75">
      <c r="A144" s="19">
        <v>37069</v>
      </c>
      <c r="B144" s="28">
        <v>178</v>
      </c>
      <c r="C144" s="22">
        <v>0.527546287</v>
      </c>
      <c r="D144" s="29">
        <v>0.527546287</v>
      </c>
      <c r="E144" s="23">
        <v>1344</v>
      </c>
      <c r="F144" s="30">
        <v>0</v>
      </c>
      <c r="G144" s="53">
        <v>38.97195479</v>
      </c>
      <c r="H144" s="53">
        <v>-77.30397611</v>
      </c>
      <c r="I144" s="33">
        <v>965.6</v>
      </c>
      <c r="J144" s="24">
        <f t="shared" si="13"/>
        <v>933.51</v>
      </c>
      <c r="K144" s="25">
        <f t="shared" si="11"/>
        <v>680.6465792426809</v>
      </c>
      <c r="L144" s="25">
        <f t="shared" si="10"/>
        <v>921.2465792426809</v>
      </c>
      <c r="M144" s="25">
        <f t="shared" si="12"/>
        <v>946.7465792426809</v>
      </c>
      <c r="N144" s="27">
        <f t="shared" si="14"/>
        <v>933.9965792426809</v>
      </c>
      <c r="O144" s="24">
        <v>21.9</v>
      </c>
      <c r="P144" s="24">
        <v>71.3</v>
      </c>
      <c r="Q144" s="24">
        <v>60.9</v>
      </c>
      <c r="AC144" s="32">
        <v>0.126</v>
      </c>
      <c r="AF144" s="31">
        <v>0.079</v>
      </c>
      <c r="AG144" s="27">
        <v>933.9965792426809</v>
      </c>
    </row>
    <row r="145" spans="1:33" ht="12.75">
      <c r="A145" s="19">
        <v>37069</v>
      </c>
      <c r="B145" s="28">
        <v>178</v>
      </c>
      <c r="C145" s="22">
        <v>0.527662039</v>
      </c>
      <c r="D145" s="29">
        <v>0.527662039</v>
      </c>
      <c r="E145" s="23">
        <v>1354</v>
      </c>
      <c r="F145" s="30">
        <v>0</v>
      </c>
      <c r="G145" s="53">
        <v>38.96950966</v>
      </c>
      <c r="H145" s="53">
        <v>-77.31011853</v>
      </c>
      <c r="I145" s="33">
        <v>962.3</v>
      </c>
      <c r="J145" s="24">
        <f t="shared" si="13"/>
        <v>930.2099999999999</v>
      </c>
      <c r="K145" s="25">
        <f t="shared" si="11"/>
        <v>710.0534302350447</v>
      </c>
      <c r="L145" s="25">
        <f aca="true" t="shared" si="15" ref="L145:L208">K145+240.6</f>
        <v>950.6534302350448</v>
      </c>
      <c r="M145" s="25">
        <f t="shared" si="12"/>
        <v>976.1534302350448</v>
      </c>
      <c r="N145" s="27">
        <f t="shared" si="14"/>
        <v>963.4034302350448</v>
      </c>
      <c r="O145" s="24">
        <v>21.7</v>
      </c>
      <c r="P145" s="24">
        <v>73.6</v>
      </c>
      <c r="Q145" s="24">
        <v>58.1</v>
      </c>
      <c r="AC145" s="32">
        <v>0.126</v>
      </c>
      <c r="AF145" s="31">
        <v>0.075</v>
      </c>
      <c r="AG145" s="27">
        <v>963.4034302350448</v>
      </c>
    </row>
    <row r="146" spans="1:33" ht="12.75">
      <c r="A146" s="19">
        <v>37069</v>
      </c>
      <c r="B146" s="28">
        <v>178</v>
      </c>
      <c r="C146" s="22">
        <v>0.527777791</v>
      </c>
      <c r="D146" s="29">
        <v>0.527777791</v>
      </c>
      <c r="E146" s="23">
        <v>1364</v>
      </c>
      <c r="F146" s="30">
        <v>0</v>
      </c>
      <c r="G146" s="53">
        <v>38.96778741</v>
      </c>
      <c r="H146" s="53">
        <v>-77.31659183</v>
      </c>
      <c r="I146" s="33">
        <v>962.8</v>
      </c>
      <c r="J146" s="24">
        <f t="shared" si="13"/>
        <v>930.7099999999999</v>
      </c>
      <c r="K146" s="25">
        <f t="shared" si="11"/>
        <v>705.5911472933675</v>
      </c>
      <c r="L146" s="25">
        <f t="shared" si="15"/>
        <v>946.1911472933675</v>
      </c>
      <c r="M146" s="25">
        <f t="shared" si="12"/>
        <v>971.6911472933675</v>
      </c>
      <c r="N146" s="27">
        <f t="shared" si="14"/>
        <v>958.9411472933675</v>
      </c>
      <c r="O146" s="24">
        <v>22.3</v>
      </c>
      <c r="P146" s="24">
        <v>72.5</v>
      </c>
      <c r="Q146" s="24">
        <v>56.4</v>
      </c>
      <c r="S146" s="20">
        <v>0.0001532</v>
      </c>
      <c r="T146" s="20">
        <v>0.0001073</v>
      </c>
      <c r="U146" s="20">
        <v>6.234E-05</v>
      </c>
      <c r="V146" s="57">
        <v>999.7</v>
      </c>
      <c r="W146" s="57">
        <v>305.5</v>
      </c>
      <c r="X146" s="57">
        <v>304.8</v>
      </c>
      <c r="Y146" s="57">
        <v>45.9</v>
      </c>
      <c r="AC146" s="32">
        <v>0.136</v>
      </c>
      <c r="AF146" s="31">
        <v>0.086</v>
      </c>
      <c r="AG146" s="27">
        <v>958.9411472933675</v>
      </c>
    </row>
    <row r="147" spans="1:33" ht="12.75">
      <c r="A147" s="19">
        <v>37069</v>
      </c>
      <c r="B147" s="28">
        <v>178</v>
      </c>
      <c r="C147" s="22">
        <v>0.527893543</v>
      </c>
      <c r="D147" s="29">
        <v>0.527893543</v>
      </c>
      <c r="E147" s="23">
        <v>1374</v>
      </c>
      <c r="F147" s="30">
        <v>0</v>
      </c>
      <c r="G147" s="53">
        <v>38.96616574</v>
      </c>
      <c r="H147" s="53">
        <v>-77.32315809</v>
      </c>
      <c r="I147" s="33">
        <v>961.8</v>
      </c>
      <c r="J147" s="24">
        <f t="shared" si="13"/>
        <v>929.7099999999999</v>
      </c>
      <c r="K147" s="25">
        <f t="shared" si="11"/>
        <v>714.5181123568774</v>
      </c>
      <c r="L147" s="25">
        <f t="shared" si="15"/>
        <v>955.1181123568774</v>
      </c>
      <c r="M147" s="25">
        <f t="shared" si="12"/>
        <v>980.6181123568774</v>
      </c>
      <c r="N147" s="27">
        <f t="shared" si="14"/>
        <v>967.8681123568774</v>
      </c>
      <c r="O147" s="24">
        <v>21.6</v>
      </c>
      <c r="P147" s="24">
        <v>72.4</v>
      </c>
      <c r="Q147" s="24">
        <v>58.5</v>
      </c>
      <c r="AC147" s="32">
        <v>0.126</v>
      </c>
      <c r="AF147" s="31">
        <v>0.077</v>
      </c>
      <c r="AG147" s="27">
        <v>967.8681123568774</v>
      </c>
    </row>
    <row r="148" spans="1:33" ht="12.75">
      <c r="A148" s="19">
        <v>37069</v>
      </c>
      <c r="B148" s="28">
        <v>178</v>
      </c>
      <c r="C148" s="22">
        <v>0.528009236</v>
      </c>
      <c r="D148" s="29">
        <v>0.528009236</v>
      </c>
      <c r="E148" s="23">
        <v>1384</v>
      </c>
      <c r="F148" s="30">
        <v>0</v>
      </c>
      <c r="G148" s="53">
        <v>38.9645484</v>
      </c>
      <c r="H148" s="53">
        <v>-77.3297473</v>
      </c>
      <c r="I148" s="33">
        <v>960.2</v>
      </c>
      <c r="J148" s="24">
        <f t="shared" si="13"/>
        <v>928.11</v>
      </c>
      <c r="K148" s="25">
        <f t="shared" si="11"/>
        <v>728.8212477306544</v>
      </c>
      <c r="L148" s="25">
        <f t="shared" si="15"/>
        <v>969.4212477306544</v>
      </c>
      <c r="M148" s="25">
        <f t="shared" si="12"/>
        <v>994.9212477306544</v>
      </c>
      <c r="N148" s="27">
        <f t="shared" si="14"/>
        <v>982.1712477306544</v>
      </c>
      <c r="O148" s="24">
        <v>21.5</v>
      </c>
      <c r="P148" s="24">
        <v>72.6</v>
      </c>
      <c r="Q148" s="24">
        <v>54.4</v>
      </c>
      <c r="AC148" s="32">
        <v>0.136</v>
      </c>
      <c r="AF148" s="31">
        <v>0.077</v>
      </c>
      <c r="AG148" s="27">
        <v>982.1712477306544</v>
      </c>
    </row>
    <row r="149" spans="1:33" ht="12.75">
      <c r="A149" s="19">
        <v>37069</v>
      </c>
      <c r="B149" s="28">
        <v>178</v>
      </c>
      <c r="C149" s="22">
        <v>0.528124988</v>
      </c>
      <c r="D149" s="29">
        <v>0.528124988</v>
      </c>
      <c r="E149" s="23">
        <v>1394</v>
      </c>
      <c r="F149" s="30">
        <v>0</v>
      </c>
      <c r="G149" s="53">
        <v>38.96288933</v>
      </c>
      <c r="H149" s="53">
        <v>-77.3363795</v>
      </c>
      <c r="I149" s="33">
        <v>959.5</v>
      </c>
      <c r="J149" s="24">
        <f t="shared" si="13"/>
        <v>927.41</v>
      </c>
      <c r="K149" s="25">
        <f t="shared" si="11"/>
        <v>735.086624806792</v>
      </c>
      <c r="L149" s="25">
        <f t="shared" si="15"/>
        <v>975.686624806792</v>
      </c>
      <c r="M149" s="25">
        <f t="shared" si="12"/>
        <v>1001.186624806792</v>
      </c>
      <c r="N149" s="27">
        <f t="shared" si="14"/>
        <v>988.436624806792</v>
      </c>
      <c r="O149" s="24">
        <v>21.5</v>
      </c>
      <c r="P149" s="24">
        <v>72.7</v>
      </c>
      <c r="Q149" s="24">
        <v>59.8</v>
      </c>
      <c r="R149" s="20">
        <v>1.01E-05</v>
      </c>
      <c r="S149" s="20">
        <v>0.0001522</v>
      </c>
      <c r="T149" s="20">
        <v>0.0001061</v>
      </c>
      <c r="U149" s="20">
        <v>6.109E-05</v>
      </c>
      <c r="V149" s="57">
        <v>999.7</v>
      </c>
      <c r="W149" s="57">
        <v>305.7</v>
      </c>
      <c r="X149" s="57">
        <v>304.9</v>
      </c>
      <c r="Y149" s="57">
        <v>45.6</v>
      </c>
      <c r="AC149" s="32">
        <v>0.146</v>
      </c>
      <c r="AF149" s="31">
        <v>0.077</v>
      </c>
      <c r="AG149" s="27">
        <v>988.436624806792</v>
      </c>
    </row>
    <row r="150" spans="1:33" ht="12.75">
      <c r="A150" s="19">
        <v>37069</v>
      </c>
      <c r="B150" s="28">
        <v>178</v>
      </c>
      <c r="C150" s="22">
        <v>0.52824074</v>
      </c>
      <c r="D150" s="29">
        <v>0.52824074</v>
      </c>
      <c r="E150" s="23">
        <v>1404</v>
      </c>
      <c r="F150" s="30">
        <v>0</v>
      </c>
      <c r="G150" s="53">
        <v>38.96134482</v>
      </c>
      <c r="H150" s="53">
        <v>-77.34307553</v>
      </c>
      <c r="I150" s="33">
        <v>956.6</v>
      </c>
      <c r="J150" s="24">
        <f t="shared" si="13"/>
        <v>924.51</v>
      </c>
      <c r="K150" s="25">
        <f t="shared" si="11"/>
        <v>761.0936647035654</v>
      </c>
      <c r="L150" s="25">
        <f t="shared" si="15"/>
        <v>1001.6936647035654</v>
      </c>
      <c r="M150" s="25">
        <f t="shared" si="12"/>
        <v>1027.1936647035654</v>
      </c>
      <c r="N150" s="27">
        <f t="shared" si="14"/>
        <v>1014.4436647035654</v>
      </c>
      <c r="O150" s="24">
        <v>21.2</v>
      </c>
      <c r="P150" s="24">
        <v>74.7</v>
      </c>
      <c r="Q150" s="24">
        <v>53.6</v>
      </c>
      <c r="AC150" s="32">
        <v>0.126</v>
      </c>
      <c r="AF150" s="31">
        <v>0.075</v>
      </c>
      <c r="AG150" s="27">
        <v>1014.4436647035654</v>
      </c>
    </row>
    <row r="151" spans="1:33" ht="12.75">
      <c r="A151" s="19">
        <v>37069</v>
      </c>
      <c r="B151" s="28">
        <v>178</v>
      </c>
      <c r="C151" s="22">
        <v>0.528356493</v>
      </c>
      <c r="D151" s="29">
        <v>0.528356493</v>
      </c>
      <c r="E151" s="23">
        <v>1414</v>
      </c>
      <c r="F151" s="30">
        <v>0</v>
      </c>
      <c r="G151" s="53">
        <v>38.95975623</v>
      </c>
      <c r="H151" s="53">
        <v>-77.34974687</v>
      </c>
      <c r="I151" s="33">
        <v>955.4</v>
      </c>
      <c r="J151" s="24">
        <f t="shared" si="13"/>
        <v>923.31</v>
      </c>
      <c r="K151" s="25">
        <f t="shared" si="11"/>
        <v>771.8790691772039</v>
      </c>
      <c r="L151" s="25">
        <f t="shared" si="15"/>
        <v>1012.4790691772039</v>
      </c>
      <c r="M151" s="25">
        <f t="shared" si="12"/>
        <v>1037.9790691772039</v>
      </c>
      <c r="N151" s="27">
        <f t="shared" si="14"/>
        <v>1025.2290691772039</v>
      </c>
      <c r="O151" s="24">
        <v>21.1</v>
      </c>
      <c r="P151" s="24">
        <v>74.2</v>
      </c>
      <c r="Q151" s="24">
        <v>60.1</v>
      </c>
      <c r="AC151" s="32">
        <v>0.145</v>
      </c>
      <c r="AF151" s="31">
        <v>0.078</v>
      </c>
      <c r="AG151" s="27">
        <v>1025.2290691772039</v>
      </c>
    </row>
    <row r="152" spans="1:33" ht="12.75">
      <c r="A152" s="19">
        <v>37069</v>
      </c>
      <c r="B152" s="28">
        <v>178</v>
      </c>
      <c r="C152" s="22">
        <v>0.528472245</v>
      </c>
      <c r="D152" s="29">
        <v>0.528472245</v>
      </c>
      <c r="E152" s="23">
        <v>1424</v>
      </c>
      <c r="F152" s="30">
        <v>0</v>
      </c>
      <c r="G152" s="53">
        <v>38.95815954</v>
      </c>
      <c r="H152" s="53">
        <v>-77.35639655</v>
      </c>
      <c r="I152" s="33">
        <v>955.4</v>
      </c>
      <c r="J152" s="24">
        <f t="shared" si="13"/>
        <v>923.31</v>
      </c>
      <c r="K152" s="25">
        <f t="shared" si="11"/>
        <v>771.8790691772039</v>
      </c>
      <c r="L152" s="25">
        <f t="shared" si="15"/>
        <v>1012.4790691772039</v>
      </c>
      <c r="M152" s="25">
        <f t="shared" si="12"/>
        <v>1037.9790691772039</v>
      </c>
      <c r="N152" s="27">
        <f t="shared" si="14"/>
        <v>1025.2290691772039</v>
      </c>
      <c r="O152" s="24">
        <v>21.2</v>
      </c>
      <c r="P152" s="24">
        <v>74.3</v>
      </c>
      <c r="Q152" s="24">
        <v>54.4</v>
      </c>
      <c r="S152" s="20">
        <v>0.0001535</v>
      </c>
      <c r="T152" s="20">
        <v>0.0001062</v>
      </c>
      <c r="U152" s="20">
        <v>6.285E-05</v>
      </c>
      <c r="V152" s="57">
        <v>999.7</v>
      </c>
      <c r="W152" s="57">
        <v>305.8</v>
      </c>
      <c r="X152" s="57">
        <v>304.9</v>
      </c>
      <c r="Y152" s="57">
        <v>45.2</v>
      </c>
      <c r="Z152" s="32">
        <v>3.648</v>
      </c>
      <c r="AC152" s="32">
        <v>0.135</v>
      </c>
      <c r="AF152" s="31">
        <v>0.034</v>
      </c>
      <c r="AG152" s="27">
        <v>1025.2290691772039</v>
      </c>
    </row>
    <row r="153" spans="1:33" ht="12.75">
      <c r="A153" s="19">
        <v>37069</v>
      </c>
      <c r="B153" s="28">
        <v>178</v>
      </c>
      <c r="C153" s="22">
        <v>0.528587937</v>
      </c>
      <c r="D153" s="29">
        <v>0.528587937</v>
      </c>
      <c r="E153" s="23">
        <v>1434</v>
      </c>
      <c r="F153" s="30">
        <v>0</v>
      </c>
      <c r="G153" s="53">
        <v>38.95654666</v>
      </c>
      <c r="H153" s="53">
        <v>-77.36307051</v>
      </c>
      <c r="I153" s="33">
        <v>953.4</v>
      </c>
      <c r="J153" s="24">
        <f t="shared" si="13"/>
        <v>921.31</v>
      </c>
      <c r="K153" s="25">
        <f t="shared" si="11"/>
        <v>789.8859315682506</v>
      </c>
      <c r="L153" s="25">
        <f t="shared" si="15"/>
        <v>1030.4859315682506</v>
      </c>
      <c r="M153" s="25">
        <f t="shared" si="12"/>
        <v>1055.9859315682506</v>
      </c>
      <c r="N153" s="27">
        <f t="shared" si="14"/>
        <v>1043.2359315682506</v>
      </c>
      <c r="O153" s="24">
        <v>21.1</v>
      </c>
      <c r="P153" s="24">
        <v>74.3</v>
      </c>
      <c r="Q153" s="24">
        <v>58.9</v>
      </c>
      <c r="Z153" s="32">
        <v>3.583</v>
      </c>
      <c r="AC153" s="32">
        <v>0.116</v>
      </c>
      <c r="AF153" s="31">
        <v>0.077</v>
      </c>
      <c r="AG153" s="27">
        <v>1043.2359315682506</v>
      </c>
    </row>
    <row r="154" spans="1:33" ht="12.75">
      <c r="A154" s="19">
        <v>37069</v>
      </c>
      <c r="B154" s="28">
        <v>178</v>
      </c>
      <c r="C154" s="22">
        <v>0.52870369</v>
      </c>
      <c r="D154" s="29">
        <v>0.52870369</v>
      </c>
      <c r="E154" s="23">
        <v>1444</v>
      </c>
      <c r="F154" s="30">
        <v>0</v>
      </c>
      <c r="G154" s="53">
        <v>38.95492699</v>
      </c>
      <c r="H154" s="53">
        <v>-77.36986061</v>
      </c>
      <c r="I154" s="33">
        <v>950.2</v>
      </c>
      <c r="J154" s="24">
        <f t="shared" si="13"/>
        <v>918.11</v>
      </c>
      <c r="K154" s="25">
        <f t="shared" si="11"/>
        <v>818.7783772279282</v>
      </c>
      <c r="L154" s="25">
        <f t="shared" si="15"/>
        <v>1059.3783772279282</v>
      </c>
      <c r="M154" s="25">
        <f t="shared" si="12"/>
        <v>1084.8783772279282</v>
      </c>
      <c r="N154" s="27">
        <f t="shared" si="14"/>
        <v>1072.1283772279282</v>
      </c>
      <c r="O154" s="24">
        <v>20.7</v>
      </c>
      <c r="P154" s="24">
        <v>75.8</v>
      </c>
      <c r="Q154" s="24">
        <v>54.9</v>
      </c>
      <c r="Z154" s="32">
        <v>3.169</v>
      </c>
      <c r="AC154" s="32">
        <v>0.136</v>
      </c>
      <c r="AF154" s="31">
        <v>0.062</v>
      </c>
      <c r="AG154" s="27">
        <v>1072.1283772279282</v>
      </c>
    </row>
    <row r="155" spans="1:33" ht="12.75">
      <c r="A155" s="19">
        <v>37069</v>
      </c>
      <c r="B155" s="28">
        <v>178</v>
      </c>
      <c r="C155" s="22">
        <v>0.528819442</v>
      </c>
      <c r="D155" s="29">
        <v>0.528819442</v>
      </c>
      <c r="E155" s="23">
        <v>1454</v>
      </c>
      <c r="F155" s="30">
        <v>0</v>
      </c>
      <c r="G155" s="53">
        <v>38.95335081</v>
      </c>
      <c r="H155" s="53">
        <v>-77.37655395</v>
      </c>
      <c r="I155" s="33">
        <v>951</v>
      </c>
      <c r="J155" s="24">
        <f t="shared" si="13"/>
        <v>918.91</v>
      </c>
      <c r="K155" s="25">
        <f t="shared" si="11"/>
        <v>811.5458359191152</v>
      </c>
      <c r="L155" s="25">
        <f t="shared" si="15"/>
        <v>1052.1458359191151</v>
      </c>
      <c r="M155" s="25">
        <f t="shared" si="12"/>
        <v>1077.6458359191151</v>
      </c>
      <c r="N155" s="27">
        <f t="shared" si="14"/>
        <v>1064.8958359191151</v>
      </c>
      <c r="O155" s="24">
        <v>20.8</v>
      </c>
      <c r="P155" s="24">
        <v>76</v>
      </c>
      <c r="Q155" s="24">
        <v>60</v>
      </c>
      <c r="R155" s="20">
        <v>1.26E-05</v>
      </c>
      <c r="Z155" s="32">
        <v>3.199</v>
      </c>
      <c r="AC155" s="32">
        <v>0.136</v>
      </c>
      <c r="AF155" s="31">
        <v>0.064</v>
      </c>
      <c r="AG155" s="27">
        <v>1064.8958359191151</v>
      </c>
    </row>
    <row r="156" spans="1:33" ht="12.75">
      <c r="A156" s="19">
        <v>37069</v>
      </c>
      <c r="B156" s="28">
        <v>178</v>
      </c>
      <c r="C156" s="22">
        <v>0.528935194</v>
      </c>
      <c r="D156" s="29">
        <v>0.528935194</v>
      </c>
      <c r="E156" s="23">
        <v>1464</v>
      </c>
      <c r="F156" s="30">
        <v>0</v>
      </c>
      <c r="G156" s="53">
        <v>38.95176423</v>
      </c>
      <c r="H156" s="53">
        <v>-77.38312514</v>
      </c>
      <c r="I156" s="33">
        <v>948.7</v>
      </c>
      <c r="J156" s="24">
        <f t="shared" si="13"/>
        <v>916.61</v>
      </c>
      <c r="K156" s="25">
        <f t="shared" si="11"/>
        <v>832.3563944002736</v>
      </c>
      <c r="L156" s="25">
        <f t="shared" si="15"/>
        <v>1072.9563944002737</v>
      </c>
      <c r="M156" s="25">
        <f t="shared" si="12"/>
        <v>1098.4563944002737</v>
      </c>
      <c r="N156" s="27">
        <f t="shared" si="14"/>
        <v>1085.7063944002737</v>
      </c>
      <c r="O156" s="24">
        <v>20.7</v>
      </c>
      <c r="P156" s="24">
        <v>76.1</v>
      </c>
      <c r="Q156" s="24">
        <v>54</v>
      </c>
      <c r="S156" s="20">
        <v>0.0001546</v>
      </c>
      <c r="T156" s="20">
        <v>0.0001068</v>
      </c>
      <c r="U156" s="20">
        <v>6.281E-05</v>
      </c>
      <c r="V156" s="57">
        <v>999.7</v>
      </c>
      <c r="W156" s="57">
        <v>305.9</v>
      </c>
      <c r="X156" s="57">
        <v>305</v>
      </c>
      <c r="Y156" s="57">
        <v>44.8</v>
      </c>
      <c r="Z156" s="32">
        <v>3.159</v>
      </c>
      <c r="AC156" s="32">
        <v>0.125</v>
      </c>
      <c r="AF156" s="31">
        <v>0.059</v>
      </c>
      <c r="AG156" s="27">
        <v>1085.7063944002737</v>
      </c>
    </row>
    <row r="157" spans="1:33" ht="12.75">
      <c r="A157" s="19">
        <v>37069</v>
      </c>
      <c r="B157" s="28">
        <v>178</v>
      </c>
      <c r="C157" s="22">
        <v>0.529050946</v>
      </c>
      <c r="D157" s="29">
        <v>0.529050946</v>
      </c>
      <c r="E157" s="23">
        <v>1474</v>
      </c>
      <c r="F157" s="30">
        <v>0</v>
      </c>
      <c r="G157" s="53">
        <v>38.95013179</v>
      </c>
      <c r="H157" s="53">
        <v>-77.3900119</v>
      </c>
      <c r="I157" s="33">
        <v>947.3</v>
      </c>
      <c r="J157" s="24">
        <f t="shared" si="13"/>
        <v>915.2099999999999</v>
      </c>
      <c r="K157" s="25">
        <f t="shared" si="11"/>
        <v>845.0492727227186</v>
      </c>
      <c r="L157" s="25">
        <f t="shared" si="15"/>
        <v>1085.6492727227185</v>
      </c>
      <c r="M157" s="25">
        <f t="shared" si="12"/>
        <v>1111.1492727227187</v>
      </c>
      <c r="N157" s="27">
        <f t="shared" si="14"/>
        <v>1098.3992727227187</v>
      </c>
      <c r="O157" s="24">
        <v>20.6</v>
      </c>
      <c r="P157" s="24">
        <v>76.3</v>
      </c>
      <c r="Q157" s="24">
        <v>58</v>
      </c>
      <c r="Z157" s="32">
        <v>3.475</v>
      </c>
      <c r="AC157" s="32">
        <v>0.134</v>
      </c>
      <c r="AF157" s="31">
        <v>0.056</v>
      </c>
      <c r="AG157" s="27">
        <v>1098.3992727227187</v>
      </c>
    </row>
    <row r="158" spans="1:33" ht="12.75">
      <c r="A158" s="19">
        <v>37069</v>
      </c>
      <c r="B158" s="28">
        <v>178</v>
      </c>
      <c r="C158" s="22">
        <v>0.529166639</v>
      </c>
      <c r="D158" s="29">
        <v>0.529166639</v>
      </c>
      <c r="E158" s="23">
        <v>1484</v>
      </c>
      <c r="F158" s="30">
        <v>0</v>
      </c>
      <c r="G158" s="53">
        <v>38.94846889</v>
      </c>
      <c r="H158" s="53">
        <v>-77.3968284</v>
      </c>
      <c r="I158" s="33">
        <v>944.3</v>
      </c>
      <c r="J158" s="24">
        <f t="shared" si="13"/>
        <v>912.2099999999999</v>
      </c>
      <c r="K158" s="25">
        <f t="shared" si="11"/>
        <v>872.3138057753771</v>
      </c>
      <c r="L158" s="25">
        <f t="shared" si="15"/>
        <v>1112.913805775377</v>
      </c>
      <c r="M158" s="25">
        <f t="shared" si="12"/>
        <v>1138.413805775377</v>
      </c>
      <c r="N158" s="27">
        <f t="shared" si="14"/>
        <v>1125.663805775377</v>
      </c>
      <c r="O158" s="24">
        <v>20.3</v>
      </c>
      <c r="P158" s="24">
        <v>76.7</v>
      </c>
      <c r="Q158" s="24">
        <v>55.6</v>
      </c>
      <c r="Z158" s="32">
        <v>3.647</v>
      </c>
      <c r="AC158" s="32">
        <v>0.126</v>
      </c>
      <c r="AF158" s="31">
        <v>0.055</v>
      </c>
      <c r="AG158" s="27">
        <v>1125.663805775377</v>
      </c>
    </row>
    <row r="159" spans="1:33" ht="12.75">
      <c r="A159" s="19">
        <v>37069</v>
      </c>
      <c r="B159" s="28">
        <v>178</v>
      </c>
      <c r="C159" s="22">
        <v>0.529282391</v>
      </c>
      <c r="D159" s="29">
        <v>0.529282391</v>
      </c>
      <c r="E159" s="23">
        <v>1494</v>
      </c>
      <c r="F159" s="30">
        <v>0</v>
      </c>
      <c r="G159" s="53">
        <v>38.94691404</v>
      </c>
      <c r="H159" s="53">
        <v>-77.40352376</v>
      </c>
      <c r="I159" s="33">
        <v>944</v>
      </c>
      <c r="J159" s="24">
        <f t="shared" si="13"/>
        <v>911.91</v>
      </c>
      <c r="K159" s="25">
        <f t="shared" si="11"/>
        <v>875.0451890550517</v>
      </c>
      <c r="L159" s="25">
        <f t="shared" si="15"/>
        <v>1115.6451890550516</v>
      </c>
      <c r="M159" s="25">
        <f t="shared" si="12"/>
        <v>1141.1451890550516</v>
      </c>
      <c r="N159" s="27">
        <f t="shared" si="14"/>
        <v>1128.3951890550516</v>
      </c>
      <c r="O159" s="24">
        <v>20.3</v>
      </c>
      <c r="P159" s="24">
        <v>77.3</v>
      </c>
      <c r="Q159" s="24">
        <v>60.4</v>
      </c>
      <c r="S159" s="20">
        <v>0.0001536</v>
      </c>
      <c r="T159" s="20">
        <v>0.0001051</v>
      </c>
      <c r="U159" s="20">
        <v>6.25E-05</v>
      </c>
      <c r="V159" s="57">
        <v>999.8</v>
      </c>
      <c r="W159" s="57">
        <v>306</v>
      </c>
      <c r="X159" s="57">
        <v>305</v>
      </c>
      <c r="Y159" s="57">
        <v>44.7</v>
      </c>
      <c r="Z159" s="32">
        <v>3.276</v>
      </c>
      <c r="AC159" s="32">
        <v>0.145</v>
      </c>
      <c r="AF159" s="31">
        <v>0.055</v>
      </c>
      <c r="AG159" s="27">
        <v>1128.3951890550516</v>
      </c>
    </row>
    <row r="160" spans="1:33" ht="12.75">
      <c r="A160" s="19">
        <v>37069</v>
      </c>
      <c r="B160" s="28">
        <v>178</v>
      </c>
      <c r="C160" s="22">
        <v>0.529398143</v>
      </c>
      <c r="D160" s="29">
        <v>0.529398143</v>
      </c>
      <c r="E160" s="23">
        <v>1504</v>
      </c>
      <c r="F160" s="30">
        <v>0</v>
      </c>
      <c r="G160" s="53">
        <v>38.94543389</v>
      </c>
      <c r="H160" s="53">
        <v>-77.41025252</v>
      </c>
      <c r="I160" s="33">
        <v>941.8</v>
      </c>
      <c r="J160" s="24">
        <f t="shared" si="13"/>
        <v>909.7099999999999</v>
      </c>
      <c r="K160" s="25">
        <f t="shared" si="11"/>
        <v>895.1028321425405</v>
      </c>
      <c r="L160" s="25">
        <f t="shared" si="15"/>
        <v>1135.7028321425405</v>
      </c>
      <c r="M160" s="25">
        <f t="shared" si="12"/>
        <v>1161.2028321425405</v>
      </c>
      <c r="N160" s="27">
        <f t="shared" si="14"/>
        <v>1148.4528321425405</v>
      </c>
      <c r="O160" s="24">
        <v>20.2</v>
      </c>
      <c r="P160" s="24">
        <v>77.5</v>
      </c>
      <c r="Q160" s="24">
        <v>54.6</v>
      </c>
      <c r="Z160" s="32">
        <v>3.249</v>
      </c>
      <c r="AC160" s="32">
        <v>0.126</v>
      </c>
      <c r="AF160" s="31">
        <v>0.055</v>
      </c>
      <c r="AG160" s="27">
        <v>1148.4528321425405</v>
      </c>
    </row>
    <row r="161" spans="1:33" ht="12.75">
      <c r="A161" s="19">
        <v>37069</v>
      </c>
      <c r="B161" s="28">
        <v>178</v>
      </c>
      <c r="C161" s="22">
        <v>0.529513896</v>
      </c>
      <c r="D161" s="29">
        <v>0.529513896</v>
      </c>
      <c r="E161" s="23">
        <v>1514</v>
      </c>
      <c r="F161" s="30">
        <v>0</v>
      </c>
      <c r="G161" s="53">
        <v>38.94398323</v>
      </c>
      <c r="H161" s="53">
        <v>-77.41700575</v>
      </c>
      <c r="I161" s="33">
        <v>939.5</v>
      </c>
      <c r="J161" s="24">
        <f t="shared" si="13"/>
        <v>907.41</v>
      </c>
      <c r="K161" s="25">
        <f t="shared" si="11"/>
        <v>916.1241167634048</v>
      </c>
      <c r="L161" s="25">
        <f t="shared" si="15"/>
        <v>1156.7241167634047</v>
      </c>
      <c r="M161" s="25">
        <f t="shared" si="12"/>
        <v>1182.2241167634047</v>
      </c>
      <c r="N161" s="27">
        <f t="shared" si="14"/>
        <v>1169.4741167634047</v>
      </c>
      <c r="O161" s="24">
        <v>20</v>
      </c>
      <c r="P161" s="24">
        <v>78</v>
      </c>
      <c r="Q161" s="24">
        <v>58.5</v>
      </c>
      <c r="R161" s="20">
        <v>1.05E-05</v>
      </c>
      <c r="Z161" s="32">
        <v>3.434</v>
      </c>
      <c r="AC161" s="32">
        <v>0.126</v>
      </c>
      <c r="AF161" s="31">
        <v>0.054</v>
      </c>
      <c r="AG161" s="27">
        <v>1169.4741167634047</v>
      </c>
    </row>
    <row r="162" spans="1:33" ht="12.75">
      <c r="A162" s="19">
        <v>37069</v>
      </c>
      <c r="B162" s="28">
        <v>178</v>
      </c>
      <c r="C162" s="22">
        <v>0.529629648</v>
      </c>
      <c r="D162" s="29">
        <v>0.529629648</v>
      </c>
      <c r="E162" s="23">
        <v>1524</v>
      </c>
      <c r="F162" s="30">
        <v>0</v>
      </c>
      <c r="G162" s="53">
        <v>38.94250809</v>
      </c>
      <c r="H162" s="53">
        <v>-77.42373783</v>
      </c>
      <c r="I162" s="33">
        <v>938.4</v>
      </c>
      <c r="J162" s="24">
        <f t="shared" si="13"/>
        <v>906.31</v>
      </c>
      <c r="K162" s="25">
        <f t="shared" si="11"/>
        <v>926.1966170712325</v>
      </c>
      <c r="L162" s="25">
        <f t="shared" si="15"/>
        <v>1166.7966170712325</v>
      </c>
      <c r="M162" s="25">
        <f t="shared" si="12"/>
        <v>1192.2966170712325</v>
      </c>
      <c r="N162" s="27">
        <f t="shared" si="14"/>
        <v>1179.5466170712325</v>
      </c>
      <c r="O162" s="24">
        <v>19.9</v>
      </c>
      <c r="P162" s="24">
        <v>78.2</v>
      </c>
      <c r="Q162" s="24">
        <v>53</v>
      </c>
      <c r="S162" s="20">
        <v>0.000152</v>
      </c>
      <c r="T162" s="20">
        <v>0.000105</v>
      </c>
      <c r="U162" s="20">
        <v>6.088E-05</v>
      </c>
      <c r="V162" s="57">
        <v>999.9</v>
      </c>
      <c r="W162" s="57">
        <v>306.2</v>
      </c>
      <c r="X162" s="57">
        <v>305</v>
      </c>
      <c r="Y162" s="57">
        <v>44.5</v>
      </c>
      <c r="Z162" s="32">
        <v>3.464</v>
      </c>
      <c r="AC162" s="32">
        <v>0.136</v>
      </c>
      <c r="AF162" s="31">
        <v>0.053</v>
      </c>
      <c r="AG162" s="27">
        <v>1179.5466170712325</v>
      </c>
    </row>
    <row r="163" spans="1:33" ht="12.75">
      <c r="A163" s="19">
        <v>37069</v>
      </c>
      <c r="B163" s="28">
        <v>178</v>
      </c>
      <c r="C163" s="22">
        <v>0.5297454</v>
      </c>
      <c r="D163" s="29">
        <v>0.5297454</v>
      </c>
      <c r="E163" s="23">
        <v>1534</v>
      </c>
      <c r="F163" s="30">
        <v>0</v>
      </c>
      <c r="G163" s="53">
        <v>38.94103613</v>
      </c>
      <c r="H163" s="53">
        <v>-77.43035961</v>
      </c>
      <c r="I163" s="33">
        <v>936.8</v>
      </c>
      <c r="J163" s="24">
        <f t="shared" si="13"/>
        <v>904.7099999999999</v>
      </c>
      <c r="K163" s="25">
        <f t="shared" si="11"/>
        <v>940.8693712672355</v>
      </c>
      <c r="L163" s="25">
        <f t="shared" si="15"/>
        <v>1181.4693712672354</v>
      </c>
      <c r="M163" s="25">
        <f t="shared" si="12"/>
        <v>1206.9693712672356</v>
      </c>
      <c r="N163" s="27">
        <f t="shared" si="14"/>
        <v>1194.2193712672356</v>
      </c>
      <c r="O163" s="24">
        <v>19.8</v>
      </c>
      <c r="P163" s="24">
        <v>78.4</v>
      </c>
      <c r="Q163" s="24">
        <v>58</v>
      </c>
      <c r="Z163" s="32">
        <v>3.464</v>
      </c>
      <c r="AC163" s="32">
        <v>0.126</v>
      </c>
      <c r="AF163" s="31">
        <v>0.053</v>
      </c>
      <c r="AG163" s="27">
        <v>1194.2193712672356</v>
      </c>
    </row>
    <row r="164" spans="1:33" ht="12.75">
      <c r="A164" s="19">
        <v>37069</v>
      </c>
      <c r="B164" s="28">
        <v>178</v>
      </c>
      <c r="C164" s="22">
        <v>0.529861093</v>
      </c>
      <c r="D164" s="29">
        <v>0.529861093</v>
      </c>
      <c r="E164" s="23">
        <v>1544</v>
      </c>
      <c r="F164" s="30">
        <v>0</v>
      </c>
      <c r="G164" s="53">
        <v>38.93960697</v>
      </c>
      <c r="H164" s="53">
        <v>-77.43720116</v>
      </c>
      <c r="I164" s="33">
        <v>934.6</v>
      </c>
      <c r="J164" s="24">
        <f t="shared" si="13"/>
        <v>902.51</v>
      </c>
      <c r="K164" s="25">
        <f t="shared" si="11"/>
        <v>961.0868346005593</v>
      </c>
      <c r="L164" s="25">
        <f t="shared" si="15"/>
        <v>1201.6868346005592</v>
      </c>
      <c r="M164" s="25">
        <f t="shared" si="12"/>
        <v>1227.1868346005595</v>
      </c>
      <c r="N164" s="27">
        <f t="shared" si="14"/>
        <v>1214.4368346005595</v>
      </c>
      <c r="O164" s="24">
        <v>19.6</v>
      </c>
      <c r="P164" s="24">
        <v>78.9</v>
      </c>
      <c r="Q164" s="24">
        <v>53.6</v>
      </c>
      <c r="Z164" s="32">
        <v>3.295</v>
      </c>
      <c r="AC164" s="32">
        <v>0.136</v>
      </c>
      <c r="AF164" s="31">
        <v>0.053</v>
      </c>
      <c r="AG164" s="27">
        <v>1214.4368346005595</v>
      </c>
    </row>
    <row r="165" spans="1:33" ht="12.75">
      <c r="A165" s="19">
        <v>37069</v>
      </c>
      <c r="B165" s="28">
        <v>178</v>
      </c>
      <c r="C165" s="22">
        <v>0.529976845</v>
      </c>
      <c r="D165" s="29">
        <v>0.529976845</v>
      </c>
      <c r="E165" s="23">
        <v>1554</v>
      </c>
      <c r="F165" s="30">
        <v>0</v>
      </c>
      <c r="G165" s="53">
        <v>38.93818581</v>
      </c>
      <c r="H165" s="53">
        <v>-77.44395808</v>
      </c>
      <c r="I165" s="33">
        <v>933.4</v>
      </c>
      <c r="J165" s="24">
        <f t="shared" si="13"/>
        <v>901.31</v>
      </c>
      <c r="K165" s="25">
        <f t="shared" si="11"/>
        <v>972.1353240467492</v>
      </c>
      <c r="L165" s="25">
        <f t="shared" si="15"/>
        <v>1212.7353240467492</v>
      </c>
      <c r="M165" s="25">
        <f t="shared" si="12"/>
        <v>1238.2353240467492</v>
      </c>
      <c r="N165" s="27">
        <f t="shared" si="14"/>
        <v>1225.4853240467492</v>
      </c>
      <c r="O165" s="24">
        <v>19.5</v>
      </c>
      <c r="P165" s="24">
        <v>79.3</v>
      </c>
      <c r="Q165" s="24">
        <v>58</v>
      </c>
      <c r="S165" s="20">
        <v>0.0001523</v>
      </c>
      <c r="T165" s="20">
        <v>0.0001061</v>
      </c>
      <c r="U165" s="20">
        <v>6.188E-05</v>
      </c>
      <c r="V165" s="57">
        <v>999.7</v>
      </c>
      <c r="W165" s="57">
        <v>306.3</v>
      </c>
      <c r="X165" s="57">
        <v>305.1</v>
      </c>
      <c r="Y165" s="57">
        <v>44.5</v>
      </c>
      <c r="Z165" s="32">
        <v>3.504</v>
      </c>
      <c r="AC165" s="32">
        <v>0.146</v>
      </c>
      <c r="AF165" s="31">
        <v>0.054</v>
      </c>
      <c r="AG165" s="27">
        <v>1225.4853240467492</v>
      </c>
    </row>
    <row r="166" spans="1:33" ht="12.75">
      <c r="A166" s="19">
        <v>37069</v>
      </c>
      <c r="B166" s="28">
        <v>178</v>
      </c>
      <c r="C166" s="22">
        <v>0.530092597</v>
      </c>
      <c r="D166" s="29">
        <v>0.530092597</v>
      </c>
      <c r="E166" s="23">
        <v>1564</v>
      </c>
      <c r="F166" s="30">
        <v>0</v>
      </c>
      <c r="G166" s="53">
        <v>38.93679258</v>
      </c>
      <c r="H166" s="53">
        <v>-77.45066774</v>
      </c>
      <c r="I166" s="33">
        <v>932.2</v>
      </c>
      <c r="J166" s="24">
        <f t="shared" si="13"/>
        <v>900.11</v>
      </c>
      <c r="K166" s="25">
        <f t="shared" si="11"/>
        <v>983.1985332043381</v>
      </c>
      <c r="L166" s="25">
        <f t="shared" si="15"/>
        <v>1223.7985332043381</v>
      </c>
      <c r="M166" s="25">
        <f t="shared" si="12"/>
        <v>1249.2985332043381</v>
      </c>
      <c r="N166" s="27">
        <f t="shared" si="14"/>
        <v>1236.5485332043381</v>
      </c>
      <c r="O166" s="24">
        <v>19.4</v>
      </c>
      <c r="P166" s="24">
        <v>79.5</v>
      </c>
      <c r="Q166" s="24">
        <v>53.1</v>
      </c>
      <c r="Z166" s="32">
        <v>3.285</v>
      </c>
      <c r="AC166" s="32">
        <v>0.126</v>
      </c>
      <c r="AF166" s="31">
        <v>0.053</v>
      </c>
      <c r="AG166" s="27">
        <v>1236.5485332043381</v>
      </c>
    </row>
    <row r="167" spans="1:33" ht="12.75">
      <c r="A167" s="19">
        <v>37069</v>
      </c>
      <c r="B167" s="28">
        <v>178</v>
      </c>
      <c r="C167" s="22">
        <v>0.530208349</v>
      </c>
      <c r="D167" s="29">
        <v>0.530208349</v>
      </c>
      <c r="E167" s="23">
        <v>1574</v>
      </c>
      <c r="F167" s="30">
        <v>0</v>
      </c>
      <c r="G167" s="53">
        <v>38.93542646</v>
      </c>
      <c r="H167" s="53">
        <v>-77.45732992</v>
      </c>
      <c r="I167" s="33">
        <v>930.5</v>
      </c>
      <c r="J167" s="24">
        <f t="shared" si="13"/>
        <v>898.41</v>
      </c>
      <c r="K167" s="25">
        <f t="shared" si="11"/>
        <v>998.8966867267536</v>
      </c>
      <c r="L167" s="25">
        <f t="shared" si="15"/>
        <v>1239.4966867267535</v>
      </c>
      <c r="M167" s="25">
        <f t="shared" si="12"/>
        <v>1264.9966867267535</v>
      </c>
      <c r="N167" s="27">
        <f t="shared" si="14"/>
        <v>1252.2466867267535</v>
      </c>
      <c r="O167" s="24">
        <v>19.3</v>
      </c>
      <c r="P167" s="24">
        <v>79.7</v>
      </c>
      <c r="Q167" s="24">
        <v>57.9</v>
      </c>
      <c r="R167" s="20">
        <v>8.46E-06</v>
      </c>
      <c r="Z167" s="32">
        <v>3.303</v>
      </c>
      <c r="AC167" s="32">
        <v>0.145</v>
      </c>
      <c r="AF167" s="31">
        <v>0.052</v>
      </c>
      <c r="AG167" s="27">
        <v>1252.2466867267535</v>
      </c>
    </row>
    <row r="168" spans="1:33" ht="12.75">
      <c r="A168" s="19">
        <v>37069</v>
      </c>
      <c r="B168" s="28">
        <v>178</v>
      </c>
      <c r="C168" s="22">
        <v>0.530324101</v>
      </c>
      <c r="D168" s="29">
        <v>0.530324101</v>
      </c>
      <c r="E168" s="23">
        <v>1584</v>
      </c>
      <c r="F168" s="30">
        <v>0</v>
      </c>
      <c r="G168" s="53">
        <v>38.93405378</v>
      </c>
      <c r="H168" s="53">
        <v>-77.46406864</v>
      </c>
      <c r="I168" s="33">
        <v>929.2</v>
      </c>
      <c r="J168" s="24">
        <f t="shared" si="13"/>
        <v>897.11</v>
      </c>
      <c r="K168" s="25">
        <f t="shared" si="11"/>
        <v>1010.9212129586084</v>
      </c>
      <c r="L168" s="25">
        <f t="shared" si="15"/>
        <v>1251.5212129586084</v>
      </c>
      <c r="M168" s="25">
        <f t="shared" si="12"/>
        <v>1277.0212129586084</v>
      </c>
      <c r="N168" s="27">
        <f t="shared" si="14"/>
        <v>1264.2712129586084</v>
      </c>
      <c r="O168" s="24">
        <v>19.2</v>
      </c>
      <c r="P168" s="24">
        <v>79.9</v>
      </c>
      <c r="Q168" s="24">
        <v>52.9</v>
      </c>
      <c r="S168" s="20">
        <v>0.0001509</v>
      </c>
      <c r="T168" s="20">
        <v>0.0001068</v>
      </c>
      <c r="U168" s="20">
        <v>6.2E-05</v>
      </c>
      <c r="V168" s="57">
        <v>999.8</v>
      </c>
      <c r="W168" s="57">
        <v>306.4</v>
      </c>
      <c r="X168" s="57">
        <v>305.1</v>
      </c>
      <c r="Y168" s="57">
        <v>44.3</v>
      </c>
      <c r="Z168" s="32">
        <v>3.485</v>
      </c>
      <c r="AC168" s="32">
        <v>0.135</v>
      </c>
      <c r="AF168" s="31">
        <v>0.052</v>
      </c>
      <c r="AG168" s="27">
        <v>1264.2712129586084</v>
      </c>
    </row>
    <row r="169" spans="1:33" ht="12.75">
      <c r="A169" s="19">
        <v>37069</v>
      </c>
      <c r="B169" s="28">
        <v>178</v>
      </c>
      <c r="C169" s="22">
        <v>0.530439794</v>
      </c>
      <c r="D169" s="29">
        <v>0.530439794</v>
      </c>
      <c r="E169" s="23">
        <v>1594</v>
      </c>
      <c r="F169" s="30">
        <v>0</v>
      </c>
      <c r="G169" s="53">
        <v>38.93269821</v>
      </c>
      <c r="H169" s="53">
        <v>-77.47082297</v>
      </c>
      <c r="I169" s="33">
        <v>927</v>
      </c>
      <c r="J169" s="24">
        <f t="shared" si="13"/>
        <v>894.91</v>
      </c>
      <c r="K169" s="25">
        <f t="shared" si="11"/>
        <v>1031.3101619618158</v>
      </c>
      <c r="L169" s="25">
        <f t="shared" si="15"/>
        <v>1271.9101619618157</v>
      </c>
      <c r="M169" s="25">
        <f t="shared" si="12"/>
        <v>1297.410161961816</v>
      </c>
      <c r="N169" s="27">
        <f t="shared" si="14"/>
        <v>1284.660161961816</v>
      </c>
      <c r="O169" s="24">
        <v>19</v>
      </c>
      <c r="P169" s="24">
        <v>80.2</v>
      </c>
      <c r="Q169" s="24">
        <v>58</v>
      </c>
      <c r="Z169" s="32">
        <v>3.444</v>
      </c>
      <c r="AC169" s="32">
        <v>0.116</v>
      </c>
      <c r="AF169" s="31">
        <v>0.053</v>
      </c>
      <c r="AG169" s="27">
        <v>1284.660161961816</v>
      </c>
    </row>
    <row r="170" spans="1:33" ht="12.75">
      <c r="A170" s="19">
        <v>37069</v>
      </c>
      <c r="B170" s="28">
        <v>178</v>
      </c>
      <c r="C170" s="22">
        <v>0.530555546</v>
      </c>
      <c r="D170" s="29">
        <v>0.530555546</v>
      </c>
      <c r="E170" s="23">
        <v>1604</v>
      </c>
      <c r="F170" s="30">
        <v>0</v>
      </c>
      <c r="G170" s="53">
        <v>38.93137479</v>
      </c>
      <c r="H170" s="53">
        <v>-77.47755915</v>
      </c>
      <c r="I170" s="33">
        <v>925.7</v>
      </c>
      <c r="J170" s="24">
        <f t="shared" si="13"/>
        <v>893.61</v>
      </c>
      <c r="K170" s="25">
        <f t="shared" si="11"/>
        <v>1043.381750408917</v>
      </c>
      <c r="L170" s="25">
        <f t="shared" si="15"/>
        <v>1283.981750408917</v>
      </c>
      <c r="M170" s="25">
        <f t="shared" si="12"/>
        <v>1309.481750408917</v>
      </c>
      <c r="N170" s="27">
        <f t="shared" si="14"/>
        <v>1296.731750408917</v>
      </c>
      <c r="O170" s="24">
        <v>18.9</v>
      </c>
      <c r="P170" s="24">
        <v>80.5</v>
      </c>
      <c r="Q170" s="24">
        <v>53.5</v>
      </c>
      <c r="Z170" s="32">
        <v>3.335</v>
      </c>
      <c r="AC170" s="32">
        <v>0.136</v>
      </c>
      <c r="AF170" s="31">
        <v>0.053</v>
      </c>
      <c r="AG170" s="27">
        <v>1296.731750408917</v>
      </c>
    </row>
    <row r="171" spans="1:33" ht="12.75">
      <c r="A171" s="19">
        <v>37069</v>
      </c>
      <c r="B171" s="28">
        <v>178</v>
      </c>
      <c r="C171" s="22">
        <v>0.530671299</v>
      </c>
      <c r="D171" s="29">
        <v>0.530671299</v>
      </c>
      <c r="E171" s="23">
        <v>1614</v>
      </c>
      <c r="F171" s="30">
        <v>0</v>
      </c>
      <c r="G171" s="53">
        <v>38.93012122</v>
      </c>
      <c r="H171" s="53">
        <v>-77.48423055</v>
      </c>
      <c r="I171" s="33">
        <v>925</v>
      </c>
      <c r="J171" s="24">
        <f t="shared" si="13"/>
        <v>892.91</v>
      </c>
      <c r="K171" s="25">
        <f t="shared" si="11"/>
        <v>1049.8891124959569</v>
      </c>
      <c r="L171" s="25">
        <f t="shared" si="15"/>
        <v>1290.4891124959568</v>
      </c>
      <c r="M171" s="25">
        <f t="shared" si="12"/>
        <v>1315.9891124959568</v>
      </c>
      <c r="N171" s="27">
        <f t="shared" si="14"/>
        <v>1303.2391124959568</v>
      </c>
      <c r="O171" s="24">
        <v>18.9</v>
      </c>
      <c r="P171" s="24">
        <v>80.6</v>
      </c>
      <c r="Q171" s="24">
        <v>59</v>
      </c>
      <c r="S171" s="20">
        <v>0.0001517</v>
      </c>
      <c r="T171" s="20">
        <v>0.000106</v>
      </c>
      <c r="U171" s="20">
        <v>6.274E-05</v>
      </c>
      <c r="V171" s="57">
        <v>1000.2</v>
      </c>
      <c r="W171" s="57">
        <v>306.5</v>
      </c>
      <c r="X171" s="57">
        <v>305.2</v>
      </c>
      <c r="Y171" s="57">
        <v>44.3</v>
      </c>
      <c r="Z171" s="32">
        <v>3.45</v>
      </c>
      <c r="AC171" s="32">
        <v>0.136</v>
      </c>
      <c r="AF171" s="31">
        <v>0.053</v>
      </c>
      <c r="AG171" s="27">
        <v>1303.2391124959568</v>
      </c>
    </row>
    <row r="172" spans="1:33" ht="12.75">
      <c r="A172" s="19">
        <v>37069</v>
      </c>
      <c r="B172" s="28">
        <v>178</v>
      </c>
      <c r="C172" s="22">
        <v>0.530787051</v>
      </c>
      <c r="D172" s="29">
        <v>0.530787051</v>
      </c>
      <c r="E172" s="23">
        <v>1624</v>
      </c>
      <c r="F172" s="30">
        <v>0</v>
      </c>
      <c r="G172" s="53">
        <v>38.92886591</v>
      </c>
      <c r="H172" s="53">
        <v>-77.49104955</v>
      </c>
      <c r="I172" s="33">
        <v>922.8</v>
      </c>
      <c r="J172" s="24">
        <f t="shared" si="13"/>
        <v>890.7099999999999</v>
      </c>
      <c r="K172" s="25">
        <f t="shared" si="11"/>
        <v>1070.37408382731</v>
      </c>
      <c r="L172" s="25">
        <f t="shared" si="15"/>
        <v>1310.9740838273099</v>
      </c>
      <c r="M172" s="25">
        <f t="shared" si="12"/>
        <v>1336.47408382731</v>
      </c>
      <c r="N172" s="27">
        <f t="shared" si="14"/>
        <v>1323.72408382731</v>
      </c>
      <c r="O172" s="24">
        <v>18.7</v>
      </c>
      <c r="P172" s="24">
        <v>80.7</v>
      </c>
      <c r="Q172" s="24">
        <v>54.4</v>
      </c>
      <c r="Z172" s="32">
        <v>3.607</v>
      </c>
      <c r="AC172" s="32">
        <v>0.125</v>
      </c>
      <c r="AF172" s="31">
        <v>0.051</v>
      </c>
      <c r="AG172" s="27">
        <v>1323.72408382731</v>
      </c>
    </row>
    <row r="173" spans="1:33" ht="12.75">
      <c r="A173" s="19">
        <v>37069</v>
      </c>
      <c r="B173" s="28">
        <v>178</v>
      </c>
      <c r="C173" s="22">
        <v>0.530902803</v>
      </c>
      <c r="D173" s="29">
        <v>0.530902803</v>
      </c>
      <c r="E173" s="23">
        <v>1634</v>
      </c>
      <c r="F173" s="30">
        <v>0</v>
      </c>
      <c r="G173" s="53">
        <v>38.92753785</v>
      </c>
      <c r="H173" s="53">
        <v>-77.49796904</v>
      </c>
      <c r="I173" s="33">
        <v>920</v>
      </c>
      <c r="J173" s="24">
        <f t="shared" si="13"/>
        <v>887.91</v>
      </c>
      <c r="K173" s="25">
        <f t="shared" si="11"/>
        <v>1096.5191660249097</v>
      </c>
      <c r="L173" s="25">
        <f t="shared" si="15"/>
        <v>1337.1191660249096</v>
      </c>
      <c r="M173" s="25">
        <f t="shared" si="12"/>
        <v>1362.6191660249096</v>
      </c>
      <c r="N173" s="27">
        <f t="shared" si="14"/>
        <v>1349.8691660249096</v>
      </c>
      <c r="O173" s="24">
        <v>18.4</v>
      </c>
      <c r="P173" s="24">
        <v>80.9</v>
      </c>
      <c r="Q173" s="24">
        <v>58.5</v>
      </c>
      <c r="R173" s="20">
        <v>6.03E-06</v>
      </c>
      <c r="Z173" s="32">
        <v>6.246</v>
      </c>
      <c r="AC173" s="32">
        <v>0.134</v>
      </c>
      <c r="AF173" s="31">
        <v>0.051</v>
      </c>
      <c r="AG173" s="27">
        <v>1349.8691660249096</v>
      </c>
    </row>
    <row r="174" spans="1:33" ht="12.75">
      <c r="A174" s="19">
        <v>37069</v>
      </c>
      <c r="B174" s="28">
        <v>178</v>
      </c>
      <c r="C174" s="22">
        <v>0.531018496</v>
      </c>
      <c r="D174" s="29">
        <v>0.531018496</v>
      </c>
      <c r="E174" s="23">
        <v>1644</v>
      </c>
      <c r="F174" s="30">
        <v>0</v>
      </c>
      <c r="G174" s="53">
        <v>38.92618905</v>
      </c>
      <c r="H174" s="53">
        <v>-77.50473612</v>
      </c>
      <c r="I174" s="33">
        <v>918.8</v>
      </c>
      <c r="J174" s="24">
        <f t="shared" si="13"/>
        <v>886.7099999999999</v>
      </c>
      <c r="K174" s="25">
        <f t="shared" si="11"/>
        <v>1107.7494498774386</v>
      </c>
      <c r="L174" s="25">
        <f t="shared" si="15"/>
        <v>1348.3494498774385</v>
      </c>
      <c r="M174" s="25">
        <f t="shared" si="12"/>
        <v>1373.8494498774385</v>
      </c>
      <c r="N174" s="27">
        <f t="shared" si="14"/>
        <v>1361.0994498774385</v>
      </c>
      <c r="O174" s="24">
        <v>18.3</v>
      </c>
      <c r="P174" s="24">
        <v>80.9</v>
      </c>
      <c r="Q174" s="24">
        <v>53</v>
      </c>
      <c r="Z174" s="32">
        <v>4.95</v>
      </c>
      <c r="AC174" s="32">
        <v>0.146</v>
      </c>
      <c r="AF174" s="31">
        <v>12.269</v>
      </c>
      <c r="AG174" s="27">
        <v>1361.0994498774385</v>
      </c>
    </row>
    <row r="175" spans="1:33" ht="12.75">
      <c r="A175" s="19">
        <v>37069</v>
      </c>
      <c r="B175" s="28">
        <v>178</v>
      </c>
      <c r="C175" s="22">
        <v>0.531134248</v>
      </c>
      <c r="D175" s="29">
        <v>0.531134248</v>
      </c>
      <c r="E175" s="23">
        <v>1654</v>
      </c>
      <c r="F175" s="30">
        <v>0</v>
      </c>
      <c r="G175" s="53">
        <v>38.92485679</v>
      </c>
      <c r="H175" s="53">
        <v>-77.51144122</v>
      </c>
      <c r="I175" s="33">
        <v>917.8</v>
      </c>
      <c r="J175" s="24">
        <f t="shared" si="13"/>
        <v>885.7099999999999</v>
      </c>
      <c r="K175" s="25">
        <f t="shared" si="11"/>
        <v>1117.1196355592863</v>
      </c>
      <c r="L175" s="25">
        <f t="shared" si="15"/>
        <v>1357.7196355592862</v>
      </c>
      <c r="M175" s="25">
        <f t="shared" si="12"/>
        <v>1383.2196355592864</v>
      </c>
      <c r="N175" s="27">
        <f t="shared" si="14"/>
        <v>1370.4696355592864</v>
      </c>
      <c r="O175" s="24">
        <v>18.4</v>
      </c>
      <c r="P175" s="24">
        <v>80.2</v>
      </c>
      <c r="Q175" s="24">
        <v>57.9</v>
      </c>
      <c r="S175" s="20">
        <v>0.0001535</v>
      </c>
      <c r="T175" s="20">
        <v>0.0001066</v>
      </c>
      <c r="U175" s="20">
        <v>6.199E-05</v>
      </c>
      <c r="V175" s="57">
        <v>1000.5</v>
      </c>
      <c r="W175" s="57">
        <v>306.6</v>
      </c>
      <c r="X175" s="57">
        <v>305.2</v>
      </c>
      <c r="Y175" s="57">
        <v>44.5</v>
      </c>
      <c r="Z175" s="32">
        <v>3.534</v>
      </c>
      <c r="AC175" s="32">
        <v>0.146</v>
      </c>
      <c r="AF175" s="31">
        <v>12.249</v>
      </c>
      <c r="AG175" s="27">
        <v>1370.4696355592864</v>
      </c>
    </row>
    <row r="176" spans="1:33" ht="12.75">
      <c r="A176" s="19">
        <v>37069</v>
      </c>
      <c r="B176" s="28">
        <v>178</v>
      </c>
      <c r="C176" s="22">
        <v>0.53125</v>
      </c>
      <c r="D176" s="29">
        <v>0.53125</v>
      </c>
      <c r="E176" s="23">
        <v>1664</v>
      </c>
      <c r="F176" s="30">
        <v>0</v>
      </c>
      <c r="G176" s="53">
        <v>38.92353647</v>
      </c>
      <c r="H176" s="53">
        <v>-77.51815711</v>
      </c>
      <c r="I176" s="33">
        <v>913.3</v>
      </c>
      <c r="J176" s="24">
        <f t="shared" si="13"/>
        <v>881.2099999999999</v>
      </c>
      <c r="K176" s="25">
        <f t="shared" si="11"/>
        <v>1159.4168102656893</v>
      </c>
      <c r="L176" s="25">
        <f t="shared" si="15"/>
        <v>1400.0168102656892</v>
      </c>
      <c r="M176" s="25">
        <f t="shared" si="12"/>
        <v>1425.5168102656894</v>
      </c>
      <c r="N176" s="27">
        <f t="shared" si="14"/>
        <v>1412.7668102656894</v>
      </c>
      <c r="O176" s="24">
        <v>18.1</v>
      </c>
      <c r="P176" s="24">
        <v>78.7</v>
      </c>
      <c r="Q176" s="24">
        <v>52.9</v>
      </c>
      <c r="Z176" s="32">
        <v>5.157</v>
      </c>
      <c r="AC176" s="32">
        <v>0.166</v>
      </c>
      <c r="AF176" s="31">
        <v>12.248</v>
      </c>
      <c r="AG176" s="27">
        <v>1412.7668102656894</v>
      </c>
    </row>
    <row r="177" spans="1:33" ht="12.75">
      <c r="A177" s="19">
        <v>37069</v>
      </c>
      <c r="B177" s="28">
        <v>178</v>
      </c>
      <c r="C177" s="22">
        <v>0.531365752</v>
      </c>
      <c r="D177" s="29">
        <v>0.531365752</v>
      </c>
      <c r="E177" s="23">
        <v>1674</v>
      </c>
      <c r="F177" s="30">
        <v>0</v>
      </c>
      <c r="G177" s="53">
        <v>38.92221781</v>
      </c>
      <c r="H177" s="53">
        <v>-77.5249283</v>
      </c>
      <c r="I177" s="33">
        <v>914.1</v>
      </c>
      <c r="J177" s="24">
        <f t="shared" si="13"/>
        <v>882.01</v>
      </c>
      <c r="K177" s="25">
        <f t="shared" si="11"/>
        <v>1151.8815491485866</v>
      </c>
      <c r="L177" s="25">
        <f t="shared" si="15"/>
        <v>1392.4815491485865</v>
      </c>
      <c r="M177" s="25">
        <f t="shared" si="12"/>
        <v>1417.9815491485865</v>
      </c>
      <c r="N177" s="27">
        <f t="shared" si="14"/>
        <v>1405.2315491485865</v>
      </c>
      <c r="O177" s="24">
        <v>18.2</v>
      </c>
      <c r="P177" s="24">
        <v>79.1</v>
      </c>
      <c r="Q177" s="24">
        <v>56.9</v>
      </c>
      <c r="Z177" s="32">
        <v>9.002</v>
      </c>
      <c r="AC177" s="32">
        <v>0.155</v>
      </c>
      <c r="AF177" s="31">
        <v>12.261</v>
      </c>
      <c r="AG177" s="27">
        <v>1405.2315491485865</v>
      </c>
    </row>
    <row r="178" spans="1:33" ht="12.75">
      <c r="A178" s="19">
        <v>37069</v>
      </c>
      <c r="B178" s="28">
        <v>178</v>
      </c>
      <c r="C178" s="22">
        <v>0.531481504</v>
      </c>
      <c r="D178" s="29">
        <v>0.531481504</v>
      </c>
      <c r="E178" s="23">
        <v>1684</v>
      </c>
      <c r="F178" s="30">
        <v>0</v>
      </c>
      <c r="G178" s="53">
        <v>38.92086479</v>
      </c>
      <c r="H178" s="53">
        <v>-77.53124102</v>
      </c>
      <c r="I178" s="33">
        <v>912.4</v>
      </c>
      <c r="J178" s="24">
        <f t="shared" si="13"/>
        <v>880.31</v>
      </c>
      <c r="K178" s="25">
        <f t="shared" si="11"/>
        <v>1167.9021602873797</v>
      </c>
      <c r="L178" s="25">
        <f t="shared" si="15"/>
        <v>1408.5021602873796</v>
      </c>
      <c r="M178" s="25">
        <f t="shared" si="12"/>
        <v>1434.0021602873799</v>
      </c>
      <c r="N178" s="27">
        <f t="shared" si="14"/>
        <v>1421.2521602873799</v>
      </c>
      <c r="O178" s="24">
        <v>18.1</v>
      </c>
      <c r="P178" s="24">
        <v>79</v>
      </c>
      <c r="Q178" s="24">
        <v>51.5</v>
      </c>
      <c r="S178" s="20">
        <v>0.0001559</v>
      </c>
      <c r="T178" s="20">
        <v>0.0001076</v>
      </c>
      <c r="U178" s="20">
        <v>6.302E-05</v>
      </c>
      <c r="V178" s="57">
        <v>994</v>
      </c>
      <c r="W178" s="57">
        <v>306.8</v>
      </c>
      <c r="X178" s="57">
        <v>305.3</v>
      </c>
      <c r="Y178" s="57">
        <v>44.3</v>
      </c>
      <c r="Z178" s="32">
        <v>5.611</v>
      </c>
      <c r="AC178" s="32">
        <v>0.174</v>
      </c>
      <c r="AF178" s="31">
        <v>12.249</v>
      </c>
      <c r="AG178" s="27">
        <v>1421.2521602873799</v>
      </c>
    </row>
    <row r="179" spans="1:33" ht="12.75">
      <c r="A179" s="19">
        <v>37069</v>
      </c>
      <c r="B179" s="28">
        <v>178</v>
      </c>
      <c r="C179" s="22">
        <v>0.531597197</v>
      </c>
      <c r="D179" s="29">
        <v>0.531597197</v>
      </c>
      <c r="E179" s="23">
        <v>1694</v>
      </c>
      <c r="F179" s="30">
        <v>0</v>
      </c>
      <c r="G179" s="53">
        <v>38.91945253</v>
      </c>
      <c r="H179" s="53">
        <v>-77.53800499</v>
      </c>
      <c r="I179" s="33">
        <v>908.4</v>
      </c>
      <c r="J179" s="24">
        <f t="shared" si="13"/>
        <v>876.31</v>
      </c>
      <c r="K179" s="25">
        <f t="shared" si="11"/>
        <v>1205.7200866439287</v>
      </c>
      <c r="L179" s="25">
        <f t="shared" si="15"/>
        <v>1446.3200866439286</v>
      </c>
      <c r="M179" s="25">
        <f t="shared" si="12"/>
        <v>1471.8200866439288</v>
      </c>
      <c r="N179" s="27">
        <f t="shared" si="14"/>
        <v>1459.0700866439288</v>
      </c>
      <c r="O179" s="24">
        <v>17.9</v>
      </c>
      <c r="P179" s="24">
        <v>77.1</v>
      </c>
      <c r="Q179" s="24">
        <v>55.6</v>
      </c>
      <c r="R179" s="20">
        <v>-2.85E-06</v>
      </c>
      <c r="Z179" s="32">
        <v>6.57</v>
      </c>
      <c r="AC179" s="32">
        <v>0.166</v>
      </c>
      <c r="AF179" s="31">
        <v>12.237</v>
      </c>
      <c r="AG179" s="27">
        <v>1459.0700866439288</v>
      </c>
    </row>
    <row r="180" spans="1:33" ht="12.75">
      <c r="A180" s="19">
        <v>37069</v>
      </c>
      <c r="B180" s="28">
        <v>178</v>
      </c>
      <c r="C180" s="22">
        <v>0.531712949</v>
      </c>
      <c r="D180" s="29">
        <v>0.531712949</v>
      </c>
      <c r="E180" s="23">
        <v>1704</v>
      </c>
      <c r="F180" s="30">
        <v>0</v>
      </c>
      <c r="G180" s="53">
        <v>38.91796541</v>
      </c>
      <c r="H180" s="53">
        <v>-77.54448154</v>
      </c>
      <c r="I180" s="33">
        <v>907.6</v>
      </c>
      <c r="J180" s="24">
        <f t="shared" si="13"/>
        <v>875.51</v>
      </c>
      <c r="K180" s="25">
        <f t="shared" si="11"/>
        <v>1213.304383614394</v>
      </c>
      <c r="L180" s="25">
        <f t="shared" si="15"/>
        <v>1453.904383614394</v>
      </c>
      <c r="M180" s="25">
        <f t="shared" si="12"/>
        <v>1479.4043836143942</v>
      </c>
      <c r="N180" s="27">
        <f t="shared" si="14"/>
        <v>1466.6543836143942</v>
      </c>
      <c r="O180" s="24">
        <v>17.9</v>
      </c>
      <c r="P180" s="24">
        <v>76.8</v>
      </c>
      <c r="Q180" s="24">
        <v>51</v>
      </c>
      <c r="Z180" s="32">
        <v>3.563</v>
      </c>
      <c r="AA180" s="55">
        <v>19.66</v>
      </c>
      <c r="AB180" s="55">
        <f aca="true" t="shared" si="16" ref="AB180:AB243">AVERAGE(AA175:AA180)</f>
        <v>19.66</v>
      </c>
      <c r="AC180" s="32">
        <v>0.176</v>
      </c>
      <c r="AD180" s="58">
        <v>1.11</v>
      </c>
      <c r="AE180" s="58">
        <f aca="true" t="shared" si="17" ref="AE180:AE243">AVERAGE(AD175:AD180)</f>
        <v>1.11</v>
      </c>
      <c r="AF180" s="31">
        <v>12.272</v>
      </c>
      <c r="AG180" s="27">
        <v>1466.6543836143942</v>
      </c>
    </row>
    <row r="181" spans="1:33" ht="12.75">
      <c r="A181" s="19">
        <v>37069</v>
      </c>
      <c r="B181" s="28">
        <v>178</v>
      </c>
      <c r="C181" s="22">
        <v>0.531828701</v>
      </c>
      <c r="D181" s="29">
        <v>0.531828701</v>
      </c>
      <c r="E181" s="23">
        <v>1714</v>
      </c>
      <c r="F181" s="30">
        <v>0</v>
      </c>
      <c r="G181" s="53">
        <v>38.91647358</v>
      </c>
      <c r="H181" s="53">
        <v>-77.55078242</v>
      </c>
      <c r="I181" s="33">
        <v>906.5</v>
      </c>
      <c r="J181" s="24">
        <f t="shared" si="13"/>
        <v>874.41</v>
      </c>
      <c r="K181" s="25">
        <f t="shared" si="11"/>
        <v>1223.74411538763</v>
      </c>
      <c r="L181" s="25">
        <f t="shared" si="15"/>
        <v>1464.34411538763</v>
      </c>
      <c r="M181" s="25">
        <f t="shared" si="12"/>
        <v>1489.8441153876302</v>
      </c>
      <c r="N181" s="27">
        <f t="shared" si="14"/>
        <v>1477.0941153876302</v>
      </c>
      <c r="O181" s="24">
        <v>17.9</v>
      </c>
      <c r="P181" s="24">
        <v>76.7</v>
      </c>
      <c r="Q181" s="24">
        <v>58.4</v>
      </c>
      <c r="S181" s="20">
        <v>0.0001555</v>
      </c>
      <c r="T181" s="20">
        <v>0.0001089</v>
      </c>
      <c r="U181" s="20">
        <v>6.402E-05</v>
      </c>
      <c r="V181" s="57">
        <v>981.7</v>
      </c>
      <c r="W181" s="57">
        <v>306.9</v>
      </c>
      <c r="X181" s="57">
        <v>305.3</v>
      </c>
      <c r="Y181" s="57">
        <v>43.9</v>
      </c>
      <c r="Z181" s="32">
        <v>5.234</v>
      </c>
      <c r="AA181" s="55">
        <v>858.515</v>
      </c>
      <c r="AB181" s="55">
        <f t="shared" si="16"/>
        <v>439.0875</v>
      </c>
      <c r="AC181" s="32">
        <v>0.175</v>
      </c>
      <c r="AD181" s="58">
        <v>1.11</v>
      </c>
      <c r="AE181" s="58">
        <f t="shared" si="17"/>
        <v>1.11</v>
      </c>
      <c r="AF181" s="31">
        <v>12.245</v>
      </c>
      <c r="AG181" s="27">
        <v>1477.0941153876302</v>
      </c>
    </row>
    <row r="182" spans="1:33" ht="12.75">
      <c r="A182" s="19">
        <v>37069</v>
      </c>
      <c r="B182" s="28">
        <v>178</v>
      </c>
      <c r="C182" s="22">
        <v>0.531944454</v>
      </c>
      <c r="D182" s="29">
        <v>0.531944454</v>
      </c>
      <c r="E182" s="23">
        <v>1724</v>
      </c>
      <c r="F182" s="30">
        <v>0</v>
      </c>
      <c r="G182" s="53">
        <v>38.91483343</v>
      </c>
      <c r="H182" s="53">
        <v>-77.55702145</v>
      </c>
      <c r="I182" s="33">
        <v>904.3</v>
      </c>
      <c r="J182" s="24">
        <f t="shared" si="13"/>
        <v>872.2099999999999</v>
      </c>
      <c r="K182" s="25">
        <f t="shared" si="11"/>
        <v>1244.6630361370665</v>
      </c>
      <c r="L182" s="25">
        <f t="shared" si="15"/>
        <v>1485.2630361370664</v>
      </c>
      <c r="M182" s="25">
        <f t="shared" si="12"/>
        <v>1510.7630361370666</v>
      </c>
      <c r="N182" s="27">
        <f t="shared" si="14"/>
        <v>1498.0130361370666</v>
      </c>
      <c r="O182" s="24">
        <v>17.9</v>
      </c>
      <c r="P182" s="24">
        <v>75.6</v>
      </c>
      <c r="Q182" s="24">
        <v>53.9</v>
      </c>
      <c r="Z182" s="32">
        <v>2.769</v>
      </c>
      <c r="AA182" s="55">
        <v>-402.515</v>
      </c>
      <c r="AB182" s="55">
        <f t="shared" si="16"/>
        <v>158.5533333333333</v>
      </c>
      <c r="AC182" s="32">
        <v>0.165</v>
      </c>
      <c r="AD182" s="58">
        <v>1.11</v>
      </c>
      <c r="AE182" s="58">
        <f t="shared" si="17"/>
        <v>1.11</v>
      </c>
      <c r="AF182" s="31">
        <v>12.236</v>
      </c>
      <c r="AG182" s="27">
        <v>1498.0130361370666</v>
      </c>
    </row>
    <row r="183" spans="1:33" ht="12.75">
      <c r="A183" s="19">
        <v>37069</v>
      </c>
      <c r="B183" s="28">
        <v>178</v>
      </c>
      <c r="C183" s="22">
        <v>0.532060206</v>
      </c>
      <c r="D183" s="29">
        <v>0.532060206</v>
      </c>
      <c r="E183" s="23">
        <v>1734</v>
      </c>
      <c r="F183" s="30">
        <v>0</v>
      </c>
      <c r="G183" s="53">
        <v>38.91298818</v>
      </c>
      <c r="H183" s="53">
        <v>-77.56332153</v>
      </c>
      <c r="I183" s="33">
        <v>901.9</v>
      </c>
      <c r="J183" s="24">
        <f t="shared" si="13"/>
        <v>869.81</v>
      </c>
      <c r="K183" s="25">
        <f t="shared" si="11"/>
        <v>1267.5439398030583</v>
      </c>
      <c r="L183" s="25">
        <f t="shared" si="15"/>
        <v>1508.1439398030582</v>
      </c>
      <c r="M183" s="25">
        <f t="shared" si="12"/>
        <v>1533.6439398030584</v>
      </c>
      <c r="N183" s="27">
        <f t="shared" si="14"/>
        <v>1520.8939398030584</v>
      </c>
      <c r="O183" s="24">
        <v>17.8</v>
      </c>
      <c r="P183" s="24">
        <v>75.2</v>
      </c>
      <c r="Q183" s="24">
        <v>55.4</v>
      </c>
      <c r="Z183" s="32">
        <v>4.211</v>
      </c>
      <c r="AA183" s="55">
        <v>331.34</v>
      </c>
      <c r="AB183" s="55">
        <f t="shared" si="16"/>
        <v>201.75</v>
      </c>
      <c r="AC183" s="32">
        <v>0.164</v>
      </c>
      <c r="AD183" s="58">
        <v>1.11</v>
      </c>
      <c r="AE183" s="58">
        <f t="shared" si="17"/>
        <v>1.11</v>
      </c>
      <c r="AF183" s="31">
        <v>12.276</v>
      </c>
      <c r="AG183" s="27">
        <v>1520.8939398030584</v>
      </c>
    </row>
    <row r="184" spans="1:33" ht="12.75">
      <c r="A184" s="19">
        <v>37069</v>
      </c>
      <c r="B184" s="28">
        <v>178</v>
      </c>
      <c r="C184" s="22">
        <v>0.532175899</v>
      </c>
      <c r="D184" s="29">
        <v>0.532175899</v>
      </c>
      <c r="E184" s="23">
        <v>1744</v>
      </c>
      <c r="F184" s="30">
        <v>0</v>
      </c>
      <c r="G184" s="53">
        <v>38.91111436</v>
      </c>
      <c r="H184" s="53">
        <v>-77.56949856</v>
      </c>
      <c r="I184" s="33">
        <v>900.2</v>
      </c>
      <c r="J184" s="24">
        <f t="shared" si="13"/>
        <v>868.11</v>
      </c>
      <c r="K184" s="25">
        <f t="shared" si="11"/>
        <v>1283.7894768069139</v>
      </c>
      <c r="L184" s="25">
        <f t="shared" si="15"/>
        <v>1524.3894768069138</v>
      </c>
      <c r="M184" s="25">
        <f t="shared" si="12"/>
        <v>1549.889476806914</v>
      </c>
      <c r="N184" s="27">
        <f t="shared" si="14"/>
        <v>1537.139476806914</v>
      </c>
      <c r="O184" s="24">
        <v>17.7</v>
      </c>
      <c r="P184" s="24">
        <v>74.4</v>
      </c>
      <c r="Q184" s="24">
        <v>50.6</v>
      </c>
      <c r="S184" s="20">
        <v>0.0001579</v>
      </c>
      <c r="T184" s="20">
        <v>0.0001099</v>
      </c>
      <c r="U184" s="20">
        <v>6.626E-05</v>
      </c>
      <c r="V184" s="57">
        <v>968.9</v>
      </c>
      <c r="W184" s="57">
        <v>307</v>
      </c>
      <c r="X184" s="57">
        <v>305.3</v>
      </c>
      <c r="Y184" s="57">
        <v>42.8</v>
      </c>
      <c r="Z184" s="32">
        <v>4.696</v>
      </c>
      <c r="AA184" s="55">
        <v>592.5825</v>
      </c>
      <c r="AB184" s="55">
        <f t="shared" si="16"/>
        <v>279.9165</v>
      </c>
      <c r="AC184" s="32">
        <v>0.146</v>
      </c>
      <c r="AD184" s="58">
        <v>0</v>
      </c>
      <c r="AE184" s="58">
        <f t="shared" si="17"/>
        <v>0.8880000000000001</v>
      </c>
      <c r="AF184" s="31">
        <v>12.222</v>
      </c>
      <c r="AG184" s="27">
        <v>1537.139476806914</v>
      </c>
    </row>
    <row r="185" spans="1:33" ht="12.75">
      <c r="A185" s="19">
        <v>37069</v>
      </c>
      <c r="B185" s="28">
        <v>178</v>
      </c>
      <c r="C185" s="22">
        <v>0.532291651</v>
      </c>
      <c r="D185" s="29">
        <v>0.532291651</v>
      </c>
      <c r="E185" s="23">
        <v>1754</v>
      </c>
      <c r="F185" s="30">
        <v>0</v>
      </c>
      <c r="G185" s="53">
        <v>38.90933121</v>
      </c>
      <c r="H185" s="53">
        <v>-77.57551562</v>
      </c>
      <c r="I185" s="33">
        <v>898.4</v>
      </c>
      <c r="J185" s="24">
        <f t="shared" si="13"/>
        <v>866.31</v>
      </c>
      <c r="K185" s="25">
        <f t="shared" si="11"/>
        <v>1301.0253456689827</v>
      </c>
      <c r="L185" s="25">
        <f t="shared" si="15"/>
        <v>1541.6253456689826</v>
      </c>
      <c r="M185" s="25">
        <f t="shared" si="12"/>
        <v>1567.1253456689828</v>
      </c>
      <c r="N185" s="27">
        <f t="shared" si="14"/>
        <v>1554.3753456689828</v>
      </c>
      <c r="O185" s="24">
        <v>17.7</v>
      </c>
      <c r="P185" s="24">
        <v>74.2</v>
      </c>
      <c r="Q185" s="24">
        <v>55</v>
      </c>
      <c r="R185" s="20">
        <v>-3.16E-06</v>
      </c>
      <c r="Z185" s="32">
        <v>4.012</v>
      </c>
      <c r="AA185" s="55">
        <v>223.9375</v>
      </c>
      <c r="AB185" s="55">
        <f t="shared" si="16"/>
        <v>270.58666666666664</v>
      </c>
      <c r="AC185" s="32">
        <v>0.146</v>
      </c>
      <c r="AD185" s="58">
        <v>0</v>
      </c>
      <c r="AE185" s="58">
        <f t="shared" si="17"/>
        <v>0.7400000000000001</v>
      </c>
      <c r="AF185" s="31">
        <v>12.234</v>
      </c>
      <c r="AG185" s="27">
        <v>1554.3753456689828</v>
      </c>
    </row>
    <row r="186" spans="1:33" ht="12.75">
      <c r="A186" s="19">
        <v>37069</v>
      </c>
      <c r="B186" s="28">
        <v>178</v>
      </c>
      <c r="C186" s="22">
        <v>0.532407403</v>
      </c>
      <c r="D186" s="29">
        <v>0.532407403</v>
      </c>
      <c r="E186" s="23">
        <v>1764</v>
      </c>
      <c r="F186" s="30">
        <v>0</v>
      </c>
      <c r="G186" s="53">
        <v>38.9075616</v>
      </c>
      <c r="H186" s="53">
        <v>-77.58152272</v>
      </c>
      <c r="I186" s="33">
        <v>896.7</v>
      </c>
      <c r="J186" s="24">
        <f t="shared" si="13"/>
        <v>864.61</v>
      </c>
      <c r="K186" s="25">
        <f t="shared" si="11"/>
        <v>1317.33658116382</v>
      </c>
      <c r="L186" s="25">
        <f t="shared" si="15"/>
        <v>1557.93658116382</v>
      </c>
      <c r="M186" s="25">
        <f t="shared" si="12"/>
        <v>1583.43658116382</v>
      </c>
      <c r="N186" s="27">
        <f t="shared" si="14"/>
        <v>1570.68658116382</v>
      </c>
      <c r="O186" s="24">
        <v>17.6</v>
      </c>
      <c r="P186" s="24">
        <v>73.9</v>
      </c>
      <c r="Q186" s="24">
        <v>48.9</v>
      </c>
      <c r="Z186" s="32">
        <v>4.101</v>
      </c>
      <c r="AA186" s="55">
        <v>275.4075</v>
      </c>
      <c r="AB186" s="55">
        <f t="shared" si="16"/>
        <v>313.21125</v>
      </c>
      <c r="AC186" s="32">
        <v>0.166</v>
      </c>
      <c r="AD186" s="58">
        <v>1.11</v>
      </c>
      <c r="AE186" s="58">
        <f t="shared" si="17"/>
        <v>0.7400000000000001</v>
      </c>
      <c r="AF186" s="31">
        <v>12.279</v>
      </c>
      <c r="AG186" s="27">
        <v>1570.68658116382</v>
      </c>
    </row>
    <row r="187" spans="1:33" ht="12.75">
      <c r="A187" s="19">
        <v>37069</v>
      </c>
      <c r="B187" s="28">
        <v>178</v>
      </c>
      <c r="C187" s="22">
        <v>0.532523155</v>
      </c>
      <c r="D187" s="29">
        <v>0.532523155</v>
      </c>
      <c r="E187" s="23">
        <v>1774</v>
      </c>
      <c r="F187" s="30">
        <v>0</v>
      </c>
      <c r="G187" s="53">
        <v>38.90580682</v>
      </c>
      <c r="H187" s="53">
        <v>-77.58765163</v>
      </c>
      <c r="I187" s="33">
        <v>894.6</v>
      </c>
      <c r="J187" s="24">
        <f t="shared" si="13"/>
        <v>862.51</v>
      </c>
      <c r="K187" s="25">
        <f t="shared" si="11"/>
        <v>1337.530089981774</v>
      </c>
      <c r="L187" s="25">
        <f t="shared" si="15"/>
        <v>1578.1300899817738</v>
      </c>
      <c r="M187" s="25">
        <f t="shared" si="12"/>
        <v>1603.6300899817738</v>
      </c>
      <c r="N187" s="27">
        <f t="shared" si="14"/>
        <v>1590.8800899817738</v>
      </c>
      <c r="O187" s="24">
        <v>17.5</v>
      </c>
      <c r="P187" s="24">
        <v>73.1</v>
      </c>
      <c r="Q187" s="24">
        <v>51.9</v>
      </c>
      <c r="S187" s="20">
        <v>0.0002159</v>
      </c>
      <c r="T187" s="20">
        <v>0.0001494</v>
      </c>
      <c r="U187" s="20">
        <v>8.726E-05</v>
      </c>
      <c r="V187" s="57">
        <v>962.3</v>
      </c>
      <c r="W187" s="57">
        <v>307.1</v>
      </c>
      <c r="X187" s="57">
        <v>305.4</v>
      </c>
      <c r="Y187" s="57">
        <v>41.6</v>
      </c>
      <c r="Z187" s="32">
        <v>4.163</v>
      </c>
      <c r="AA187" s="55">
        <v>326.7625</v>
      </c>
      <c r="AB187" s="55">
        <f t="shared" si="16"/>
        <v>224.58583333333334</v>
      </c>
      <c r="AC187" s="32">
        <v>0.156</v>
      </c>
      <c r="AD187" s="58">
        <v>1.11</v>
      </c>
      <c r="AE187" s="58">
        <f t="shared" si="17"/>
        <v>0.7400000000000001</v>
      </c>
      <c r="AF187" s="31">
        <v>12.227</v>
      </c>
      <c r="AG187" s="27">
        <v>1590.8800899817738</v>
      </c>
    </row>
    <row r="188" spans="1:33" ht="12.75">
      <c r="A188" s="19">
        <v>37069</v>
      </c>
      <c r="B188" s="28">
        <v>178</v>
      </c>
      <c r="C188" s="22">
        <v>0.532638907</v>
      </c>
      <c r="D188" s="29">
        <v>0.532638907</v>
      </c>
      <c r="E188" s="23">
        <v>1784</v>
      </c>
      <c r="F188" s="30">
        <v>0</v>
      </c>
      <c r="G188" s="53">
        <v>38.90401269</v>
      </c>
      <c r="H188" s="53">
        <v>-77.593693</v>
      </c>
      <c r="I188" s="33">
        <v>893.2</v>
      </c>
      <c r="J188" s="24">
        <f t="shared" si="13"/>
        <v>861.11</v>
      </c>
      <c r="K188" s="25">
        <f t="shared" si="11"/>
        <v>1351.0197622731268</v>
      </c>
      <c r="L188" s="25">
        <f t="shared" si="15"/>
        <v>1591.6197622731268</v>
      </c>
      <c r="M188" s="25">
        <f t="shared" si="12"/>
        <v>1617.119762273127</v>
      </c>
      <c r="N188" s="27">
        <f t="shared" si="14"/>
        <v>1604.369762273127</v>
      </c>
      <c r="O188" s="24">
        <v>17.4</v>
      </c>
      <c r="P188" s="24">
        <v>73</v>
      </c>
      <c r="Q188" s="24">
        <v>46.9</v>
      </c>
      <c r="Z188" s="32">
        <v>3.923</v>
      </c>
      <c r="AA188" s="55">
        <v>168.005</v>
      </c>
      <c r="AB188" s="55">
        <f t="shared" si="16"/>
        <v>319.67249999999996</v>
      </c>
      <c r="AC188" s="32">
        <v>0.154</v>
      </c>
      <c r="AD188" s="58">
        <v>1.11</v>
      </c>
      <c r="AE188" s="58">
        <f t="shared" si="17"/>
        <v>0.7400000000000001</v>
      </c>
      <c r="AF188" s="31">
        <v>12.237</v>
      </c>
      <c r="AG188" s="27">
        <v>1604.369762273127</v>
      </c>
    </row>
    <row r="189" spans="1:33" ht="12.75">
      <c r="A189" s="19">
        <v>37069</v>
      </c>
      <c r="B189" s="28">
        <v>178</v>
      </c>
      <c r="C189" s="22">
        <v>0.5327546</v>
      </c>
      <c r="D189" s="29">
        <v>0.5327546</v>
      </c>
      <c r="E189" s="23">
        <v>1794</v>
      </c>
      <c r="F189" s="30">
        <v>0</v>
      </c>
      <c r="G189" s="53">
        <v>38.90231978</v>
      </c>
      <c r="H189" s="53">
        <v>-77.59968634</v>
      </c>
      <c r="I189" s="33">
        <v>891.9</v>
      </c>
      <c r="J189" s="24">
        <f t="shared" si="13"/>
        <v>859.81</v>
      </c>
      <c r="K189" s="25">
        <f t="shared" si="11"/>
        <v>1363.5655387612785</v>
      </c>
      <c r="L189" s="25">
        <f t="shared" si="15"/>
        <v>1604.1655387612784</v>
      </c>
      <c r="M189" s="25">
        <f t="shared" si="12"/>
        <v>1629.6655387612786</v>
      </c>
      <c r="N189" s="27">
        <f t="shared" si="14"/>
        <v>1616.9155387612786</v>
      </c>
      <c r="O189" s="24">
        <v>17.4</v>
      </c>
      <c r="P189" s="24">
        <v>73.5</v>
      </c>
      <c r="Q189" s="24">
        <v>50.5</v>
      </c>
      <c r="Z189" s="32">
        <v>4.49</v>
      </c>
      <c r="AA189" s="55">
        <v>481.86</v>
      </c>
      <c r="AB189" s="55">
        <f t="shared" si="16"/>
        <v>344.7591666666667</v>
      </c>
      <c r="AC189" s="32">
        <v>0.156</v>
      </c>
      <c r="AD189" s="58">
        <v>1.11</v>
      </c>
      <c r="AE189" s="58">
        <f t="shared" si="17"/>
        <v>0.7400000000000001</v>
      </c>
      <c r="AF189" s="31">
        <v>12.277</v>
      </c>
      <c r="AG189" s="27">
        <v>1616.9155387612786</v>
      </c>
    </row>
    <row r="190" spans="1:33" ht="12.75">
      <c r="A190" s="19">
        <v>37069</v>
      </c>
      <c r="B190" s="28">
        <v>178</v>
      </c>
      <c r="C190" s="22">
        <v>0.532870352</v>
      </c>
      <c r="D190" s="29">
        <v>0.532870352</v>
      </c>
      <c r="E190" s="23">
        <v>1804</v>
      </c>
      <c r="F190" s="30">
        <v>0</v>
      </c>
      <c r="G190" s="53">
        <v>38.90067811</v>
      </c>
      <c r="H190" s="53">
        <v>-77.60572701</v>
      </c>
      <c r="I190" s="33">
        <v>889.7</v>
      </c>
      <c r="J190" s="24">
        <f t="shared" si="13"/>
        <v>857.61</v>
      </c>
      <c r="K190" s="25">
        <f t="shared" si="11"/>
        <v>1384.8401285657649</v>
      </c>
      <c r="L190" s="25">
        <f t="shared" si="15"/>
        <v>1625.4401285657648</v>
      </c>
      <c r="M190" s="25">
        <f t="shared" si="12"/>
        <v>1650.940128565765</v>
      </c>
      <c r="N190" s="27">
        <f t="shared" si="14"/>
        <v>1638.190128565765</v>
      </c>
      <c r="O190" s="24">
        <v>17.2</v>
      </c>
      <c r="P190" s="24">
        <v>74.2</v>
      </c>
      <c r="Q190" s="24">
        <v>43.9</v>
      </c>
      <c r="S190" s="20">
        <v>0.0002846</v>
      </c>
      <c r="T190" s="20">
        <v>0.0001962</v>
      </c>
      <c r="U190" s="20">
        <v>0.000115</v>
      </c>
      <c r="V190" s="57">
        <v>955.9</v>
      </c>
      <c r="W190" s="57">
        <v>307.2</v>
      </c>
      <c r="X190" s="57">
        <v>305.5</v>
      </c>
      <c r="Y190" s="57">
        <v>39.2</v>
      </c>
      <c r="Z190" s="32">
        <v>3.384</v>
      </c>
      <c r="AA190" s="55">
        <v>-96.67</v>
      </c>
      <c r="AB190" s="55">
        <f t="shared" si="16"/>
        <v>229.88375</v>
      </c>
      <c r="AC190" s="32">
        <v>0.135</v>
      </c>
      <c r="AD190" s="58">
        <v>0</v>
      </c>
      <c r="AE190" s="58">
        <f t="shared" si="17"/>
        <v>0.7400000000000001</v>
      </c>
      <c r="AF190" s="31">
        <v>12.238</v>
      </c>
      <c r="AG190" s="27">
        <v>1638.190128565765</v>
      </c>
    </row>
    <row r="191" spans="1:33" ht="12.75">
      <c r="A191" s="19">
        <v>37069</v>
      </c>
      <c r="B191" s="28">
        <v>178</v>
      </c>
      <c r="C191" s="22">
        <v>0.532986104</v>
      </c>
      <c r="D191" s="29">
        <v>0.532986104</v>
      </c>
      <c r="E191" s="23">
        <v>1814</v>
      </c>
      <c r="F191" s="30">
        <v>0</v>
      </c>
      <c r="G191" s="53">
        <v>38.89896132</v>
      </c>
      <c r="H191" s="53">
        <v>-77.6117678</v>
      </c>
      <c r="I191" s="33">
        <v>887.7</v>
      </c>
      <c r="J191" s="24">
        <f t="shared" si="13"/>
        <v>855.61</v>
      </c>
      <c r="K191" s="25">
        <f t="shared" si="11"/>
        <v>1404.2280767434074</v>
      </c>
      <c r="L191" s="25">
        <f t="shared" si="15"/>
        <v>1644.8280767434073</v>
      </c>
      <c r="M191" s="25">
        <f t="shared" si="12"/>
        <v>1670.3280767434076</v>
      </c>
      <c r="N191" s="27">
        <f t="shared" si="14"/>
        <v>1657.5780767434076</v>
      </c>
      <c r="O191" s="24">
        <v>17</v>
      </c>
      <c r="P191" s="24">
        <v>75.5</v>
      </c>
      <c r="Q191" s="24">
        <v>49.9</v>
      </c>
      <c r="R191" s="20">
        <v>4.59E-06</v>
      </c>
      <c r="Z191" s="32">
        <v>4.36</v>
      </c>
      <c r="AA191" s="55">
        <v>427.185</v>
      </c>
      <c r="AB191" s="55">
        <f t="shared" si="16"/>
        <v>263.7583333333333</v>
      </c>
      <c r="AC191" s="32">
        <v>0.145</v>
      </c>
      <c r="AD191" s="58">
        <v>0</v>
      </c>
      <c r="AE191" s="58">
        <f t="shared" si="17"/>
        <v>0.7400000000000001</v>
      </c>
      <c r="AF191" s="31">
        <v>12.236</v>
      </c>
      <c r="AG191" s="27">
        <v>1657.5780767434076</v>
      </c>
    </row>
    <row r="192" spans="1:33" ht="12.75">
      <c r="A192" s="19">
        <v>37069</v>
      </c>
      <c r="B192" s="28">
        <v>178</v>
      </c>
      <c r="C192" s="22">
        <v>0.533101857</v>
      </c>
      <c r="D192" s="29">
        <v>0.533101857</v>
      </c>
      <c r="E192" s="23">
        <v>1824</v>
      </c>
      <c r="F192" s="30">
        <v>0</v>
      </c>
      <c r="G192" s="53">
        <v>38.89726433</v>
      </c>
      <c r="H192" s="53">
        <v>-77.61776425</v>
      </c>
      <c r="I192" s="33">
        <v>886.4</v>
      </c>
      <c r="J192" s="24">
        <f t="shared" si="13"/>
        <v>854.31</v>
      </c>
      <c r="K192" s="25">
        <f t="shared" si="11"/>
        <v>1416.8545608637176</v>
      </c>
      <c r="L192" s="25">
        <f t="shared" si="15"/>
        <v>1657.4545608637175</v>
      </c>
      <c r="M192" s="25">
        <f t="shared" si="12"/>
        <v>1682.9545608637177</v>
      </c>
      <c r="N192" s="27">
        <f t="shared" si="14"/>
        <v>1670.2045608637177</v>
      </c>
      <c r="O192" s="24">
        <v>16.9</v>
      </c>
      <c r="P192" s="24">
        <v>76.1</v>
      </c>
      <c r="Q192" s="24">
        <v>46.6</v>
      </c>
      <c r="Z192" s="32">
        <v>3.574</v>
      </c>
      <c r="AA192" s="55">
        <v>5.9275</v>
      </c>
      <c r="AB192" s="55">
        <f t="shared" si="16"/>
        <v>218.84500000000003</v>
      </c>
      <c r="AC192" s="32">
        <v>0.165</v>
      </c>
      <c r="AD192" s="58">
        <v>1.11</v>
      </c>
      <c r="AE192" s="58">
        <f t="shared" si="17"/>
        <v>0.7400000000000001</v>
      </c>
      <c r="AF192" s="31">
        <v>12.272</v>
      </c>
      <c r="AG192" s="27">
        <v>1670.2045608637177</v>
      </c>
    </row>
    <row r="193" spans="1:33" ht="12.75">
      <c r="A193" s="19">
        <v>37069</v>
      </c>
      <c r="B193" s="28">
        <v>178</v>
      </c>
      <c r="C193" s="22">
        <v>0.533217609</v>
      </c>
      <c r="D193" s="29">
        <v>0.533217609</v>
      </c>
      <c r="E193" s="23">
        <v>1834</v>
      </c>
      <c r="F193" s="30">
        <v>0</v>
      </c>
      <c r="G193" s="53">
        <v>38.8956191</v>
      </c>
      <c r="H193" s="53">
        <v>-77.62378058</v>
      </c>
      <c r="I193" s="33">
        <v>883.6</v>
      </c>
      <c r="J193" s="24">
        <f t="shared" si="13"/>
        <v>851.51</v>
      </c>
      <c r="K193" s="25">
        <f t="shared" si="11"/>
        <v>1444.115449730762</v>
      </c>
      <c r="L193" s="25">
        <f t="shared" si="15"/>
        <v>1684.715449730762</v>
      </c>
      <c r="M193" s="25">
        <f t="shared" si="12"/>
        <v>1710.215449730762</v>
      </c>
      <c r="N193" s="27">
        <f t="shared" si="14"/>
        <v>1697.465449730762</v>
      </c>
      <c r="O193" s="24">
        <v>16.8</v>
      </c>
      <c r="P193" s="24">
        <v>76.1</v>
      </c>
      <c r="Q193" s="24">
        <v>51.5</v>
      </c>
      <c r="S193" s="20">
        <v>0.0003077</v>
      </c>
      <c r="T193" s="20">
        <v>0.0002096</v>
      </c>
      <c r="U193" s="20">
        <v>0.0001206</v>
      </c>
      <c r="V193" s="57">
        <v>953.5</v>
      </c>
      <c r="W193" s="57">
        <v>307.3</v>
      </c>
      <c r="X193" s="57">
        <v>305.5</v>
      </c>
      <c r="Y193" s="57">
        <v>37.6</v>
      </c>
      <c r="Z193" s="32">
        <v>4.181</v>
      </c>
      <c r="AA193" s="55">
        <v>319.7825</v>
      </c>
      <c r="AB193" s="55">
        <f t="shared" si="16"/>
        <v>217.6816666666667</v>
      </c>
      <c r="AC193" s="32">
        <v>0.134</v>
      </c>
      <c r="AD193" s="58">
        <v>0</v>
      </c>
      <c r="AE193" s="58">
        <f t="shared" si="17"/>
        <v>0.555</v>
      </c>
      <c r="AF193" s="31">
        <v>12.243</v>
      </c>
      <c r="AG193" s="27">
        <v>1697.465449730762</v>
      </c>
    </row>
    <row r="194" spans="1:33" ht="12.75">
      <c r="A194" s="19">
        <v>37069</v>
      </c>
      <c r="B194" s="28">
        <v>178</v>
      </c>
      <c r="C194" s="22">
        <v>0.533333361</v>
      </c>
      <c r="D194" s="29">
        <v>0.533333361</v>
      </c>
      <c r="E194" s="23">
        <v>1844</v>
      </c>
      <c r="F194" s="30">
        <v>0</v>
      </c>
      <c r="G194" s="53">
        <v>38.89398281</v>
      </c>
      <c r="H194" s="53">
        <v>-77.62970489</v>
      </c>
      <c r="I194" s="33">
        <v>880.1</v>
      </c>
      <c r="J194" s="24">
        <f t="shared" si="13"/>
        <v>848.01</v>
      </c>
      <c r="K194" s="25">
        <f t="shared" si="11"/>
        <v>1478.317896174601</v>
      </c>
      <c r="L194" s="25">
        <f t="shared" si="15"/>
        <v>1718.9178961746009</v>
      </c>
      <c r="M194" s="25">
        <f t="shared" si="12"/>
        <v>1744.417896174601</v>
      </c>
      <c r="N194" s="27">
        <f t="shared" si="14"/>
        <v>1731.667896174601</v>
      </c>
      <c r="O194" s="24">
        <v>16.7</v>
      </c>
      <c r="P194" s="24">
        <v>76.2</v>
      </c>
      <c r="Q194" s="24">
        <v>46.6</v>
      </c>
      <c r="Z194" s="32">
        <v>3.866</v>
      </c>
      <c r="AA194" s="55">
        <v>161.2525</v>
      </c>
      <c r="AB194" s="55">
        <f t="shared" si="16"/>
        <v>216.55625</v>
      </c>
      <c r="AC194" s="32">
        <v>0.156</v>
      </c>
      <c r="AD194" s="58">
        <v>1.11</v>
      </c>
      <c r="AE194" s="58">
        <f t="shared" si="17"/>
        <v>0.555</v>
      </c>
      <c r="AF194" s="31">
        <v>12.246</v>
      </c>
      <c r="AG194" s="27">
        <v>1731.667896174601</v>
      </c>
    </row>
    <row r="195" spans="1:33" ht="12.75">
      <c r="A195" s="19">
        <v>37069</v>
      </c>
      <c r="B195" s="28">
        <v>178</v>
      </c>
      <c r="C195" s="22">
        <v>0.533449054</v>
      </c>
      <c r="D195" s="29">
        <v>0.533449054</v>
      </c>
      <c r="E195" s="23">
        <v>1854</v>
      </c>
      <c r="F195" s="30">
        <v>0</v>
      </c>
      <c r="G195" s="53">
        <v>38.89238492</v>
      </c>
      <c r="H195" s="53">
        <v>-77.63552388</v>
      </c>
      <c r="I195" s="33">
        <v>878.3</v>
      </c>
      <c r="J195" s="24">
        <f t="shared" si="13"/>
        <v>846.2099999999999</v>
      </c>
      <c r="K195" s="25">
        <f t="shared" si="11"/>
        <v>1495.9627334372394</v>
      </c>
      <c r="L195" s="25">
        <f t="shared" si="15"/>
        <v>1736.5627334372393</v>
      </c>
      <c r="M195" s="25">
        <f t="shared" si="12"/>
        <v>1762.0627334372393</v>
      </c>
      <c r="N195" s="27">
        <f t="shared" si="14"/>
        <v>1749.3127334372393</v>
      </c>
      <c r="O195" s="24">
        <v>16.5</v>
      </c>
      <c r="P195" s="24">
        <v>76.3</v>
      </c>
      <c r="Q195" s="24">
        <v>50.5</v>
      </c>
      <c r="Z195" s="32">
        <v>4.221</v>
      </c>
      <c r="AA195" s="55">
        <v>317.6075</v>
      </c>
      <c r="AB195" s="55">
        <f t="shared" si="16"/>
        <v>189.18083333333334</v>
      </c>
      <c r="AC195" s="32">
        <v>0.166</v>
      </c>
      <c r="AD195" s="58">
        <v>1.11</v>
      </c>
      <c r="AE195" s="58">
        <f t="shared" si="17"/>
        <v>0.555</v>
      </c>
      <c r="AF195" s="31">
        <v>12.278</v>
      </c>
      <c r="AG195" s="27">
        <v>1749.3127334372393</v>
      </c>
    </row>
    <row r="196" spans="1:33" ht="12.75">
      <c r="A196" s="19">
        <v>37069</v>
      </c>
      <c r="B196" s="28">
        <v>178</v>
      </c>
      <c r="C196" s="22">
        <v>0.533564806</v>
      </c>
      <c r="D196" s="29">
        <v>0.533564806</v>
      </c>
      <c r="E196" s="23">
        <v>1864</v>
      </c>
      <c r="F196" s="30">
        <v>0</v>
      </c>
      <c r="G196" s="53">
        <v>38.89079964</v>
      </c>
      <c r="H196" s="53">
        <v>-77.6412588</v>
      </c>
      <c r="I196" s="33">
        <v>877.2</v>
      </c>
      <c r="J196" s="24">
        <f t="shared" si="13"/>
        <v>845.11</v>
      </c>
      <c r="K196" s="25">
        <f t="shared" si="11"/>
        <v>1506.7641758575066</v>
      </c>
      <c r="L196" s="25">
        <f t="shared" si="15"/>
        <v>1747.3641758575066</v>
      </c>
      <c r="M196" s="25">
        <f t="shared" si="12"/>
        <v>1772.8641758575068</v>
      </c>
      <c r="N196" s="27">
        <f t="shared" si="14"/>
        <v>1760.1141758575068</v>
      </c>
      <c r="O196" s="24">
        <v>16.6</v>
      </c>
      <c r="P196" s="24">
        <v>76.2</v>
      </c>
      <c r="Q196" s="24">
        <v>44.5</v>
      </c>
      <c r="Z196" s="32">
        <v>4.331</v>
      </c>
      <c r="AA196" s="55">
        <v>368.85</v>
      </c>
      <c r="AB196" s="55">
        <f t="shared" si="16"/>
        <v>266.7675</v>
      </c>
      <c r="AC196" s="32">
        <v>0.146</v>
      </c>
      <c r="AD196" s="58">
        <v>0</v>
      </c>
      <c r="AE196" s="58">
        <f t="shared" si="17"/>
        <v>0.555</v>
      </c>
      <c r="AF196" s="31">
        <v>12.241</v>
      </c>
      <c r="AG196" s="27">
        <v>1760.1141758575068</v>
      </c>
    </row>
    <row r="197" spans="1:33" ht="12.75">
      <c r="A197" s="19">
        <v>37069</v>
      </c>
      <c r="B197" s="28">
        <v>178</v>
      </c>
      <c r="C197" s="22">
        <v>0.533680558</v>
      </c>
      <c r="D197" s="29">
        <v>0.533680558</v>
      </c>
      <c r="E197" s="23">
        <v>1874</v>
      </c>
      <c r="F197" s="30">
        <v>0</v>
      </c>
      <c r="G197" s="53">
        <v>38.88912207</v>
      </c>
      <c r="H197" s="53">
        <v>-77.64707167</v>
      </c>
      <c r="I197" s="33">
        <v>873.9</v>
      </c>
      <c r="J197" s="24">
        <f t="shared" si="13"/>
        <v>841.81</v>
      </c>
      <c r="K197" s="25">
        <f t="shared" si="11"/>
        <v>1539.253060313499</v>
      </c>
      <c r="L197" s="25">
        <f t="shared" si="15"/>
        <v>1779.8530603134989</v>
      </c>
      <c r="M197" s="25">
        <f t="shared" si="12"/>
        <v>1805.353060313499</v>
      </c>
      <c r="N197" s="27">
        <f t="shared" si="14"/>
        <v>1792.603060313499</v>
      </c>
      <c r="O197" s="24">
        <v>16.4</v>
      </c>
      <c r="P197" s="24">
        <v>75.2</v>
      </c>
      <c r="Q197" s="24">
        <v>49.9</v>
      </c>
      <c r="R197" s="20">
        <v>2.27E-06</v>
      </c>
      <c r="S197" s="20">
        <v>0.0003</v>
      </c>
      <c r="T197" s="20">
        <v>0.0002068</v>
      </c>
      <c r="U197" s="20">
        <v>0.000118</v>
      </c>
      <c r="V197" s="57">
        <v>955.3</v>
      </c>
      <c r="W197" s="57">
        <v>307.5</v>
      </c>
      <c r="X197" s="57">
        <v>305.6</v>
      </c>
      <c r="Y197" s="57">
        <v>36.7</v>
      </c>
      <c r="Z197" s="32">
        <v>2.788</v>
      </c>
      <c r="AA197" s="55">
        <v>-419.795</v>
      </c>
      <c r="AB197" s="55">
        <f t="shared" si="16"/>
        <v>125.60416666666667</v>
      </c>
      <c r="AC197" s="32">
        <v>0.124</v>
      </c>
      <c r="AD197" s="58">
        <v>0</v>
      </c>
      <c r="AE197" s="58">
        <f t="shared" si="17"/>
        <v>0.555</v>
      </c>
      <c r="AF197" s="31">
        <v>12.223</v>
      </c>
      <c r="AG197" s="27">
        <v>1792.603060313499</v>
      </c>
    </row>
    <row r="198" spans="1:33" ht="12.75">
      <c r="A198" s="19">
        <v>37069</v>
      </c>
      <c r="B198" s="28">
        <v>178</v>
      </c>
      <c r="C198" s="22">
        <v>0.53379631</v>
      </c>
      <c r="D198" s="29">
        <v>0.53379631</v>
      </c>
      <c r="E198" s="23">
        <v>1884</v>
      </c>
      <c r="F198" s="30">
        <v>0</v>
      </c>
      <c r="G198" s="53">
        <v>38.8874069</v>
      </c>
      <c r="H198" s="53">
        <v>-77.65291199</v>
      </c>
      <c r="I198" s="33">
        <v>872</v>
      </c>
      <c r="J198" s="24">
        <f t="shared" si="13"/>
        <v>839.91</v>
      </c>
      <c r="K198" s="25">
        <f t="shared" si="11"/>
        <v>1558.0166051602155</v>
      </c>
      <c r="L198" s="25">
        <f t="shared" si="15"/>
        <v>1798.6166051602154</v>
      </c>
      <c r="M198" s="25">
        <f t="shared" si="12"/>
        <v>1824.1166051602154</v>
      </c>
      <c r="N198" s="27">
        <f t="shared" si="14"/>
        <v>1811.3666051602154</v>
      </c>
      <c r="O198" s="24">
        <v>16.2</v>
      </c>
      <c r="P198" s="24">
        <v>74.7</v>
      </c>
      <c r="Q198" s="24">
        <v>45.4</v>
      </c>
      <c r="Z198" s="32">
        <v>4.351</v>
      </c>
      <c r="AA198" s="55">
        <v>419.175</v>
      </c>
      <c r="AB198" s="55">
        <f t="shared" si="16"/>
        <v>194.47875</v>
      </c>
      <c r="AC198" s="32">
        <v>0.126</v>
      </c>
      <c r="AD198" s="58">
        <v>0</v>
      </c>
      <c r="AE198" s="58">
        <f t="shared" si="17"/>
        <v>0.37000000000000005</v>
      </c>
      <c r="AF198" s="31">
        <v>12.28</v>
      </c>
      <c r="AG198" s="27">
        <v>1811.3666051602154</v>
      </c>
    </row>
    <row r="199" spans="1:33" ht="12.75">
      <c r="A199" s="19">
        <v>37069</v>
      </c>
      <c r="B199" s="28">
        <v>178</v>
      </c>
      <c r="C199" s="22">
        <v>0.533912063</v>
      </c>
      <c r="D199" s="29">
        <v>0.533912063</v>
      </c>
      <c r="E199" s="23">
        <v>1894</v>
      </c>
      <c r="F199" s="30">
        <v>0</v>
      </c>
      <c r="G199" s="53">
        <v>38.88558875</v>
      </c>
      <c r="H199" s="53">
        <v>-77.65859135</v>
      </c>
      <c r="I199" s="33">
        <v>870.8</v>
      </c>
      <c r="J199" s="24">
        <f t="shared" si="13"/>
        <v>838.7099999999999</v>
      </c>
      <c r="K199" s="25">
        <f t="shared" si="11"/>
        <v>1569.889147300631</v>
      </c>
      <c r="L199" s="25">
        <f t="shared" si="15"/>
        <v>1810.489147300631</v>
      </c>
      <c r="M199" s="25">
        <f t="shared" si="12"/>
        <v>1835.989147300631</v>
      </c>
      <c r="N199" s="27">
        <f t="shared" si="14"/>
        <v>1823.239147300631</v>
      </c>
      <c r="O199" s="24">
        <v>16.2</v>
      </c>
      <c r="P199" s="24">
        <v>74</v>
      </c>
      <c r="Q199" s="24">
        <v>48.4</v>
      </c>
      <c r="Z199" s="32">
        <v>3.886</v>
      </c>
      <c r="AA199" s="55">
        <v>155.53</v>
      </c>
      <c r="AB199" s="55">
        <f t="shared" si="16"/>
        <v>167.10333333333332</v>
      </c>
      <c r="AC199" s="32">
        <v>0.146</v>
      </c>
      <c r="AD199" s="58">
        <v>0</v>
      </c>
      <c r="AE199" s="58">
        <f t="shared" si="17"/>
        <v>0.37000000000000005</v>
      </c>
      <c r="AF199" s="31">
        <v>12.241</v>
      </c>
      <c r="AG199" s="27">
        <v>1823.239147300631</v>
      </c>
    </row>
    <row r="200" spans="1:33" ht="12.75">
      <c r="A200" s="19">
        <v>37069</v>
      </c>
      <c r="B200" s="28">
        <v>178</v>
      </c>
      <c r="C200" s="22">
        <v>0.534027755</v>
      </c>
      <c r="D200" s="29">
        <v>0.534027755</v>
      </c>
      <c r="E200" s="23">
        <v>1904</v>
      </c>
      <c r="F200" s="30">
        <v>0</v>
      </c>
      <c r="G200" s="53">
        <v>38.88370247</v>
      </c>
      <c r="H200" s="53">
        <v>-77.66440235</v>
      </c>
      <c r="I200" s="33">
        <v>868.7</v>
      </c>
      <c r="J200" s="24">
        <f t="shared" si="13"/>
        <v>836.61</v>
      </c>
      <c r="K200" s="25">
        <f t="shared" si="11"/>
        <v>1590.7070292747835</v>
      </c>
      <c r="L200" s="25">
        <f t="shared" si="15"/>
        <v>1831.3070292747834</v>
      </c>
      <c r="M200" s="25">
        <f t="shared" si="12"/>
        <v>1856.8070292747834</v>
      </c>
      <c r="N200" s="27">
        <f t="shared" si="14"/>
        <v>1844.0570292747834</v>
      </c>
      <c r="O200" s="24">
        <v>16.1</v>
      </c>
      <c r="P200" s="24">
        <v>73.7</v>
      </c>
      <c r="Q200" s="24">
        <v>44.1</v>
      </c>
      <c r="S200" s="20">
        <v>0.0002484</v>
      </c>
      <c r="T200" s="20">
        <v>0.0001701</v>
      </c>
      <c r="U200" s="20">
        <v>9.915E-05</v>
      </c>
      <c r="V200" s="57">
        <v>955.9</v>
      </c>
      <c r="W200" s="57">
        <v>307.6</v>
      </c>
      <c r="X200" s="57">
        <v>305.6</v>
      </c>
      <c r="Y200" s="57">
        <v>36.1</v>
      </c>
      <c r="Z200" s="32">
        <v>4.379</v>
      </c>
      <c r="AA200" s="55">
        <v>416.77</v>
      </c>
      <c r="AB200" s="55">
        <f t="shared" si="16"/>
        <v>209.6895833333333</v>
      </c>
      <c r="AC200" s="32">
        <v>0.166</v>
      </c>
      <c r="AD200" s="58">
        <v>1.11</v>
      </c>
      <c r="AE200" s="58">
        <f t="shared" si="17"/>
        <v>0.37000000000000005</v>
      </c>
      <c r="AF200" s="31">
        <v>12.24</v>
      </c>
      <c r="AG200" s="27">
        <v>1844.0570292747834</v>
      </c>
    </row>
    <row r="201" spans="1:33" ht="12.75">
      <c r="A201" s="19">
        <v>37069</v>
      </c>
      <c r="B201" s="28">
        <v>178</v>
      </c>
      <c r="C201" s="22">
        <v>0.534143507</v>
      </c>
      <c r="D201" s="29">
        <v>0.534143507</v>
      </c>
      <c r="E201" s="23">
        <v>1914</v>
      </c>
      <c r="F201" s="30">
        <v>0</v>
      </c>
      <c r="G201" s="53">
        <v>38.88178957</v>
      </c>
      <c r="H201" s="53">
        <v>-77.67033492</v>
      </c>
      <c r="I201" s="33">
        <v>866.6</v>
      </c>
      <c r="J201" s="24">
        <f t="shared" si="13"/>
        <v>834.51</v>
      </c>
      <c r="K201" s="25">
        <f aca="true" t="shared" si="18" ref="K201:K264">(8303.951372*(LN(1013.25/J201)))</f>
        <v>1611.5772325641192</v>
      </c>
      <c r="L201" s="25">
        <f t="shared" si="15"/>
        <v>1852.177232564119</v>
      </c>
      <c r="M201" s="25">
        <f aca="true" t="shared" si="19" ref="M201:M264">K201+266.1</f>
        <v>1877.677232564119</v>
      </c>
      <c r="N201" s="27">
        <f t="shared" si="14"/>
        <v>1864.927232564119</v>
      </c>
      <c r="O201" s="24">
        <v>16</v>
      </c>
      <c r="P201" s="24">
        <v>73</v>
      </c>
      <c r="Q201" s="24">
        <v>49.4</v>
      </c>
      <c r="Z201" s="32">
        <v>4.586</v>
      </c>
      <c r="AA201" s="55">
        <v>520.6275</v>
      </c>
      <c r="AB201" s="55">
        <f t="shared" si="16"/>
        <v>243.52625</v>
      </c>
      <c r="AC201" s="32">
        <v>0.145</v>
      </c>
      <c r="AD201" s="58">
        <v>0</v>
      </c>
      <c r="AE201" s="58">
        <f t="shared" si="17"/>
        <v>0.18500000000000003</v>
      </c>
      <c r="AF201" s="31">
        <v>12.279</v>
      </c>
      <c r="AG201" s="27">
        <v>1864.927232564119</v>
      </c>
    </row>
    <row r="202" spans="1:33" ht="12.75">
      <c r="A202" s="19">
        <v>37069</v>
      </c>
      <c r="B202" s="28">
        <v>178</v>
      </c>
      <c r="C202" s="22">
        <v>0.53425926</v>
      </c>
      <c r="D202" s="29">
        <v>0.53425926</v>
      </c>
      <c r="E202" s="23">
        <v>1924</v>
      </c>
      <c r="F202" s="30">
        <v>0</v>
      </c>
      <c r="G202" s="53">
        <v>38.87984279</v>
      </c>
      <c r="H202" s="53">
        <v>-77.67614913</v>
      </c>
      <c r="I202" s="33">
        <v>865.3</v>
      </c>
      <c r="J202" s="24">
        <f aca="true" t="shared" si="20" ref="J202:J265">I202-32.09</f>
        <v>833.2099999999999</v>
      </c>
      <c r="K202" s="25">
        <f t="shared" si="18"/>
        <v>1624.5232174657701</v>
      </c>
      <c r="L202" s="25">
        <f t="shared" si="15"/>
        <v>1865.12321746577</v>
      </c>
      <c r="M202" s="25">
        <f t="shared" si="19"/>
        <v>1890.6232174657703</v>
      </c>
      <c r="N202" s="27">
        <f aca="true" t="shared" si="21" ref="N202:N265">AVERAGE(L202:M202)</f>
        <v>1877.8732174657703</v>
      </c>
      <c r="O202" s="24">
        <v>16</v>
      </c>
      <c r="P202" s="24">
        <v>72</v>
      </c>
      <c r="Q202" s="24">
        <v>45</v>
      </c>
      <c r="Z202" s="32">
        <v>4.091</v>
      </c>
      <c r="AA202" s="55">
        <v>257.0975</v>
      </c>
      <c r="AB202" s="55">
        <f t="shared" si="16"/>
        <v>224.90083333333334</v>
      </c>
      <c r="AC202" s="32">
        <v>0.146</v>
      </c>
      <c r="AD202" s="58">
        <v>0</v>
      </c>
      <c r="AE202" s="58">
        <f t="shared" si="17"/>
        <v>0.18500000000000003</v>
      </c>
      <c r="AF202" s="31">
        <v>12.241</v>
      </c>
      <c r="AG202" s="27">
        <v>1877.8732174657703</v>
      </c>
    </row>
    <row r="203" spans="1:33" ht="12.75">
      <c r="A203" s="19">
        <v>37069</v>
      </c>
      <c r="B203" s="28">
        <v>178</v>
      </c>
      <c r="C203" s="22">
        <v>0.534375012</v>
      </c>
      <c r="D203" s="29">
        <v>0.534375012</v>
      </c>
      <c r="E203" s="23">
        <v>1934</v>
      </c>
      <c r="F203" s="30">
        <v>0</v>
      </c>
      <c r="G203" s="53">
        <v>38.87785218</v>
      </c>
      <c r="H203" s="53">
        <v>-77.6820064</v>
      </c>
      <c r="I203" s="33">
        <v>863.2</v>
      </c>
      <c r="J203" s="24">
        <f t="shared" si="20"/>
        <v>831.11</v>
      </c>
      <c r="K203" s="25">
        <f t="shared" si="18"/>
        <v>1645.4786913356952</v>
      </c>
      <c r="L203" s="25">
        <f t="shared" si="15"/>
        <v>1886.078691335695</v>
      </c>
      <c r="M203" s="25">
        <f t="shared" si="19"/>
        <v>1911.578691335695</v>
      </c>
      <c r="N203" s="27">
        <f t="shared" si="21"/>
        <v>1898.828691335695</v>
      </c>
      <c r="O203" s="24">
        <v>15.9</v>
      </c>
      <c r="P203" s="24">
        <v>71.3</v>
      </c>
      <c r="Q203" s="24">
        <v>48.3</v>
      </c>
      <c r="R203" s="20">
        <v>-6.4E-06</v>
      </c>
      <c r="S203" s="20">
        <v>0.0002197</v>
      </c>
      <c r="T203" s="20">
        <v>0.0001505</v>
      </c>
      <c r="U203" s="20">
        <v>8.834E-05</v>
      </c>
      <c r="V203" s="57">
        <v>956.3</v>
      </c>
      <c r="W203" s="57">
        <v>307.7</v>
      </c>
      <c r="X203" s="57">
        <v>305.7</v>
      </c>
      <c r="Y203" s="57">
        <v>35.8</v>
      </c>
      <c r="Z203" s="32">
        <v>3.836</v>
      </c>
      <c r="AA203" s="55">
        <v>98.3375</v>
      </c>
      <c r="AB203" s="55">
        <f t="shared" si="16"/>
        <v>311.25625</v>
      </c>
      <c r="AC203" s="32">
        <v>0.155</v>
      </c>
      <c r="AD203" s="58">
        <v>1.11</v>
      </c>
      <c r="AE203" s="58">
        <f t="shared" si="17"/>
        <v>0.37000000000000005</v>
      </c>
      <c r="AF203" s="31">
        <v>12.263</v>
      </c>
      <c r="AG203" s="27">
        <v>1898.828691335695</v>
      </c>
    </row>
    <row r="204" spans="1:33" ht="12.75">
      <c r="A204" s="19">
        <v>37069</v>
      </c>
      <c r="B204" s="28">
        <v>178</v>
      </c>
      <c r="C204" s="22">
        <v>0.534490764</v>
      </c>
      <c r="D204" s="29">
        <v>0.534490764</v>
      </c>
      <c r="E204" s="23">
        <v>1944</v>
      </c>
      <c r="F204" s="30">
        <v>0</v>
      </c>
      <c r="G204" s="53">
        <v>38.87583832</v>
      </c>
      <c r="H204" s="53">
        <v>-77.68792409</v>
      </c>
      <c r="I204" s="33">
        <v>861.1</v>
      </c>
      <c r="J204" s="24">
        <f t="shared" si="20"/>
        <v>829.01</v>
      </c>
      <c r="K204" s="25">
        <f t="shared" si="18"/>
        <v>1666.4871813032682</v>
      </c>
      <c r="L204" s="25">
        <f t="shared" si="15"/>
        <v>1907.0871813032682</v>
      </c>
      <c r="M204" s="25">
        <f t="shared" si="19"/>
        <v>1932.5871813032682</v>
      </c>
      <c r="N204" s="27">
        <f t="shared" si="21"/>
        <v>1919.8371813032682</v>
      </c>
      <c r="O204" s="24">
        <v>15.7</v>
      </c>
      <c r="P204" s="24">
        <v>71.5</v>
      </c>
      <c r="Q204" s="24">
        <v>44</v>
      </c>
      <c r="Z204" s="32">
        <v>3.258</v>
      </c>
      <c r="AA204" s="55">
        <v>-165.3075</v>
      </c>
      <c r="AB204" s="55">
        <f t="shared" si="16"/>
        <v>213.84250000000006</v>
      </c>
      <c r="AC204" s="32">
        <v>0.136</v>
      </c>
      <c r="AD204" s="58">
        <v>0</v>
      </c>
      <c r="AE204" s="58">
        <f t="shared" si="17"/>
        <v>0.37000000000000005</v>
      </c>
      <c r="AF204" s="31">
        <v>12.274</v>
      </c>
      <c r="AG204" s="27">
        <v>1919.8371813032682</v>
      </c>
    </row>
    <row r="205" spans="1:33" ht="12.75">
      <c r="A205" s="19">
        <v>37069</v>
      </c>
      <c r="B205" s="28">
        <v>178</v>
      </c>
      <c r="C205" s="22">
        <v>0.534606457</v>
      </c>
      <c r="D205" s="29">
        <v>0.534606457</v>
      </c>
      <c r="E205" s="23">
        <v>1954</v>
      </c>
      <c r="F205" s="30">
        <v>0</v>
      </c>
      <c r="G205" s="53">
        <v>38.87381995</v>
      </c>
      <c r="H205" s="53">
        <v>-77.69384016</v>
      </c>
      <c r="I205" s="33">
        <v>857.6</v>
      </c>
      <c r="J205" s="24">
        <f t="shared" si="20"/>
        <v>825.51</v>
      </c>
      <c r="K205" s="25">
        <f t="shared" si="18"/>
        <v>1701.6198761701337</v>
      </c>
      <c r="L205" s="25">
        <f t="shared" si="15"/>
        <v>1942.2198761701336</v>
      </c>
      <c r="M205" s="25">
        <f t="shared" si="19"/>
        <v>1967.7198761701338</v>
      </c>
      <c r="N205" s="27">
        <f t="shared" si="21"/>
        <v>1954.9698761701338</v>
      </c>
      <c r="O205" s="24">
        <v>15.3</v>
      </c>
      <c r="P205" s="24">
        <v>72.3</v>
      </c>
      <c r="Q205" s="24">
        <v>46.6</v>
      </c>
      <c r="Z205" s="32">
        <v>5.109</v>
      </c>
      <c r="AA205" s="55">
        <v>778.6625</v>
      </c>
      <c r="AB205" s="55">
        <f t="shared" si="16"/>
        <v>317.6979166666667</v>
      </c>
      <c r="AC205" s="32">
        <v>0.156</v>
      </c>
      <c r="AD205" s="58">
        <v>1.11</v>
      </c>
      <c r="AE205" s="58">
        <f t="shared" si="17"/>
        <v>0.555</v>
      </c>
      <c r="AF205" s="31">
        <v>12.245</v>
      </c>
      <c r="AG205" s="27">
        <v>1954.9698761701338</v>
      </c>
    </row>
    <row r="206" spans="1:33" ht="12.75">
      <c r="A206" s="19">
        <v>37069</v>
      </c>
      <c r="B206" s="28">
        <v>178</v>
      </c>
      <c r="C206" s="22">
        <v>0.534722209</v>
      </c>
      <c r="D206" s="29">
        <v>0.534722209</v>
      </c>
      <c r="E206" s="23">
        <v>1964</v>
      </c>
      <c r="F206" s="30">
        <v>0</v>
      </c>
      <c r="G206" s="53">
        <v>38.87178939</v>
      </c>
      <c r="H206" s="53">
        <v>-77.6997377</v>
      </c>
      <c r="I206" s="33">
        <v>855.3</v>
      </c>
      <c r="J206" s="24">
        <f t="shared" si="20"/>
        <v>823.2099999999999</v>
      </c>
      <c r="K206" s="25">
        <f t="shared" si="18"/>
        <v>1724.788274133523</v>
      </c>
      <c r="L206" s="25">
        <f t="shared" si="15"/>
        <v>1965.3882741335228</v>
      </c>
      <c r="M206" s="25">
        <f t="shared" si="19"/>
        <v>1990.8882741335228</v>
      </c>
      <c r="N206" s="27">
        <f t="shared" si="21"/>
        <v>1978.1382741335228</v>
      </c>
      <c r="O206" s="24">
        <v>15.2</v>
      </c>
      <c r="P206" s="24">
        <v>73.3</v>
      </c>
      <c r="Q206" s="24">
        <v>40.9</v>
      </c>
      <c r="S206" s="20">
        <v>0.0001757</v>
      </c>
      <c r="T206" s="20">
        <v>0.0001205</v>
      </c>
      <c r="U206" s="20">
        <v>7.26E-05</v>
      </c>
      <c r="V206" s="57">
        <v>954.3</v>
      </c>
      <c r="W206" s="57">
        <v>307.8</v>
      </c>
      <c r="X206" s="57">
        <v>305.8</v>
      </c>
      <c r="Y206" s="57">
        <v>35.8</v>
      </c>
      <c r="Z206" s="32">
        <v>3.865</v>
      </c>
      <c r="AA206" s="55">
        <v>147.52</v>
      </c>
      <c r="AB206" s="55">
        <f t="shared" si="16"/>
        <v>272.8229166666667</v>
      </c>
      <c r="AC206" s="32">
        <v>0.165</v>
      </c>
      <c r="AD206" s="58">
        <v>1.11</v>
      </c>
      <c r="AE206" s="58">
        <f t="shared" si="17"/>
        <v>0.555</v>
      </c>
      <c r="AF206" s="31">
        <v>12.236</v>
      </c>
      <c r="AG206" s="27">
        <v>1978.1382741335228</v>
      </c>
    </row>
    <row r="207" spans="1:33" ht="12.75">
      <c r="A207" s="19">
        <v>37069</v>
      </c>
      <c r="B207" s="28">
        <v>178</v>
      </c>
      <c r="C207" s="22">
        <v>0.534837961</v>
      </c>
      <c r="D207" s="29">
        <v>0.534837961</v>
      </c>
      <c r="E207" s="23">
        <v>1974</v>
      </c>
      <c r="F207" s="30">
        <v>0</v>
      </c>
      <c r="G207" s="53">
        <v>38.86989262</v>
      </c>
      <c r="H207" s="53">
        <v>-77.70538353</v>
      </c>
      <c r="I207" s="33">
        <v>854.1</v>
      </c>
      <c r="J207" s="24">
        <f t="shared" si="20"/>
        <v>822.01</v>
      </c>
      <c r="K207" s="25">
        <f t="shared" si="18"/>
        <v>1736.901843642151</v>
      </c>
      <c r="L207" s="25">
        <f t="shared" si="15"/>
        <v>1977.501843642151</v>
      </c>
      <c r="M207" s="25">
        <f t="shared" si="19"/>
        <v>2003.001843642151</v>
      </c>
      <c r="N207" s="27">
        <f t="shared" si="21"/>
        <v>1990.251843642151</v>
      </c>
      <c r="O207" s="24">
        <v>15.2</v>
      </c>
      <c r="P207" s="24">
        <v>74</v>
      </c>
      <c r="Q207" s="24">
        <v>45.9</v>
      </c>
      <c r="Z207" s="32">
        <v>4.032</v>
      </c>
      <c r="AA207" s="55">
        <v>198.76</v>
      </c>
      <c r="AB207" s="55">
        <f t="shared" si="16"/>
        <v>219.17833333333337</v>
      </c>
      <c r="AC207" s="32">
        <v>0.145</v>
      </c>
      <c r="AD207" s="58">
        <v>0</v>
      </c>
      <c r="AE207" s="58">
        <f t="shared" si="17"/>
        <v>0.555</v>
      </c>
      <c r="AF207" s="31">
        <v>12.287</v>
      </c>
      <c r="AG207" s="27">
        <v>1990.251843642151</v>
      </c>
    </row>
    <row r="208" spans="1:33" ht="12.75">
      <c r="A208" s="19">
        <v>37069</v>
      </c>
      <c r="B208" s="28">
        <v>178</v>
      </c>
      <c r="C208" s="22">
        <v>0.534953713</v>
      </c>
      <c r="D208" s="29">
        <v>0.534953713</v>
      </c>
      <c r="E208" s="23">
        <v>1984</v>
      </c>
      <c r="F208" s="30">
        <v>0</v>
      </c>
      <c r="G208" s="53">
        <v>38.86791668</v>
      </c>
      <c r="H208" s="53">
        <v>-77.71124666</v>
      </c>
      <c r="I208" s="33">
        <v>851.8</v>
      </c>
      <c r="J208" s="24">
        <f t="shared" si="20"/>
        <v>819.7099999999999</v>
      </c>
      <c r="K208" s="25">
        <f t="shared" si="18"/>
        <v>1760.1690276333047</v>
      </c>
      <c r="L208" s="25">
        <f t="shared" si="15"/>
        <v>2000.7690276333046</v>
      </c>
      <c r="M208" s="25">
        <f t="shared" si="19"/>
        <v>2026.2690276333046</v>
      </c>
      <c r="N208" s="27">
        <f t="shared" si="21"/>
        <v>2013.5190276333046</v>
      </c>
      <c r="O208" s="24">
        <v>15</v>
      </c>
      <c r="P208" s="24">
        <v>75</v>
      </c>
      <c r="Q208" s="24">
        <v>39.6</v>
      </c>
      <c r="Z208" s="32">
        <v>3.905</v>
      </c>
      <c r="AA208" s="55">
        <v>145.115</v>
      </c>
      <c r="AB208" s="55">
        <f t="shared" si="16"/>
        <v>200.51458333333332</v>
      </c>
      <c r="AC208" s="32">
        <v>0.146</v>
      </c>
      <c r="AD208" s="58">
        <v>0</v>
      </c>
      <c r="AE208" s="58">
        <f t="shared" si="17"/>
        <v>0.555</v>
      </c>
      <c r="AF208" s="31">
        <v>12.241</v>
      </c>
      <c r="AG208" s="27">
        <v>2013.5190276333046</v>
      </c>
    </row>
    <row r="209" spans="1:33" ht="12.75">
      <c r="A209" s="19">
        <v>37069</v>
      </c>
      <c r="B209" s="28">
        <v>178</v>
      </c>
      <c r="C209" s="22">
        <v>0.535069466</v>
      </c>
      <c r="D209" s="29">
        <v>0.535069466</v>
      </c>
      <c r="E209" s="23">
        <v>1994</v>
      </c>
      <c r="F209" s="30">
        <v>0</v>
      </c>
      <c r="G209" s="53">
        <v>38.86582702</v>
      </c>
      <c r="H209" s="53">
        <v>-77.71711194</v>
      </c>
      <c r="I209" s="33">
        <v>849</v>
      </c>
      <c r="J209" s="24">
        <f t="shared" si="20"/>
        <v>816.91</v>
      </c>
      <c r="K209" s="25">
        <f t="shared" si="18"/>
        <v>1788.5825708220766</v>
      </c>
      <c r="L209" s="25">
        <f aca="true" t="shared" si="22" ref="L209:L272">K209+240.6</f>
        <v>2029.1825708220765</v>
      </c>
      <c r="M209" s="25">
        <f t="shared" si="19"/>
        <v>2054.6825708220767</v>
      </c>
      <c r="N209" s="27">
        <f t="shared" si="21"/>
        <v>2041.9325708220767</v>
      </c>
      <c r="O209" s="24">
        <v>14.7</v>
      </c>
      <c r="P209" s="24">
        <v>75.8</v>
      </c>
      <c r="Q209" s="24">
        <v>45.4</v>
      </c>
      <c r="R209" s="20">
        <v>6.61E-06</v>
      </c>
      <c r="S209" s="20">
        <v>0.0001826</v>
      </c>
      <c r="T209" s="20">
        <v>0.0001249</v>
      </c>
      <c r="U209" s="20">
        <v>7.484E-05</v>
      </c>
      <c r="V209" s="57">
        <v>946.4</v>
      </c>
      <c r="W209" s="57">
        <v>307.9</v>
      </c>
      <c r="X209" s="57">
        <v>305.8</v>
      </c>
      <c r="Y209" s="57">
        <v>36.1</v>
      </c>
      <c r="Z209" s="32">
        <v>3.932</v>
      </c>
      <c r="AA209" s="55">
        <v>144.085</v>
      </c>
      <c r="AB209" s="55">
        <f t="shared" si="16"/>
        <v>208.13916666666668</v>
      </c>
      <c r="AC209" s="32">
        <v>0.146</v>
      </c>
      <c r="AD209" s="58">
        <v>0</v>
      </c>
      <c r="AE209" s="58">
        <f t="shared" si="17"/>
        <v>0.37000000000000005</v>
      </c>
      <c r="AF209" s="31">
        <v>12.237</v>
      </c>
      <c r="AG209" s="27">
        <v>2041.9325708220767</v>
      </c>
    </row>
    <row r="210" spans="1:33" ht="12.75">
      <c r="A210" s="19">
        <v>37069</v>
      </c>
      <c r="B210" s="28">
        <v>178</v>
      </c>
      <c r="C210" s="22">
        <v>0.535185158</v>
      </c>
      <c r="D210" s="29">
        <v>0.535185158</v>
      </c>
      <c r="E210" s="23">
        <v>2004</v>
      </c>
      <c r="F210" s="30">
        <v>0</v>
      </c>
      <c r="G210" s="53">
        <v>38.86367538</v>
      </c>
      <c r="H210" s="53">
        <v>-77.72301145</v>
      </c>
      <c r="I210" s="33">
        <v>846.9</v>
      </c>
      <c r="J210" s="24">
        <f t="shared" si="20"/>
        <v>814.81</v>
      </c>
      <c r="K210" s="25">
        <f t="shared" si="18"/>
        <v>1809.956712842863</v>
      </c>
      <c r="L210" s="25">
        <f t="shared" si="22"/>
        <v>2050.556712842863</v>
      </c>
      <c r="M210" s="25">
        <f t="shared" si="19"/>
        <v>2076.056712842863</v>
      </c>
      <c r="N210" s="27">
        <f t="shared" si="21"/>
        <v>2063.306712842863</v>
      </c>
      <c r="O210" s="24">
        <v>14.6</v>
      </c>
      <c r="P210" s="24">
        <v>76.1</v>
      </c>
      <c r="Q210" s="24">
        <v>41.6</v>
      </c>
      <c r="Z210" s="32">
        <v>4.231</v>
      </c>
      <c r="AA210" s="55">
        <v>300.4425</v>
      </c>
      <c r="AB210" s="55">
        <f t="shared" si="16"/>
        <v>285.76416666666665</v>
      </c>
      <c r="AC210" s="32">
        <v>0.155</v>
      </c>
      <c r="AD210" s="58">
        <v>1.11</v>
      </c>
      <c r="AE210" s="58">
        <f t="shared" si="17"/>
        <v>0.555</v>
      </c>
      <c r="AF210" s="31">
        <v>12.281</v>
      </c>
      <c r="AG210" s="27">
        <v>2063.306712842863</v>
      </c>
    </row>
    <row r="211" spans="1:33" ht="12.75">
      <c r="A211" s="19">
        <v>37069</v>
      </c>
      <c r="B211" s="28">
        <v>178</v>
      </c>
      <c r="C211" s="22">
        <v>0.53530091</v>
      </c>
      <c r="D211" s="29">
        <v>0.53530091</v>
      </c>
      <c r="E211" s="23">
        <v>2014</v>
      </c>
      <c r="F211" s="30">
        <v>0</v>
      </c>
      <c r="G211" s="53">
        <v>38.86159171</v>
      </c>
      <c r="H211" s="53">
        <v>-77.7288386</v>
      </c>
      <c r="I211" s="33">
        <v>845.2</v>
      </c>
      <c r="J211" s="24">
        <f t="shared" si="20"/>
        <v>813.11</v>
      </c>
      <c r="K211" s="25">
        <f t="shared" si="18"/>
        <v>1827.299975980978</v>
      </c>
      <c r="L211" s="25">
        <f t="shared" si="22"/>
        <v>2067.899975980978</v>
      </c>
      <c r="M211" s="25">
        <f t="shared" si="19"/>
        <v>2093.399975980978</v>
      </c>
      <c r="N211" s="27">
        <f t="shared" si="21"/>
        <v>2080.649975980978</v>
      </c>
      <c r="O211" s="24">
        <v>14.4</v>
      </c>
      <c r="P211" s="24">
        <v>77.7</v>
      </c>
      <c r="Q211" s="24">
        <v>46.9</v>
      </c>
      <c r="Z211" s="32">
        <v>3.836</v>
      </c>
      <c r="AA211" s="55">
        <v>89.1825</v>
      </c>
      <c r="AB211" s="55">
        <f t="shared" si="16"/>
        <v>170.85083333333333</v>
      </c>
      <c r="AC211" s="32">
        <v>0.146</v>
      </c>
      <c r="AD211" s="58">
        <v>0</v>
      </c>
      <c r="AE211" s="58">
        <f t="shared" si="17"/>
        <v>0.37000000000000005</v>
      </c>
      <c r="AF211" s="31">
        <v>12.197</v>
      </c>
      <c r="AG211" s="27">
        <v>2080.649975980978</v>
      </c>
    </row>
    <row r="212" spans="1:33" ht="12.75">
      <c r="A212" s="19">
        <v>37069</v>
      </c>
      <c r="B212" s="28">
        <v>178</v>
      </c>
      <c r="C212" s="22">
        <v>0.535416663</v>
      </c>
      <c r="D212" s="29">
        <v>0.535416663</v>
      </c>
      <c r="E212" s="23">
        <v>2024</v>
      </c>
      <c r="F212" s="30">
        <v>0</v>
      </c>
      <c r="G212" s="53">
        <v>38.8595888</v>
      </c>
      <c r="H212" s="53">
        <v>-77.73467329</v>
      </c>
      <c r="I212" s="33">
        <v>842.9</v>
      </c>
      <c r="J212" s="24">
        <f t="shared" si="20"/>
        <v>810.81</v>
      </c>
      <c r="K212" s="25">
        <f t="shared" si="18"/>
        <v>1850.8221949651727</v>
      </c>
      <c r="L212" s="25">
        <f t="shared" si="22"/>
        <v>2091.422194965173</v>
      </c>
      <c r="M212" s="25">
        <f t="shared" si="19"/>
        <v>2116.922194965173</v>
      </c>
      <c r="N212" s="27">
        <f t="shared" si="21"/>
        <v>2104.172194965173</v>
      </c>
      <c r="O212" s="24">
        <v>14.2</v>
      </c>
      <c r="P212" s="24">
        <v>77.8</v>
      </c>
      <c r="Q212" s="24">
        <v>44</v>
      </c>
      <c r="S212" s="20">
        <v>0.0002798</v>
      </c>
      <c r="T212" s="20">
        <v>0.0001924</v>
      </c>
      <c r="U212" s="20">
        <v>0.0001116</v>
      </c>
      <c r="V212" s="57">
        <v>942.2</v>
      </c>
      <c r="W212" s="57">
        <v>308</v>
      </c>
      <c r="X212" s="57">
        <v>305.9</v>
      </c>
      <c r="Y212" s="57">
        <v>35.6</v>
      </c>
      <c r="Z212" s="32">
        <v>3.885</v>
      </c>
      <c r="AA212" s="55">
        <v>140.5375</v>
      </c>
      <c r="AB212" s="55">
        <f t="shared" si="16"/>
        <v>169.68708333333333</v>
      </c>
      <c r="AC212" s="32">
        <v>0.136</v>
      </c>
      <c r="AD212" s="58">
        <v>0</v>
      </c>
      <c r="AE212" s="58">
        <f t="shared" si="17"/>
        <v>0.18500000000000003</v>
      </c>
      <c r="AF212" s="31">
        <v>12.231</v>
      </c>
      <c r="AG212" s="27">
        <v>2104.172194965173</v>
      </c>
    </row>
    <row r="213" spans="1:33" ht="12.75">
      <c r="A213" s="19">
        <v>37069</v>
      </c>
      <c r="B213" s="28">
        <v>178</v>
      </c>
      <c r="C213" s="22">
        <v>0.535532415</v>
      </c>
      <c r="D213" s="29">
        <v>0.535532415</v>
      </c>
      <c r="E213" s="23">
        <v>2034</v>
      </c>
      <c r="F213" s="30">
        <v>0</v>
      </c>
      <c r="G213" s="53">
        <v>38.85762153</v>
      </c>
      <c r="H213" s="53">
        <v>-77.74053828</v>
      </c>
      <c r="I213" s="33">
        <v>840.4</v>
      </c>
      <c r="J213" s="24">
        <f t="shared" si="20"/>
        <v>808.31</v>
      </c>
      <c r="K213" s="25">
        <f t="shared" si="18"/>
        <v>1876.465624640309</v>
      </c>
      <c r="L213" s="25">
        <f t="shared" si="22"/>
        <v>2117.065624640309</v>
      </c>
      <c r="M213" s="25">
        <f t="shared" si="19"/>
        <v>2142.565624640309</v>
      </c>
      <c r="N213" s="27">
        <f t="shared" si="21"/>
        <v>2129.815624640309</v>
      </c>
      <c r="O213" s="24">
        <v>14</v>
      </c>
      <c r="P213" s="24">
        <v>75.3</v>
      </c>
      <c r="Q213" s="24">
        <v>49</v>
      </c>
      <c r="Z213" s="32">
        <v>4.281</v>
      </c>
      <c r="AA213" s="55">
        <v>349.5075</v>
      </c>
      <c r="AB213" s="55">
        <f t="shared" si="16"/>
        <v>194.8116666666667</v>
      </c>
      <c r="AC213" s="32">
        <v>0.146</v>
      </c>
      <c r="AD213" s="58">
        <v>0</v>
      </c>
      <c r="AE213" s="58">
        <f t="shared" si="17"/>
        <v>0.18500000000000003</v>
      </c>
      <c r="AF213" s="31">
        <v>12.277</v>
      </c>
      <c r="AG213" s="27">
        <v>2129.815624640309</v>
      </c>
    </row>
    <row r="214" spans="1:33" ht="12.75">
      <c r="A214" s="19">
        <v>37069</v>
      </c>
      <c r="B214" s="28">
        <v>178</v>
      </c>
      <c r="C214" s="22">
        <v>0.535648167</v>
      </c>
      <c r="D214" s="29">
        <v>0.535648167</v>
      </c>
      <c r="E214" s="23">
        <v>2044</v>
      </c>
      <c r="F214" s="30">
        <v>0</v>
      </c>
      <c r="G214" s="53">
        <v>38.85564218</v>
      </c>
      <c r="H214" s="53">
        <v>-77.7464555</v>
      </c>
      <c r="I214" s="33">
        <v>839</v>
      </c>
      <c r="J214" s="24">
        <f t="shared" si="20"/>
        <v>806.91</v>
      </c>
      <c r="K214" s="25">
        <f t="shared" si="18"/>
        <v>1890.8606108738666</v>
      </c>
      <c r="L214" s="25">
        <f t="shared" si="22"/>
        <v>2131.4606108738667</v>
      </c>
      <c r="M214" s="25">
        <f t="shared" si="19"/>
        <v>2156.9606108738667</v>
      </c>
      <c r="N214" s="27">
        <f t="shared" si="21"/>
        <v>2144.2106108738667</v>
      </c>
      <c r="O214" s="24">
        <v>14</v>
      </c>
      <c r="P214" s="24">
        <v>73.3</v>
      </c>
      <c r="Q214" s="24">
        <v>42</v>
      </c>
      <c r="Z214" s="32">
        <v>4.151</v>
      </c>
      <c r="AA214" s="55">
        <v>295.865</v>
      </c>
      <c r="AB214" s="55">
        <f t="shared" si="16"/>
        <v>219.9366666666667</v>
      </c>
      <c r="AC214" s="32">
        <v>0.146</v>
      </c>
      <c r="AD214" s="58">
        <v>0</v>
      </c>
      <c r="AE214" s="58">
        <f t="shared" si="17"/>
        <v>0.18500000000000003</v>
      </c>
      <c r="AF214" s="31">
        <v>12.221</v>
      </c>
      <c r="AG214" s="27">
        <v>2144.2106108738667</v>
      </c>
    </row>
    <row r="215" spans="1:33" ht="12.75">
      <c r="A215" s="19">
        <v>37069</v>
      </c>
      <c r="B215" s="28">
        <v>178</v>
      </c>
      <c r="C215" s="22">
        <v>0.53576386</v>
      </c>
      <c r="D215" s="29">
        <v>0.53576386</v>
      </c>
      <c r="E215" s="23">
        <v>2054</v>
      </c>
      <c r="F215" s="30">
        <v>0</v>
      </c>
      <c r="G215" s="53">
        <v>38.85366209</v>
      </c>
      <c r="H215" s="53">
        <v>-77.75233675</v>
      </c>
      <c r="I215" s="33">
        <v>836.6</v>
      </c>
      <c r="J215" s="24">
        <f t="shared" si="20"/>
        <v>804.51</v>
      </c>
      <c r="K215" s="25">
        <f t="shared" si="18"/>
        <v>1915.595935033706</v>
      </c>
      <c r="L215" s="25">
        <f t="shared" si="22"/>
        <v>2156.195935033706</v>
      </c>
      <c r="M215" s="25">
        <f t="shared" si="19"/>
        <v>2181.695935033706</v>
      </c>
      <c r="N215" s="27">
        <f t="shared" si="21"/>
        <v>2168.945935033706</v>
      </c>
      <c r="O215" s="24">
        <v>13.9</v>
      </c>
      <c r="P215" s="24">
        <v>70.6</v>
      </c>
      <c r="Q215" s="24">
        <v>44.6</v>
      </c>
      <c r="R215" s="20">
        <v>-1.29E-05</v>
      </c>
      <c r="Z215" s="32">
        <v>4.361</v>
      </c>
      <c r="AA215" s="55">
        <v>399.605</v>
      </c>
      <c r="AB215" s="55">
        <f t="shared" si="16"/>
        <v>262.52333333333337</v>
      </c>
      <c r="AC215" s="32">
        <v>0.136</v>
      </c>
      <c r="AD215" s="58">
        <v>0</v>
      </c>
      <c r="AE215" s="58">
        <f t="shared" si="17"/>
        <v>0.18500000000000003</v>
      </c>
      <c r="AF215" s="31">
        <v>12.242</v>
      </c>
      <c r="AG215" s="27">
        <v>2168.945935033706</v>
      </c>
    </row>
    <row r="216" spans="1:33" ht="12.75">
      <c r="A216" s="19">
        <v>37069</v>
      </c>
      <c r="B216" s="28">
        <v>178</v>
      </c>
      <c r="C216" s="22">
        <v>0.535879612</v>
      </c>
      <c r="D216" s="29">
        <v>0.535879612</v>
      </c>
      <c r="E216" s="23">
        <v>2064</v>
      </c>
      <c r="F216" s="30">
        <v>0</v>
      </c>
      <c r="G216" s="53">
        <v>38.85166611</v>
      </c>
      <c r="H216" s="53">
        <v>-77.75829272</v>
      </c>
      <c r="I216" s="33">
        <v>834</v>
      </c>
      <c r="J216" s="24">
        <f t="shared" si="20"/>
        <v>801.91</v>
      </c>
      <c r="K216" s="25">
        <f t="shared" si="18"/>
        <v>1942.4759445201114</v>
      </c>
      <c r="L216" s="25">
        <f t="shared" si="22"/>
        <v>2183.0759445201115</v>
      </c>
      <c r="M216" s="25">
        <f t="shared" si="19"/>
        <v>2208.5759445201115</v>
      </c>
      <c r="N216" s="27">
        <f t="shared" si="21"/>
        <v>2195.8259445201115</v>
      </c>
      <c r="O216" s="24">
        <v>13.9</v>
      </c>
      <c r="P216" s="24">
        <v>68.8</v>
      </c>
      <c r="Q216" s="24">
        <v>40.1</v>
      </c>
      <c r="S216" s="20">
        <v>0.0002795</v>
      </c>
      <c r="T216" s="20">
        <v>0.0001924</v>
      </c>
      <c r="U216" s="20">
        <v>0.0001117</v>
      </c>
      <c r="V216" s="57">
        <v>936.4</v>
      </c>
      <c r="W216" s="57">
        <v>308.1</v>
      </c>
      <c r="X216" s="57">
        <v>305.9</v>
      </c>
      <c r="Y216" s="57">
        <v>34.1</v>
      </c>
      <c r="Z216" s="32">
        <v>3.413</v>
      </c>
      <c r="AA216" s="55">
        <v>-126.54</v>
      </c>
      <c r="AB216" s="55">
        <f t="shared" si="16"/>
        <v>191.35958333333335</v>
      </c>
      <c r="AC216" s="32">
        <v>0.165</v>
      </c>
      <c r="AD216" s="58">
        <v>1.11</v>
      </c>
      <c r="AE216" s="58">
        <f t="shared" si="17"/>
        <v>0.18500000000000003</v>
      </c>
      <c r="AF216" s="31">
        <v>12.268</v>
      </c>
      <c r="AG216" s="27">
        <v>2195.8259445201115</v>
      </c>
    </row>
    <row r="217" spans="1:33" ht="12.75">
      <c r="A217" s="19">
        <v>37069</v>
      </c>
      <c r="B217" s="28">
        <v>178</v>
      </c>
      <c r="C217" s="22">
        <v>0.535995364</v>
      </c>
      <c r="D217" s="29">
        <v>0.535995364</v>
      </c>
      <c r="E217" s="23">
        <v>2074</v>
      </c>
      <c r="F217" s="30">
        <v>0</v>
      </c>
      <c r="G217" s="53">
        <v>38.8497511</v>
      </c>
      <c r="H217" s="53">
        <v>-77.76414099</v>
      </c>
      <c r="I217" s="33">
        <v>832.5</v>
      </c>
      <c r="J217" s="24">
        <f t="shared" si="20"/>
        <v>800.41</v>
      </c>
      <c r="K217" s="25">
        <f t="shared" si="18"/>
        <v>1958.023314204867</v>
      </c>
      <c r="L217" s="25">
        <f t="shared" si="22"/>
        <v>2198.623314204867</v>
      </c>
      <c r="M217" s="25">
        <f t="shared" si="19"/>
        <v>2224.123314204867</v>
      </c>
      <c r="N217" s="27">
        <f t="shared" si="21"/>
        <v>2211.373314204867</v>
      </c>
      <c r="O217" s="24">
        <v>13.8</v>
      </c>
      <c r="P217" s="24">
        <v>68.3</v>
      </c>
      <c r="Q217" s="24">
        <v>42</v>
      </c>
      <c r="Z217" s="32">
        <v>4.211</v>
      </c>
      <c r="AA217" s="55">
        <v>292.43</v>
      </c>
      <c r="AB217" s="55">
        <f t="shared" si="16"/>
        <v>225.23416666666665</v>
      </c>
      <c r="AC217" s="32">
        <v>0.134</v>
      </c>
      <c r="AD217" s="58">
        <v>0</v>
      </c>
      <c r="AE217" s="58">
        <f t="shared" si="17"/>
        <v>0.18500000000000003</v>
      </c>
      <c r="AF217" s="31">
        <v>12.237</v>
      </c>
      <c r="AG217" s="27">
        <v>2211.373314204867</v>
      </c>
    </row>
    <row r="218" spans="1:33" ht="12.75">
      <c r="A218" s="19">
        <v>37069</v>
      </c>
      <c r="B218" s="28">
        <v>178</v>
      </c>
      <c r="C218" s="22">
        <v>0.536111116</v>
      </c>
      <c r="D218" s="29">
        <v>0.536111116</v>
      </c>
      <c r="E218" s="23">
        <v>2084</v>
      </c>
      <c r="F218" s="30">
        <v>0</v>
      </c>
      <c r="G218" s="53">
        <v>38.8479454</v>
      </c>
      <c r="H218" s="53">
        <v>-77.76994758</v>
      </c>
      <c r="I218" s="33">
        <v>829.9</v>
      </c>
      <c r="J218" s="24">
        <f t="shared" si="20"/>
        <v>797.81</v>
      </c>
      <c r="K218" s="25">
        <f t="shared" si="18"/>
        <v>1985.0412374113394</v>
      </c>
      <c r="L218" s="25">
        <f t="shared" si="22"/>
        <v>2225.6412374113393</v>
      </c>
      <c r="M218" s="25">
        <f t="shared" si="19"/>
        <v>2251.1412374113393</v>
      </c>
      <c r="N218" s="27">
        <f t="shared" si="21"/>
        <v>2238.3912374113393</v>
      </c>
      <c r="O218" s="24">
        <v>13.6</v>
      </c>
      <c r="P218" s="24">
        <v>67.3</v>
      </c>
      <c r="Q218" s="24">
        <v>38.6</v>
      </c>
      <c r="Z218" s="32">
        <v>4.369</v>
      </c>
      <c r="AA218" s="55">
        <v>396.2875</v>
      </c>
      <c r="AB218" s="55">
        <f t="shared" si="16"/>
        <v>267.8591666666667</v>
      </c>
      <c r="AC218" s="32">
        <v>0.156</v>
      </c>
      <c r="AD218" s="58">
        <v>1.11</v>
      </c>
      <c r="AE218" s="58">
        <f t="shared" si="17"/>
        <v>0.37000000000000005</v>
      </c>
      <c r="AF218" s="31">
        <v>12.241</v>
      </c>
      <c r="AG218" s="27">
        <v>2238.3912374113393</v>
      </c>
    </row>
    <row r="219" spans="1:33" ht="12.75">
      <c r="A219" s="19">
        <v>37069</v>
      </c>
      <c r="B219" s="28">
        <v>178</v>
      </c>
      <c r="C219" s="22">
        <v>0.536226869</v>
      </c>
      <c r="D219" s="29">
        <v>0.536226869</v>
      </c>
      <c r="E219" s="23">
        <v>2094</v>
      </c>
      <c r="F219" s="30">
        <v>0</v>
      </c>
      <c r="G219" s="53">
        <v>38.84608889</v>
      </c>
      <c r="H219" s="53">
        <v>-77.7759608</v>
      </c>
      <c r="I219" s="33">
        <v>827.3</v>
      </c>
      <c r="J219" s="24">
        <f t="shared" si="20"/>
        <v>795.2099999999999</v>
      </c>
      <c r="K219" s="25">
        <f t="shared" si="18"/>
        <v>2012.1473537665258</v>
      </c>
      <c r="L219" s="25">
        <f t="shared" si="22"/>
        <v>2252.747353766526</v>
      </c>
      <c r="M219" s="25">
        <f t="shared" si="19"/>
        <v>2278.247353766526</v>
      </c>
      <c r="N219" s="27">
        <f t="shared" si="21"/>
        <v>2265.497353766526</v>
      </c>
      <c r="O219" s="24">
        <v>13.4</v>
      </c>
      <c r="P219" s="24">
        <v>67</v>
      </c>
      <c r="Q219" s="24">
        <v>43.6</v>
      </c>
      <c r="S219" s="20">
        <v>0.000242</v>
      </c>
      <c r="T219" s="20">
        <v>0.0001663</v>
      </c>
      <c r="U219" s="20">
        <v>9.493E-05</v>
      </c>
      <c r="V219" s="57">
        <v>930.6</v>
      </c>
      <c r="W219" s="57">
        <v>308.1</v>
      </c>
      <c r="X219" s="57">
        <v>305.9</v>
      </c>
      <c r="Y219" s="57">
        <v>33.2</v>
      </c>
      <c r="Z219" s="32">
        <v>4.181</v>
      </c>
      <c r="AA219" s="55">
        <v>290.0275</v>
      </c>
      <c r="AB219" s="55">
        <f t="shared" si="16"/>
        <v>257.9458333333333</v>
      </c>
      <c r="AC219" s="32">
        <v>0.146</v>
      </c>
      <c r="AD219" s="58">
        <v>0</v>
      </c>
      <c r="AE219" s="58">
        <f t="shared" si="17"/>
        <v>0.37000000000000005</v>
      </c>
      <c r="AF219" s="31">
        <v>12.229</v>
      </c>
      <c r="AG219" s="27">
        <v>2265.497353766526</v>
      </c>
    </row>
    <row r="220" spans="1:33" ht="12.75">
      <c r="A220" s="19">
        <v>37069</v>
      </c>
      <c r="B220" s="28">
        <v>178</v>
      </c>
      <c r="C220" s="22">
        <v>0.536342621</v>
      </c>
      <c r="D220" s="29">
        <v>0.536342621</v>
      </c>
      <c r="E220" s="23">
        <v>2104</v>
      </c>
      <c r="F220" s="30">
        <v>0</v>
      </c>
      <c r="G220" s="53">
        <v>38.84421106</v>
      </c>
      <c r="H220" s="53">
        <v>-77.78181286</v>
      </c>
      <c r="I220" s="33">
        <v>825.6</v>
      </c>
      <c r="J220" s="24">
        <f t="shared" si="20"/>
        <v>793.51</v>
      </c>
      <c r="K220" s="25">
        <f t="shared" si="18"/>
        <v>2029.918544058401</v>
      </c>
      <c r="L220" s="25">
        <f t="shared" si="22"/>
        <v>2270.518544058401</v>
      </c>
      <c r="M220" s="25">
        <f t="shared" si="19"/>
        <v>2296.018544058401</v>
      </c>
      <c r="N220" s="27">
        <f t="shared" si="21"/>
        <v>2283.268544058401</v>
      </c>
      <c r="O220" s="24">
        <v>13.3</v>
      </c>
      <c r="P220" s="24">
        <v>65.9</v>
      </c>
      <c r="Q220" s="24">
        <v>38.1</v>
      </c>
      <c r="Z220" s="32">
        <v>3.676</v>
      </c>
      <c r="AA220" s="55">
        <v>26.3825</v>
      </c>
      <c r="AB220" s="55">
        <f t="shared" si="16"/>
        <v>213.0320833333333</v>
      </c>
      <c r="AC220" s="32">
        <v>0.126</v>
      </c>
      <c r="AD220" s="58">
        <v>0</v>
      </c>
      <c r="AE220" s="58">
        <f t="shared" si="17"/>
        <v>0.37000000000000005</v>
      </c>
      <c r="AF220" s="31">
        <v>12.247</v>
      </c>
      <c r="AG220" s="27">
        <v>2283.268544058401</v>
      </c>
    </row>
    <row r="221" spans="1:33" ht="12.75">
      <c r="A221" s="19">
        <v>37069</v>
      </c>
      <c r="B221" s="28">
        <v>178</v>
      </c>
      <c r="C221" s="22">
        <v>0.536458313</v>
      </c>
      <c r="D221" s="29">
        <v>0.536458313</v>
      </c>
      <c r="E221" s="23">
        <v>2114</v>
      </c>
      <c r="F221" s="30">
        <v>0</v>
      </c>
      <c r="G221" s="53">
        <v>38.84237121</v>
      </c>
      <c r="H221" s="53">
        <v>-77.78765059</v>
      </c>
      <c r="I221" s="33">
        <v>823.4</v>
      </c>
      <c r="J221" s="24">
        <f t="shared" si="20"/>
        <v>791.31</v>
      </c>
      <c r="K221" s="25">
        <f t="shared" si="18"/>
        <v>2052.9731556270417</v>
      </c>
      <c r="L221" s="25">
        <f t="shared" si="22"/>
        <v>2293.5731556270416</v>
      </c>
      <c r="M221" s="25">
        <f t="shared" si="19"/>
        <v>2319.0731556270416</v>
      </c>
      <c r="N221" s="27">
        <f t="shared" si="21"/>
        <v>2306.3231556270416</v>
      </c>
      <c r="O221" s="24">
        <v>13.3</v>
      </c>
      <c r="P221" s="24">
        <v>65</v>
      </c>
      <c r="Q221" s="24">
        <v>39.9</v>
      </c>
      <c r="R221" s="20">
        <v>-1.22E-05</v>
      </c>
      <c r="Z221" s="32">
        <v>4.249</v>
      </c>
      <c r="AA221" s="55">
        <v>287.8525</v>
      </c>
      <c r="AB221" s="55">
        <f t="shared" si="16"/>
        <v>194.40666666666667</v>
      </c>
      <c r="AC221" s="32">
        <v>0.124</v>
      </c>
      <c r="AD221" s="58">
        <v>0</v>
      </c>
      <c r="AE221" s="58">
        <f t="shared" si="17"/>
        <v>0.37000000000000005</v>
      </c>
      <c r="AF221" s="31">
        <v>12.233</v>
      </c>
      <c r="AG221" s="27">
        <v>2306.3231556270416</v>
      </c>
    </row>
    <row r="222" spans="1:33" ht="12.75">
      <c r="A222" s="19">
        <v>37069</v>
      </c>
      <c r="B222" s="28">
        <v>178</v>
      </c>
      <c r="C222" s="22">
        <v>0.536574066</v>
      </c>
      <c r="D222" s="29">
        <v>0.536574066</v>
      </c>
      <c r="E222" s="23">
        <v>2124</v>
      </c>
      <c r="F222" s="30">
        <v>0</v>
      </c>
      <c r="G222" s="53">
        <v>38.84046029</v>
      </c>
      <c r="H222" s="53">
        <v>-77.7935922</v>
      </c>
      <c r="I222" s="33">
        <v>821.2</v>
      </c>
      <c r="J222" s="24">
        <f t="shared" si="20"/>
        <v>789.11</v>
      </c>
      <c r="K222" s="25">
        <f t="shared" si="18"/>
        <v>2076.091952932235</v>
      </c>
      <c r="L222" s="25">
        <f t="shared" si="22"/>
        <v>2316.691952932235</v>
      </c>
      <c r="M222" s="25">
        <f t="shared" si="19"/>
        <v>2342.191952932235</v>
      </c>
      <c r="N222" s="27">
        <f t="shared" si="21"/>
        <v>2329.441952932235</v>
      </c>
      <c r="O222" s="24">
        <v>13.1</v>
      </c>
      <c r="P222" s="24">
        <v>65.4</v>
      </c>
      <c r="Q222" s="24">
        <v>36.6</v>
      </c>
      <c r="S222" s="20">
        <v>0.0002308</v>
      </c>
      <c r="T222" s="20">
        <v>0.0001574</v>
      </c>
      <c r="U222" s="20">
        <v>9.076E-05</v>
      </c>
      <c r="V222" s="57">
        <v>924.6</v>
      </c>
      <c r="W222" s="57">
        <v>308.2</v>
      </c>
      <c r="X222" s="57">
        <v>306</v>
      </c>
      <c r="Y222" s="57">
        <v>32.7</v>
      </c>
      <c r="Z222" s="32">
        <v>4.002</v>
      </c>
      <c r="AA222" s="55">
        <v>181.7075</v>
      </c>
      <c r="AB222" s="55">
        <f t="shared" si="16"/>
        <v>245.78125</v>
      </c>
      <c r="AC222" s="32">
        <v>0.136</v>
      </c>
      <c r="AD222" s="58">
        <v>0</v>
      </c>
      <c r="AE222" s="58">
        <f t="shared" si="17"/>
        <v>0.18500000000000003</v>
      </c>
      <c r="AF222" s="31">
        <v>12.257</v>
      </c>
      <c r="AG222" s="27">
        <v>2329.441952932235</v>
      </c>
    </row>
    <row r="223" spans="1:33" ht="12.75">
      <c r="A223" s="19">
        <v>37069</v>
      </c>
      <c r="B223" s="28">
        <v>178</v>
      </c>
      <c r="C223" s="22">
        <v>0.536689818</v>
      </c>
      <c r="D223" s="29">
        <v>0.536689818</v>
      </c>
      <c r="E223" s="23">
        <v>2134</v>
      </c>
      <c r="F223" s="30">
        <v>0</v>
      </c>
      <c r="G223" s="53">
        <v>38.83851951</v>
      </c>
      <c r="H223" s="53">
        <v>-77.79956167</v>
      </c>
      <c r="I223" s="33">
        <v>819</v>
      </c>
      <c r="J223" s="24">
        <f t="shared" si="20"/>
        <v>786.91</v>
      </c>
      <c r="K223" s="25">
        <f t="shared" si="18"/>
        <v>2099.2752943676455</v>
      </c>
      <c r="L223" s="25">
        <f t="shared" si="22"/>
        <v>2339.8752943676454</v>
      </c>
      <c r="M223" s="25">
        <f t="shared" si="19"/>
        <v>2365.3752943676454</v>
      </c>
      <c r="N223" s="27">
        <f t="shared" si="21"/>
        <v>2352.6252943676454</v>
      </c>
      <c r="O223" s="24">
        <v>12.9</v>
      </c>
      <c r="P223" s="24">
        <v>69.1</v>
      </c>
      <c r="Q223" s="24">
        <v>42.1</v>
      </c>
      <c r="Z223" s="32">
        <v>4.38</v>
      </c>
      <c r="AA223" s="55">
        <v>390.45</v>
      </c>
      <c r="AB223" s="55">
        <f t="shared" si="16"/>
        <v>262.1179166666667</v>
      </c>
      <c r="AC223" s="32">
        <v>0.126</v>
      </c>
      <c r="AD223" s="58">
        <v>0</v>
      </c>
      <c r="AE223" s="58">
        <f t="shared" si="17"/>
        <v>0.18500000000000003</v>
      </c>
      <c r="AF223" s="31">
        <v>12.238</v>
      </c>
      <c r="AG223" s="27">
        <v>2352.6252943676454</v>
      </c>
    </row>
    <row r="224" spans="1:33" ht="12.75">
      <c r="A224" s="19">
        <v>37069</v>
      </c>
      <c r="B224" s="28">
        <v>178</v>
      </c>
      <c r="C224" s="22">
        <v>0.53680557</v>
      </c>
      <c r="D224" s="29">
        <v>0.53680557</v>
      </c>
      <c r="E224" s="23">
        <v>2144</v>
      </c>
      <c r="F224" s="30">
        <v>0</v>
      </c>
      <c r="G224" s="53">
        <v>38.83655214</v>
      </c>
      <c r="H224" s="53">
        <v>-77.8055491</v>
      </c>
      <c r="I224" s="33">
        <v>817.1</v>
      </c>
      <c r="J224" s="24">
        <f t="shared" si="20"/>
        <v>785.01</v>
      </c>
      <c r="K224" s="25">
        <f t="shared" si="18"/>
        <v>2119.349490624941</v>
      </c>
      <c r="L224" s="25">
        <f t="shared" si="22"/>
        <v>2359.949490624941</v>
      </c>
      <c r="M224" s="25">
        <f t="shared" si="19"/>
        <v>2385.449490624941</v>
      </c>
      <c r="N224" s="27">
        <f t="shared" si="21"/>
        <v>2372.699490624941</v>
      </c>
      <c r="O224" s="24">
        <v>12.7</v>
      </c>
      <c r="P224" s="24">
        <v>69.6</v>
      </c>
      <c r="Q224" s="24">
        <v>36.7</v>
      </c>
      <c r="Z224" s="32">
        <v>3.777</v>
      </c>
      <c r="AA224" s="55">
        <v>74.305</v>
      </c>
      <c r="AB224" s="55">
        <f t="shared" si="16"/>
        <v>208.45416666666668</v>
      </c>
      <c r="AC224" s="32">
        <v>0.128</v>
      </c>
      <c r="AD224" s="58">
        <v>0</v>
      </c>
      <c r="AE224" s="58">
        <f t="shared" si="17"/>
        <v>0</v>
      </c>
      <c r="AF224" s="31">
        <v>12.256</v>
      </c>
      <c r="AG224" s="27">
        <v>2372.699490624941</v>
      </c>
    </row>
    <row r="225" spans="1:33" ht="12.75">
      <c r="A225" s="19">
        <v>37069</v>
      </c>
      <c r="B225" s="28">
        <v>178</v>
      </c>
      <c r="C225" s="22">
        <v>0.536921322</v>
      </c>
      <c r="D225" s="29">
        <v>0.536921322</v>
      </c>
      <c r="E225" s="23">
        <v>2154</v>
      </c>
      <c r="F225" s="30">
        <v>0</v>
      </c>
      <c r="G225" s="53">
        <v>38.83460622</v>
      </c>
      <c r="H225" s="53">
        <v>-77.81148586</v>
      </c>
      <c r="I225" s="33">
        <v>815.9</v>
      </c>
      <c r="J225" s="24">
        <f t="shared" si="20"/>
        <v>783.81</v>
      </c>
      <c r="K225" s="25">
        <f t="shared" si="18"/>
        <v>2132.05297934869</v>
      </c>
      <c r="L225" s="25">
        <f t="shared" si="22"/>
        <v>2372.6529793486898</v>
      </c>
      <c r="M225" s="25">
        <f t="shared" si="19"/>
        <v>2398.1529793486898</v>
      </c>
      <c r="N225" s="27">
        <f t="shared" si="21"/>
        <v>2385.4029793486898</v>
      </c>
      <c r="O225" s="24">
        <v>12.7</v>
      </c>
      <c r="P225" s="24">
        <v>69.4</v>
      </c>
      <c r="Q225" s="24">
        <v>43.1</v>
      </c>
      <c r="S225" s="20">
        <v>0.0002233</v>
      </c>
      <c r="T225" s="20">
        <v>0.0001526</v>
      </c>
      <c r="U225" s="20">
        <v>8.624E-05</v>
      </c>
      <c r="V225" s="57">
        <v>917.3</v>
      </c>
      <c r="W225" s="57">
        <v>308.3</v>
      </c>
      <c r="X225" s="57">
        <v>306</v>
      </c>
      <c r="Y225" s="57">
        <v>32.1</v>
      </c>
      <c r="Z225" s="32">
        <v>4.28</v>
      </c>
      <c r="AA225" s="55">
        <v>335.775</v>
      </c>
      <c r="AB225" s="55">
        <f t="shared" si="16"/>
        <v>216.07874999999999</v>
      </c>
      <c r="AC225" s="32">
        <v>0.146</v>
      </c>
      <c r="AD225" s="58">
        <v>0</v>
      </c>
      <c r="AE225" s="58">
        <f t="shared" si="17"/>
        <v>0</v>
      </c>
      <c r="AF225" s="31">
        <v>12.261</v>
      </c>
      <c r="AG225" s="27">
        <v>2385.4029793486898</v>
      </c>
    </row>
    <row r="226" spans="1:33" ht="12.75">
      <c r="A226" s="19">
        <v>37069</v>
      </c>
      <c r="B226" s="28">
        <v>178</v>
      </c>
      <c r="C226" s="22">
        <v>0.537037015</v>
      </c>
      <c r="D226" s="29">
        <v>0.537037015</v>
      </c>
      <c r="E226" s="23">
        <v>2164</v>
      </c>
      <c r="F226" s="30">
        <v>0</v>
      </c>
      <c r="G226" s="53">
        <v>38.83267945</v>
      </c>
      <c r="H226" s="53">
        <v>-77.8175028</v>
      </c>
      <c r="I226" s="33">
        <v>813.7</v>
      </c>
      <c r="J226" s="24">
        <f t="shared" si="20"/>
        <v>781.61</v>
      </c>
      <c r="K226" s="25">
        <f t="shared" si="18"/>
        <v>2155.393303409658</v>
      </c>
      <c r="L226" s="25">
        <f t="shared" si="22"/>
        <v>2395.993303409658</v>
      </c>
      <c r="M226" s="25">
        <f t="shared" si="19"/>
        <v>2421.493303409658</v>
      </c>
      <c r="N226" s="27">
        <f t="shared" si="21"/>
        <v>2408.743303409658</v>
      </c>
      <c r="O226" s="24">
        <v>12.5</v>
      </c>
      <c r="P226" s="24">
        <v>69.3</v>
      </c>
      <c r="Q226" s="24">
        <v>39.6</v>
      </c>
      <c r="Z226" s="32">
        <v>3.646</v>
      </c>
      <c r="AA226" s="55">
        <v>-32.87</v>
      </c>
      <c r="AB226" s="55">
        <f t="shared" si="16"/>
        <v>206.20333333333338</v>
      </c>
      <c r="AC226" s="32">
        <v>0.156</v>
      </c>
      <c r="AD226" s="58">
        <v>1.11</v>
      </c>
      <c r="AE226" s="58">
        <f t="shared" si="17"/>
        <v>0.18500000000000003</v>
      </c>
      <c r="AF226" s="31">
        <v>12.212</v>
      </c>
      <c r="AG226" s="27">
        <v>2408.743303409658</v>
      </c>
    </row>
    <row r="227" spans="1:33" ht="12.75">
      <c r="A227" s="19">
        <v>37069</v>
      </c>
      <c r="B227" s="28">
        <v>178</v>
      </c>
      <c r="C227" s="22">
        <v>0.537152767</v>
      </c>
      <c r="D227" s="29">
        <v>0.537152767</v>
      </c>
      <c r="E227" s="23">
        <v>2174</v>
      </c>
      <c r="F227" s="30">
        <v>0</v>
      </c>
      <c r="G227" s="53">
        <v>38.83076711</v>
      </c>
      <c r="H227" s="53">
        <v>-77.82359066</v>
      </c>
      <c r="I227" s="33">
        <v>811.7</v>
      </c>
      <c r="J227" s="24">
        <f t="shared" si="20"/>
        <v>779.61</v>
      </c>
      <c r="K227" s="25">
        <f t="shared" si="18"/>
        <v>2176.668859486337</v>
      </c>
      <c r="L227" s="25">
        <f t="shared" si="22"/>
        <v>2417.268859486337</v>
      </c>
      <c r="M227" s="25">
        <f t="shared" si="19"/>
        <v>2442.768859486337</v>
      </c>
      <c r="N227" s="27">
        <f t="shared" si="21"/>
        <v>2430.018859486337</v>
      </c>
      <c r="O227" s="24">
        <v>12.2</v>
      </c>
      <c r="P227" s="24">
        <v>70.3</v>
      </c>
      <c r="Q227" s="24">
        <v>42.4</v>
      </c>
      <c r="R227" s="20">
        <v>7.56E-06</v>
      </c>
      <c r="Z227" s="32">
        <v>4.605</v>
      </c>
      <c r="AA227" s="55">
        <v>490.8725</v>
      </c>
      <c r="AB227" s="55">
        <f t="shared" si="16"/>
        <v>240.04</v>
      </c>
      <c r="AC227" s="32">
        <v>0.134</v>
      </c>
      <c r="AD227" s="58">
        <v>0</v>
      </c>
      <c r="AE227" s="58">
        <f t="shared" si="17"/>
        <v>0.18500000000000003</v>
      </c>
      <c r="AF227" s="31">
        <v>12.214</v>
      </c>
      <c r="AG227" s="27">
        <v>2430.018859486337</v>
      </c>
    </row>
    <row r="228" spans="1:33" ht="12.75">
      <c r="A228" s="19">
        <v>37069</v>
      </c>
      <c r="B228" s="28">
        <v>178</v>
      </c>
      <c r="C228" s="22">
        <v>0.537268519</v>
      </c>
      <c r="D228" s="29">
        <v>0.537268519</v>
      </c>
      <c r="E228" s="23">
        <v>2184</v>
      </c>
      <c r="F228" s="30">
        <v>0</v>
      </c>
      <c r="G228" s="53">
        <v>38.82890368</v>
      </c>
      <c r="H228" s="53">
        <v>-77.82958794</v>
      </c>
      <c r="I228" s="33">
        <v>810</v>
      </c>
      <c r="J228" s="24">
        <f t="shared" si="20"/>
        <v>777.91</v>
      </c>
      <c r="K228" s="25">
        <f t="shared" si="18"/>
        <v>2194.7960397964134</v>
      </c>
      <c r="L228" s="25">
        <f t="shared" si="22"/>
        <v>2435.3960397964133</v>
      </c>
      <c r="M228" s="25">
        <f t="shared" si="19"/>
        <v>2460.8960397964133</v>
      </c>
      <c r="N228" s="27">
        <f t="shared" si="21"/>
        <v>2448.1460397964133</v>
      </c>
      <c r="O228" s="24">
        <v>12</v>
      </c>
      <c r="P228" s="24">
        <v>70.9</v>
      </c>
      <c r="Q228" s="24">
        <v>37.2</v>
      </c>
      <c r="S228" s="20">
        <v>0.0002295</v>
      </c>
      <c r="T228" s="20">
        <v>0.0001567</v>
      </c>
      <c r="U228" s="20">
        <v>8.836E-05</v>
      </c>
      <c r="V228" s="57">
        <v>909.3</v>
      </c>
      <c r="W228" s="57">
        <v>308.4</v>
      </c>
      <c r="X228" s="57">
        <v>306</v>
      </c>
      <c r="Y228" s="57">
        <v>31.4</v>
      </c>
      <c r="Z228" s="32">
        <v>4.232</v>
      </c>
      <c r="AA228" s="55">
        <v>279.7275</v>
      </c>
      <c r="AB228" s="55">
        <f t="shared" si="16"/>
        <v>256.37666666666667</v>
      </c>
      <c r="AC228" s="32">
        <v>0.146</v>
      </c>
      <c r="AD228" s="58">
        <v>0</v>
      </c>
      <c r="AE228" s="58">
        <f t="shared" si="17"/>
        <v>0.18500000000000003</v>
      </c>
      <c r="AF228" s="31">
        <v>12.228</v>
      </c>
      <c r="AG228" s="27">
        <v>2448.1460397964133</v>
      </c>
    </row>
    <row r="229" spans="1:33" ht="12.75">
      <c r="A229" s="19">
        <v>37069</v>
      </c>
      <c r="B229" s="28">
        <v>178</v>
      </c>
      <c r="C229" s="22">
        <v>0.537384272</v>
      </c>
      <c r="D229" s="29">
        <v>0.537384272</v>
      </c>
      <c r="E229" s="23">
        <v>2194</v>
      </c>
      <c r="F229" s="30">
        <v>0</v>
      </c>
      <c r="G229" s="53">
        <v>38.82707381</v>
      </c>
      <c r="H229" s="53">
        <v>-77.8355188</v>
      </c>
      <c r="I229" s="33">
        <v>808.6</v>
      </c>
      <c r="J229" s="24">
        <f t="shared" si="20"/>
        <v>776.51</v>
      </c>
      <c r="K229" s="25">
        <f t="shared" si="18"/>
        <v>2209.7540756738244</v>
      </c>
      <c r="L229" s="25">
        <f t="shared" si="22"/>
        <v>2450.3540756738244</v>
      </c>
      <c r="M229" s="25">
        <f t="shared" si="19"/>
        <v>2475.8540756738244</v>
      </c>
      <c r="N229" s="27">
        <f t="shared" si="21"/>
        <v>2463.1040756738244</v>
      </c>
      <c r="O229" s="24">
        <v>12</v>
      </c>
      <c r="P229" s="24">
        <v>71</v>
      </c>
      <c r="Q229" s="24">
        <v>40.6</v>
      </c>
      <c r="Z229" s="32">
        <v>4.431</v>
      </c>
      <c r="AA229" s="55">
        <v>383.6975</v>
      </c>
      <c r="AB229" s="55">
        <f t="shared" si="16"/>
        <v>255.25125</v>
      </c>
      <c r="AC229" s="32">
        <v>0.136</v>
      </c>
      <c r="AD229" s="58">
        <v>0</v>
      </c>
      <c r="AE229" s="58">
        <f t="shared" si="17"/>
        <v>0.18500000000000003</v>
      </c>
      <c r="AF229" s="31">
        <v>12.244</v>
      </c>
      <c r="AG229" s="27">
        <v>2463.1040756738244</v>
      </c>
    </row>
    <row r="230" spans="1:33" ht="12.75">
      <c r="A230" s="19">
        <v>37069</v>
      </c>
      <c r="B230" s="28">
        <v>178</v>
      </c>
      <c r="C230" s="22">
        <v>0.537500024</v>
      </c>
      <c r="D230" s="29">
        <v>0.537500024</v>
      </c>
      <c r="E230" s="23">
        <v>2204</v>
      </c>
      <c r="F230" s="30">
        <v>0</v>
      </c>
      <c r="G230" s="53">
        <v>38.82521286</v>
      </c>
      <c r="H230" s="53">
        <v>-77.84158595</v>
      </c>
      <c r="I230" s="33">
        <v>806.1</v>
      </c>
      <c r="J230" s="24">
        <f t="shared" si="20"/>
        <v>774.01</v>
      </c>
      <c r="K230" s="25">
        <f t="shared" si="18"/>
        <v>2236.5320552160824</v>
      </c>
      <c r="L230" s="25">
        <f t="shared" si="22"/>
        <v>2477.1320552160823</v>
      </c>
      <c r="M230" s="25">
        <f t="shared" si="19"/>
        <v>2502.6320552160823</v>
      </c>
      <c r="N230" s="27">
        <f t="shared" si="21"/>
        <v>2489.8820552160823</v>
      </c>
      <c r="O230" s="24">
        <v>11.7</v>
      </c>
      <c r="P230" s="24">
        <v>71.1</v>
      </c>
      <c r="Q230" s="24">
        <v>37.8</v>
      </c>
      <c r="Z230" s="32">
        <v>3.766</v>
      </c>
      <c r="AA230" s="55">
        <v>67.44</v>
      </c>
      <c r="AB230" s="55">
        <f t="shared" si="16"/>
        <v>254.10708333333332</v>
      </c>
      <c r="AC230" s="32">
        <v>0.135</v>
      </c>
      <c r="AD230" s="58">
        <v>0</v>
      </c>
      <c r="AE230" s="58">
        <f t="shared" si="17"/>
        <v>0.18500000000000003</v>
      </c>
      <c r="AF230" s="31">
        <v>12.263</v>
      </c>
      <c r="AG230" s="27">
        <v>2489.8820552160823</v>
      </c>
    </row>
    <row r="231" spans="1:33" ht="12.75">
      <c r="A231" s="19">
        <v>37069</v>
      </c>
      <c r="B231" s="28">
        <v>178</v>
      </c>
      <c r="C231" s="22">
        <v>0.537615716</v>
      </c>
      <c r="D231" s="29">
        <v>0.537615716</v>
      </c>
      <c r="E231" s="23">
        <v>2214</v>
      </c>
      <c r="F231" s="30">
        <v>0</v>
      </c>
      <c r="G231" s="53">
        <v>38.82310209</v>
      </c>
      <c r="H231" s="53">
        <v>-77.84760587</v>
      </c>
      <c r="I231" s="33">
        <v>803.5</v>
      </c>
      <c r="J231" s="24">
        <f t="shared" si="20"/>
        <v>771.41</v>
      </c>
      <c r="K231" s="25">
        <f t="shared" si="18"/>
        <v>2264.4730601690558</v>
      </c>
      <c r="L231" s="25">
        <f t="shared" si="22"/>
        <v>2505.0730601690557</v>
      </c>
      <c r="M231" s="25">
        <f t="shared" si="19"/>
        <v>2530.5730601690557</v>
      </c>
      <c r="N231" s="27">
        <f t="shared" si="21"/>
        <v>2517.8230601690557</v>
      </c>
      <c r="O231" s="24">
        <v>11.5</v>
      </c>
      <c r="P231" s="24">
        <v>71.6</v>
      </c>
      <c r="Q231" s="24">
        <v>46.9</v>
      </c>
      <c r="S231" s="20">
        <v>0.0002338</v>
      </c>
      <c r="T231" s="20">
        <v>0.0001579</v>
      </c>
      <c r="U231" s="20">
        <v>9.072E-05</v>
      </c>
      <c r="V231" s="57">
        <v>900.7</v>
      </c>
      <c r="W231" s="57">
        <v>308.5</v>
      </c>
      <c r="X231" s="57">
        <v>306</v>
      </c>
      <c r="Y231" s="57">
        <v>31.2</v>
      </c>
      <c r="Z231" s="32">
        <v>3.825</v>
      </c>
      <c r="AA231" s="55">
        <v>66.295</v>
      </c>
      <c r="AB231" s="55">
        <f t="shared" si="16"/>
        <v>209.19375000000002</v>
      </c>
      <c r="AC231" s="32">
        <v>0.146</v>
      </c>
      <c r="AD231" s="58">
        <v>0</v>
      </c>
      <c r="AE231" s="58">
        <f t="shared" si="17"/>
        <v>0.18500000000000003</v>
      </c>
      <c r="AF231" s="31">
        <v>12.233</v>
      </c>
      <c r="AG231" s="27">
        <v>2517.8230601690557</v>
      </c>
    </row>
    <row r="232" spans="1:33" ht="12.75">
      <c r="A232" s="19">
        <v>37069</v>
      </c>
      <c r="B232" s="28">
        <v>178</v>
      </c>
      <c r="C232" s="22">
        <v>0.537731469</v>
      </c>
      <c r="D232" s="29">
        <v>0.537731469</v>
      </c>
      <c r="E232" s="23">
        <v>2224</v>
      </c>
      <c r="F232" s="30">
        <v>0</v>
      </c>
      <c r="G232" s="53">
        <v>38.82032765</v>
      </c>
      <c r="H232" s="53">
        <v>-77.85287573</v>
      </c>
      <c r="I232" s="33">
        <v>801.1</v>
      </c>
      <c r="J232" s="24">
        <f t="shared" si="20"/>
        <v>769.01</v>
      </c>
      <c r="K232" s="25">
        <f t="shared" si="18"/>
        <v>2290.348470016419</v>
      </c>
      <c r="L232" s="25">
        <f t="shared" si="22"/>
        <v>2530.948470016419</v>
      </c>
      <c r="M232" s="25">
        <f t="shared" si="19"/>
        <v>2556.448470016419</v>
      </c>
      <c r="N232" s="27">
        <f t="shared" si="21"/>
        <v>2543.698470016419</v>
      </c>
      <c r="O232" s="24">
        <v>11.3</v>
      </c>
      <c r="P232" s="24">
        <v>71.9</v>
      </c>
      <c r="Q232" s="24">
        <v>40.1</v>
      </c>
      <c r="Z232" s="32">
        <v>3.905</v>
      </c>
      <c r="AA232" s="55">
        <v>117.765</v>
      </c>
      <c r="AB232" s="55">
        <f t="shared" si="16"/>
        <v>234.2995833333334</v>
      </c>
      <c r="AC232" s="32">
        <v>0.176</v>
      </c>
      <c r="AD232" s="58">
        <v>1.11</v>
      </c>
      <c r="AE232" s="58">
        <f t="shared" si="17"/>
        <v>0.18500000000000003</v>
      </c>
      <c r="AF232" s="31">
        <v>12.248</v>
      </c>
      <c r="AG232" s="27">
        <v>2543.698470016419</v>
      </c>
    </row>
    <row r="233" spans="1:33" ht="12.75">
      <c r="A233" s="19">
        <v>37069</v>
      </c>
      <c r="B233" s="28">
        <v>178</v>
      </c>
      <c r="C233" s="22">
        <v>0.537847221</v>
      </c>
      <c r="D233" s="29">
        <v>0.537847221</v>
      </c>
      <c r="E233" s="23">
        <v>2234</v>
      </c>
      <c r="F233" s="30">
        <v>0</v>
      </c>
      <c r="G233" s="53">
        <v>38.81748078</v>
      </c>
      <c r="H233" s="53">
        <v>-77.8579745</v>
      </c>
      <c r="I233" s="33">
        <v>798.8</v>
      </c>
      <c r="J233" s="24">
        <f t="shared" si="20"/>
        <v>766.7099999999999</v>
      </c>
      <c r="K233" s="25">
        <f t="shared" si="18"/>
        <v>2315.2216271485095</v>
      </c>
      <c r="L233" s="25">
        <f t="shared" si="22"/>
        <v>2555.8216271485094</v>
      </c>
      <c r="M233" s="25">
        <f t="shared" si="19"/>
        <v>2581.3216271485094</v>
      </c>
      <c r="N233" s="27">
        <f t="shared" si="21"/>
        <v>2568.5716271485094</v>
      </c>
      <c r="O233" s="24">
        <v>11.1</v>
      </c>
      <c r="P233" s="24">
        <v>71.1</v>
      </c>
      <c r="Q233" s="24">
        <v>43.6</v>
      </c>
      <c r="R233" s="20">
        <v>1.25E-06</v>
      </c>
      <c r="Z233" s="32">
        <v>4.051</v>
      </c>
      <c r="AA233" s="55">
        <v>221.62</v>
      </c>
      <c r="AB233" s="55">
        <f t="shared" si="16"/>
        <v>189.42416666666668</v>
      </c>
      <c r="AC233" s="32">
        <v>0.146</v>
      </c>
      <c r="AD233" s="58">
        <v>0</v>
      </c>
      <c r="AE233" s="58">
        <f t="shared" si="17"/>
        <v>0.18500000000000003</v>
      </c>
      <c r="AF233" s="31">
        <v>12.266</v>
      </c>
      <c r="AG233" s="27">
        <v>2568.5716271485094</v>
      </c>
    </row>
    <row r="234" spans="1:33" ht="12.75">
      <c r="A234" s="19">
        <v>37069</v>
      </c>
      <c r="B234" s="28">
        <v>178</v>
      </c>
      <c r="C234" s="22">
        <v>0.537962973</v>
      </c>
      <c r="D234" s="29">
        <v>0.537962973</v>
      </c>
      <c r="E234" s="23">
        <v>2244</v>
      </c>
      <c r="F234" s="30">
        <v>0</v>
      </c>
      <c r="G234" s="53">
        <v>38.81536099</v>
      </c>
      <c r="H234" s="53">
        <v>-77.86352461</v>
      </c>
      <c r="I234" s="33">
        <v>799.6</v>
      </c>
      <c r="J234" s="24">
        <f t="shared" si="20"/>
        <v>767.51</v>
      </c>
      <c r="K234" s="25">
        <f t="shared" si="18"/>
        <v>2306.5616413580938</v>
      </c>
      <c r="L234" s="25">
        <f t="shared" si="22"/>
        <v>2547.1616413580937</v>
      </c>
      <c r="M234" s="25">
        <f t="shared" si="19"/>
        <v>2572.6616413580937</v>
      </c>
      <c r="N234" s="27">
        <f t="shared" si="21"/>
        <v>2559.9116413580937</v>
      </c>
      <c r="O234" s="24">
        <v>11.3</v>
      </c>
      <c r="P234" s="24">
        <v>71.3</v>
      </c>
      <c r="Q234" s="24">
        <v>34.6</v>
      </c>
      <c r="S234" s="20">
        <v>0.0002233</v>
      </c>
      <c r="T234" s="20">
        <v>0.0001519</v>
      </c>
      <c r="U234" s="20">
        <v>8.56E-05</v>
      </c>
      <c r="V234" s="57">
        <v>892.3</v>
      </c>
      <c r="W234" s="57">
        <v>308.5</v>
      </c>
      <c r="X234" s="57">
        <v>306</v>
      </c>
      <c r="Y234" s="57">
        <v>30.7</v>
      </c>
      <c r="Z234" s="32">
        <v>4.959</v>
      </c>
      <c r="AA234" s="55">
        <v>692.8625</v>
      </c>
      <c r="AB234" s="55">
        <f t="shared" si="16"/>
        <v>258.28</v>
      </c>
      <c r="AC234" s="32">
        <v>0.146</v>
      </c>
      <c r="AD234" s="58">
        <v>0</v>
      </c>
      <c r="AE234" s="58">
        <f t="shared" si="17"/>
        <v>0.18500000000000003</v>
      </c>
      <c r="AF234" s="31">
        <v>12.239</v>
      </c>
      <c r="AG234" s="27">
        <v>2559.9116413580937</v>
      </c>
    </row>
    <row r="235" spans="1:33" ht="12.75">
      <c r="A235" s="19">
        <v>37069</v>
      </c>
      <c r="B235" s="28">
        <v>178</v>
      </c>
      <c r="C235" s="22">
        <v>0.538078725</v>
      </c>
      <c r="D235" s="29">
        <v>0.538078725</v>
      </c>
      <c r="E235" s="23">
        <v>2254</v>
      </c>
      <c r="F235" s="30">
        <v>0</v>
      </c>
      <c r="G235" s="53">
        <v>38.81421363</v>
      </c>
      <c r="H235" s="53">
        <v>-77.86965594</v>
      </c>
      <c r="I235" s="33">
        <v>797.6</v>
      </c>
      <c r="J235" s="24">
        <f t="shared" si="20"/>
        <v>765.51</v>
      </c>
      <c r="K235" s="25">
        <f t="shared" si="18"/>
        <v>2328.228563076441</v>
      </c>
      <c r="L235" s="25">
        <f t="shared" si="22"/>
        <v>2568.828563076441</v>
      </c>
      <c r="M235" s="25">
        <f t="shared" si="19"/>
        <v>2594.328563076441</v>
      </c>
      <c r="N235" s="27">
        <f t="shared" si="21"/>
        <v>2581.578563076441</v>
      </c>
      <c r="O235" s="24">
        <v>11.2</v>
      </c>
      <c r="P235" s="24">
        <v>71.1</v>
      </c>
      <c r="Q235" s="24">
        <v>37.6</v>
      </c>
      <c r="Z235" s="32">
        <v>3.726</v>
      </c>
      <c r="AA235" s="55">
        <v>9.2175</v>
      </c>
      <c r="AB235" s="55">
        <f t="shared" si="16"/>
        <v>195.86666666666667</v>
      </c>
      <c r="AC235" s="32">
        <v>0.146</v>
      </c>
      <c r="AD235" s="58">
        <v>0</v>
      </c>
      <c r="AE235" s="58">
        <f t="shared" si="17"/>
        <v>0.18500000000000003</v>
      </c>
      <c r="AF235" s="31">
        <v>12.231</v>
      </c>
      <c r="AG235" s="27">
        <v>2581.578563076441</v>
      </c>
    </row>
    <row r="236" spans="1:33" ht="12.75">
      <c r="A236" s="19">
        <v>37069</v>
      </c>
      <c r="B236" s="28">
        <v>178</v>
      </c>
      <c r="C236" s="22">
        <v>0.538194418</v>
      </c>
      <c r="D236" s="29">
        <v>0.538194418</v>
      </c>
      <c r="E236" s="23">
        <v>2264</v>
      </c>
      <c r="F236" s="30">
        <v>0</v>
      </c>
      <c r="G236" s="53">
        <v>38.8139126</v>
      </c>
      <c r="H236" s="53">
        <v>-77.87632021</v>
      </c>
      <c r="I236" s="33">
        <v>795.9</v>
      </c>
      <c r="J236" s="24">
        <f t="shared" si="20"/>
        <v>763.81</v>
      </c>
      <c r="K236" s="25">
        <f t="shared" si="18"/>
        <v>2346.690001031769</v>
      </c>
      <c r="L236" s="25">
        <f t="shared" si="22"/>
        <v>2587.290001031769</v>
      </c>
      <c r="M236" s="25">
        <f t="shared" si="19"/>
        <v>2612.790001031769</v>
      </c>
      <c r="N236" s="27">
        <f t="shared" si="21"/>
        <v>2600.040001031769</v>
      </c>
      <c r="O236" s="24">
        <v>11</v>
      </c>
      <c r="P236" s="24">
        <v>70.5</v>
      </c>
      <c r="Q236" s="24">
        <v>36.5</v>
      </c>
      <c r="Z236" s="32">
        <v>4.479</v>
      </c>
      <c r="AA236" s="55">
        <v>428.1875</v>
      </c>
      <c r="AB236" s="55">
        <f t="shared" si="16"/>
        <v>255.99125</v>
      </c>
      <c r="AC236" s="32">
        <v>0.135</v>
      </c>
      <c r="AD236" s="58">
        <v>0</v>
      </c>
      <c r="AE236" s="58">
        <f t="shared" si="17"/>
        <v>0.18500000000000003</v>
      </c>
      <c r="AF236" s="31">
        <v>12.273</v>
      </c>
      <c r="AG236" s="27">
        <v>2600.040001031769</v>
      </c>
    </row>
    <row r="237" spans="1:33" ht="12.75">
      <c r="A237" s="19">
        <v>37069</v>
      </c>
      <c r="B237" s="28">
        <v>178</v>
      </c>
      <c r="C237" s="22">
        <v>0.53831017</v>
      </c>
      <c r="D237" s="29">
        <v>0.53831017</v>
      </c>
      <c r="E237" s="23">
        <v>2274</v>
      </c>
      <c r="F237" s="30">
        <v>0</v>
      </c>
      <c r="G237" s="53">
        <v>38.8128956</v>
      </c>
      <c r="H237" s="53">
        <v>-77.88284507</v>
      </c>
      <c r="I237" s="33">
        <v>793.9</v>
      </c>
      <c r="J237" s="24">
        <f t="shared" si="20"/>
        <v>761.81</v>
      </c>
      <c r="K237" s="25">
        <f t="shared" si="18"/>
        <v>2368.4620179926874</v>
      </c>
      <c r="L237" s="25">
        <f t="shared" si="22"/>
        <v>2609.0620179926873</v>
      </c>
      <c r="M237" s="25">
        <f t="shared" si="19"/>
        <v>2634.5620179926873</v>
      </c>
      <c r="N237" s="27">
        <f t="shared" si="21"/>
        <v>2621.8120179926873</v>
      </c>
      <c r="O237" s="24">
        <v>10.9</v>
      </c>
      <c r="P237" s="24">
        <v>70.1</v>
      </c>
      <c r="Q237" s="24">
        <v>44.4</v>
      </c>
      <c r="Z237" s="32">
        <v>4.23</v>
      </c>
      <c r="AA237" s="55">
        <v>269.5425</v>
      </c>
      <c r="AB237" s="55">
        <f t="shared" si="16"/>
        <v>289.86583333333334</v>
      </c>
      <c r="AC237" s="32">
        <v>0.145</v>
      </c>
      <c r="AD237" s="58">
        <v>0</v>
      </c>
      <c r="AE237" s="58">
        <f t="shared" si="17"/>
        <v>0.18500000000000003</v>
      </c>
      <c r="AF237" s="31">
        <v>12.269</v>
      </c>
      <c r="AG237" s="27">
        <v>2621.8120179926873</v>
      </c>
    </row>
    <row r="238" spans="1:33" ht="12.75">
      <c r="A238" s="19">
        <v>37069</v>
      </c>
      <c r="B238" s="28">
        <v>178</v>
      </c>
      <c r="C238" s="22">
        <v>0.538425922</v>
      </c>
      <c r="D238" s="29">
        <v>0.538425922</v>
      </c>
      <c r="E238" s="23">
        <v>2284</v>
      </c>
      <c r="F238" s="30">
        <v>0</v>
      </c>
      <c r="G238" s="53">
        <v>38.81191883</v>
      </c>
      <c r="H238" s="53">
        <v>-77.88932372</v>
      </c>
      <c r="I238" s="33">
        <v>793.2</v>
      </c>
      <c r="J238" s="24">
        <f t="shared" si="20"/>
        <v>761.11</v>
      </c>
      <c r="K238" s="25">
        <f t="shared" si="18"/>
        <v>2376.0957300323967</v>
      </c>
      <c r="L238" s="25">
        <f t="shared" si="22"/>
        <v>2616.6957300323966</v>
      </c>
      <c r="M238" s="25">
        <f t="shared" si="19"/>
        <v>2642.1957300323966</v>
      </c>
      <c r="N238" s="27">
        <f t="shared" si="21"/>
        <v>2629.4457300323966</v>
      </c>
      <c r="O238" s="24">
        <v>10.8</v>
      </c>
      <c r="P238" s="24">
        <v>69.8</v>
      </c>
      <c r="Q238" s="24">
        <v>37.6</v>
      </c>
      <c r="S238" s="20">
        <v>0.0002054</v>
      </c>
      <c r="T238" s="20">
        <v>0.0001406</v>
      </c>
      <c r="U238" s="20">
        <v>8.007E-05</v>
      </c>
      <c r="V238" s="57">
        <v>884.5</v>
      </c>
      <c r="W238" s="57">
        <v>308.6</v>
      </c>
      <c r="X238" s="57">
        <v>306</v>
      </c>
      <c r="Y238" s="57">
        <v>30.1</v>
      </c>
      <c r="Z238" s="32">
        <v>3.766</v>
      </c>
      <c r="AA238" s="55">
        <v>58.2825</v>
      </c>
      <c r="AB238" s="55">
        <f t="shared" si="16"/>
        <v>279.9520833333333</v>
      </c>
      <c r="AC238" s="32">
        <v>0.146</v>
      </c>
      <c r="AD238" s="58">
        <v>0</v>
      </c>
      <c r="AE238" s="58">
        <f t="shared" si="17"/>
        <v>0</v>
      </c>
      <c r="AF238" s="31">
        <v>12.256</v>
      </c>
      <c r="AG238" s="27">
        <v>2629.4457300323966</v>
      </c>
    </row>
    <row r="239" spans="1:33" ht="12.75">
      <c r="A239" s="19">
        <v>37069</v>
      </c>
      <c r="B239" s="28">
        <v>178</v>
      </c>
      <c r="C239" s="22">
        <v>0.538541675</v>
      </c>
      <c r="D239" s="29">
        <v>0.538541675</v>
      </c>
      <c r="E239" s="23">
        <v>2294</v>
      </c>
      <c r="F239" s="30">
        <v>0</v>
      </c>
      <c r="G239" s="53">
        <v>38.81060627</v>
      </c>
      <c r="H239" s="53">
        <v>-77.89566182</v>
      </c>
      <c r="I239" s="33">
        <v>792.5</v>
      </c>
      <c r="J239" s="24">
        <f t="shared" si="20"/>
        <v>760.41</v>
      </c>
      <c r="K239" s="25">
        <f t="shared" si="18"/>
        <v>2383.7364660996354</v>
      </c>
      <c r="L239" s="25">
        <f t="shared" si="22"/>
        <v>2624.3364660996353</v>
      </c>
      <c r="M239" s="25">
        <f t="shared" si="19"/>
        <v>2649.8364660996353</v>
      </c>
      <c r="N239" s="27">
        <f t="shared" si="21"/>
        <v>2637.0864660996353</v>
      </c>
      <c r="O239" s="24">
        <v>10.9</v>
      </c>
      <c r="P239" s="24">
        <v>69.8</v>
      </c>
      <c r="Q239" s="24">
        <v>42.1</v>
      </c>
      <c r="R239" s="20">
        <v>-4.77E-06</v>
      </c>
      <c r="Z239" s="32">
        <v>4.011</v>
      </c>
      <c r="AA239" s="55">
        <v>162.14</v>
      </c>
      <c r="AB239" s="55">
        <f t="shared" si="16"/>
        <v>270.03875</v>
      </c>
      <c r="AC239" s="32">
        <v>0.146</v>
      </c>
      <c r="AD239" s="58">
        <v>0</v>
      </c>
      <c r="AE239" s="58">
        <f t="shared" si="17"/>
        <v>0</v>
      </c>
      <c r="AF239" s="31">
        <v>12.283</v>
      </c>
      <c r="AG239" s="27">
        <v>2637.0864660996353</v>
      </c>
    </row>
    <row r="240" spans="1:33" ht="12.75">
      <c r="A240" s="19">
        <v>37069</v>
      </c>
      <c r="B240" s="28">
        <v>178</v>
      </c>
      <c r="C240" s="22">
        <v>0.538657427</v>
      </c>
      <c r="D240" s="29">
        <v>0.538657427</v>
      </c>
      <c r="E240" s="23">
        <v>2304</v>
      </c>
      <c r="F240" s="30">
        <v>0</v>
      </c>
      <c r="G240" s="53">
        <v>38.80900215</v>
      </c>
      <c r="H240" s="53">
        <v>-77.90228581</v>
      </c>
      <c r="I240" s="33">
        <v>789</v>
      </c>
      <c r="J240" s="24">
        <f t="shared" si="20"/>
        <v>756.91</v>
      </c>
      <c r="K240" s="25">
        <f t="shared" si="18"/>
        <v>2422.04596093308</v>
      </c>
      <c r="L240" s="25">
        <f t="shared" si="22"/>
        <v>2662.64596093308</v>
      </c>
      <c r="M240" s="25">
        <f t="shared" si="19"/>
        <v>2688.14596093308</v>
      </c>
      <c r="N240" s="27">
        <f t="shared" si="21"/>
        <v>2675.39596093308</v>
      </c>
      <c r="O240" s="24">
        <v>10.4</v>
      </c>
      <c r="P240" s="24">
        <v>69.7</v>
      </c>
      <c r="Q240" s="24">
        <v>38.9</v>
      </c>
      <c r="Z240" s="32">
        <v>4.39</v>
      </c>
      <c r="AA240" s="55">
        <v>371.11</v>
      </c>
      <c r="AB240" s="55">
        <f t="shared" si="16"/>
        <v>216.41333333333333</v>
      </c>
      <c r="AC240" s="32">
        <v>0.154</v>
      </c>
      <c r="AD240" s="58">
        <v>1.11</v>
      </c>
      <c r="AE240" s="58">
        <f t="shared" si="17"/>
        <v>0.18500000000000003</v>
      </c>
      <c r="AF240" s="31">
        <v>12.273</v>
      </c>
      <c r="AG240" s="27">
        <v>2675.39596093308</v>
      </c>
    </row>
    <row r="241" spans="1:33" ht="12.75">
      <c r="A241" s="19">
        <v>37069</v>
      </c>
      <c r="B241" s="28">
        <v>178</v>
      </c>
      <c r="C241" s="22">
        <v>0.538773119</v>
      </c>
      <c r="D241" s="29">
        <v>0.538773119</v>
      </c>
      <c r="E241" s="23">
        <v>2314</v>
      </c>
      <c r="F241" s="30">
        <v>0</v>
      </c>
      <c r="G241" s="53">
        <v>38.80728879</v>
      </c>
      <c r="H241" s="53">
        <v>-77.90883105</v>
      </c>
      <c r="I241" s="33">
        <v>787.4</v>
      </c>
      <c r="J241" s="24">
        <f t="shared" si="20"/>
        <v>755.31</v>
      </c>
      <c r="K241" s="25">
        <f t="shared" si="18"/>
        <v>2439.6179109840723</v>
      </c>
      <c r="L241" s="25">
        <f t="shared" si="22"/>
        <v>2680.217910984072</v>
      </c>
      <c r="M241" s="25">
        <f t="shared" si="19"/>
        <v>2705.717910984072</v>
      </c>
      <c r="N241" s="27">
        <f t="shared" si="21"/>
        <v>2692.967910984072</v>
      </c>
      <c r="O241" s="24">
        <v>10.3</v>
      </c>
      <c r="P241" s="24">
        <v>70.1</v>
      </c>
      <c r="Q241" s="24">
        <v>43.4</v>
      </c>
      <c r="S241" s="20">
        <v>0.0002058</v>
      </c>
      <c r="T241" s="20">
        <v>0.0001405</v>
      </c>
      <c r="U241" s="20">
        <v>8.205E-05</v>
      </c>
      <c r="V241" s="57">
        <v>876.3</v>
      </c>
      <c r="W241" s="57">
        <v>308.7</v>
      </c>
      <c r="X241" s="57">
        <v>306</v>
      </c>
      <c r="Y241" s="57">
        <v>29.8</v>
      </c>
      <c r="Z241" s="32">
        <v>4.201</v>
      </c>
      <c r="AA241" s="55">
        <v>264.965</v>
      </c>
      <c r="AB241" s="55">
        <f t="shared" si="16"/>
        <v>259.03791666666666</v>
      </c>
      <c r="AC241" s="32">
        <v>0.125</v>
      </c>
      <c r="AD241" s="58">
        <v>0</v>
      </c>
      <c r="AE241" s="58">
        <f t="shared" si="17"/>
        <v>0.18500000000000003</v>
      </c>
      <c r="AF241" s="31">
        <v>12.245</v>
      </c>
      <c r="AG241" s="27">
        <v>2692.967910984072</v>
      </c>
    </row>
    <row r="242" spans="1:33" ht="12.75">
      <c r="A242" s="19">
        <v>37069</v>
      </c>
      <c r="B242" s="28">
        <v>178</v>
      </c>
      <c r="C242" s="22">
        <v>0.538888872</v>
      </c>
      <c r="D242" s="29">
        <v>0.538888872</v>
      </c>
      <c r="E242" s="23">
        <v>2324</v>
      </c>
      <c r="F242" s="30">
        <v>0</v>
      </c>
      <c r="G242" s="53">
        <v>38.80565317</v>
      </c>
      <c r="H242" s="53">
        <v>-77.91519099</v>
      </c>
      <c r="I242" s="33">
        <v>785.1</v>
      </c>
      <c r="J242" s="24">
        <f t="shared" si="20"/>
        <v>753.01</v>
      </c>
      <c r="K242" s="25">
        <f t="shared" si="18"/>
        <v>2464.9429122556494</v>
      </c>
      <c r="L242" s="25">
        <f t="shared" si="22"/>
        <v>2705.5429122556493</v>
      </c>
      <c r="M242" s="25">
        <f t="shared" si="19"/>
        <v>2731.0429122556493</v>
      </c>
      <c r="N242" s="27">
        <f t="shared" si="21"/>
        <v>2718.2929122556493</v>
      </c>
      <c r="O242" s="24">
        <v>10.1</v>
      </c>
      <c r="P242" s="24">
        <v>70.2</v>
      </c>
      <c r="Q242" s="24">
        <v>38.6</v>
      </c>
      <c r="Z242" s="32">
        <v>4.271</v>
      </c>
      <c r="AA242" s="55">
        <v>316.205</v>
      </c>
      <c r="AB242" s="55">
        <f t="shared" si="16"/>
        <v>240.37416666666664</v>
      </c>
      <c r="AC242" s="32">
        <v>0.136</v>
      </c>
      <c r="AD242" s="58">
        <v>0</v>
      </c>
      <c r="AE242" s="58">
        <f t="shared" si="17"/>
        <v>0.18500000000000003</v>
      </c>
      <c r="AF242" s="31">
        <v>12.266</v>
      </c>
      <c r="AG242" s="27">
        <v>2718.2929122556493</v>
      </c>
    </row>
    <row r="243" spans="1:33" ht="12.75">
      <c r="A243" s="19">
        <v>37069</v>
      </c>
      <c r="B243" s="28">
        <v>178</v>
      </c>
      <c r="C243" s="22">
        <v>0.539004624</v>
      </c>
      <c r="D243" s="29">
        <v>0.539004624</v>
      </c>
      <c r="E243" s="23">
        <v>2334</v>
      </c>
      <c r="F243" s="30">
        <v>0</v>
      </c>
      <c r="G243" s="53">
        <v>38.80403932</v>
      </c>
      <c r="H243" s="53">
        <v>-77.92152268</v>
      </c>
      <c r="I243" s="33">
        <v>785.2</v>
      </c>
      <c r="J243" s="24">
        <f t="shared" si="20"/>
        <v>753.11</v>
      </c>
      <c r="K243" s="25">
        <f t="shared" si="18"/>
        <v>2463.8402177314138</v>
      </c>
      <c r="L243" s="25">
        <f t="shared" si="22"/>
        <v>2704.4402177314137</v>
      </c>
      <c r="M243" s="25">
        <f t="shared" si="19"/>
        <v>2729.9402177314137</v>
      </c>
      <c r="N243" s="27">
        <f t="shared" si="21"/>
        <v>2717.1902177314137</v>
      </c>
      <c r="O243" s="24">
        <v>10.2</v>
      </c>
      <c r="P243" s="24">
        <v>70.4</v>
      </c>
      <c r="Q243" s="24">
        <v>42.1</v>
      </c>
      <c r="Z243" s="32">
        <v>4.201</v>
      </c>
      <c r="AA243" s="55">
        <v>262.5625</v>
      </c>
      <c r="AB243" s="55">
        <f t="shared" si="16"/>
        <v>239.2108333333333</v>
      </c>
      <c r="AC243" s="32">
        <v>0.136</v>
      </c>
      <c r="AD243" s="58">
        <v>0</v>
      </c>
      <c r="AE243" s="58">
        <f t="shared" si="17"/>
        <v>0.18500000000000003</v>
      </c>
      <c r="AF243" s="31">
        <v>12.243</v>
      </c>
      <c r="AG243" s="27">
        <v>2717.1902177314137</v>
      </c>
    </row>
    <row r="244" spans="1:33" ht="12.75">
      <c r="A244" s="19">
        <v>37069</v>
      </c>
      <c r="B244" s="28">
        <v>178</v>
      </c>
      <c r="C244" s="22">
        <v>0.539120376</v>
      </c>
      <c r="D244" s="29">
        <v>0.539120376</v>
      </c>
      <c r="E244" s="23">
        <v>2344</v>
      </c>
      <c r="F244" s="30">
        <v>0</v>
      </c>
      <c r="G244" s="53">
        <v>38.80241159</v>
      </c>
      <c r="H244" s="53">
        <v>-77.92791534</v>
      </c>
      <c r="I244" s="33">
        <v>782.7</v>
      </c>
      <c r="J244" s="24">
        <f t="shared" si="20"/>
        <v>750.61</v>
      </c>
      <c r="K244" s="25">
        <f t="shared" si="18"/>
        <v>2491.451604900772</v>
      </c>
      <c r="L244" s="25">
        <f t="shared" si="22"/>
        <v>2732.051604900772</v>
      </c>
      <c r="M244" s="25">
        <f t="shared" si="19"/>
        <v>2757.551604900772</v>
      </c>
      <c r="N244" s="27">
        <f t="shared" si="21"/>
        <v>2744.801604900772</v>
      </c>
      <c r="O244" s="24">
        <v>9.9</v>
      </c>
      <c r="P244" s="24">
        <v>70</v>
      </c>
      <c r="Q244" s="24">
        <v>37.7</v>
      </c>
      <c r="S244" s="20">
        <v>0.0001773</v>
      </c>
      <c r="T244" s="20">
        <v>0.0001225</v>
      </c>
      <c r="U244" s="20">
        <v>6.892E-05</v>
      </c>
      <c r="V244" s="57">
        <v>867.3</v>
      </c>
      <c r="W244" s="57">
        <v>308.7</v>
      </c>
      <c r="X244" s="57">
        <v>306</v>
      </c>
      <c r="Y244" s="57">
        <v>29.4</v>
      </c>
      <c r="Z244" s="32">
        <v>3.826</v>
      </c>
      <c r="AA244" s="55">
        <v>51.5325</v>
      </c>
      <c r="AB244" s="55">
        <f aca="true" t="shared" si="23" ref="AB244:AB269">AVERAGE(AA239:AA244)</f>
        <v>238.0858333333333</v>
      </c>
      <c r="AC244" s="32">
        <v>0.146</v>
      </c>
      <c r="AD244" s="58">
        <v>0</v>
      </c>
      <c r="AE244" s="58">
        <f aca="true" t="shared" si="24" ref="AE244:AE269">AVERAGE(AD239:AD244)</f>
        <v>0.18500000000000003</v>
      </c>
      <c r="AF244" s="31">
        <v>12.233</v>
      </c>
      <c r="AG244" s="27">
        <v>2744.801604900772</v>
      </c>
    </row>
    <row r="245" spans="1:33" ht="12.75">
      <c r="A245" s="19">
        <v>37069</v>
      </c>
      <c r="B245" s="28">
        <v>178</v>
      </c>
      <c r="C245" s="22">
        <v>0.539236128</v>
      </c>
      <c r="D245" s="29">
        <v>0.539236128</v>
      </c>
      <c r="E245" s="23">
        <v>2354</v>
      </c>
      <c r="F245" s="30">
        <v>0</v>
      </c>
      <c r="G245" s="53">
        <v>38.80074605</v>
      </c>
      <c r="H245" s="53">
        <v>-77.93447546</v>
      </c>
      <c r="I245" s="33">
        <v>780.1</v>
      </c>
      <c r="J245" s="24">
        <f t="shared" si="20"/>
        <v>748.01</v>
      </c>
      <c r="K245" s="25">
        <f t="shared" si="18"/>
        <v>2520.2651736898424</v>
      </c>
      <c r="L245" s="25">
        <f t="shared" si="22"/>
        <v>2760.8651736898423</v>
      </c>
      <c r="M245" s="25">
        <f t="shared" si="19"/>
        <v>2786.3651736898423</v>
      </c>
      <c r="N245" s="27">
        <f t="shared" si="21"/>
        <v>2773.6151736898423</v>
      </c>
      <c r="O245" s="24">
        <v>9.6</v>
      </c>
      <c r="P245" s="24">
        <v>71.2</v>
      </c>
      <c r="Q245" s="24">
        <v>43.9</v>
      </c>
      <c r="R245" s="20">
        <v>7.38E-06</v>
      </c>
      <c r="Z245" s="32">
        <v>4.001</v>
      </c>
      <c r="AA245" s="55">
        <v>155.3875</v>
      </c>
      <c r="AB245" s="55">
        <f t="shared" si="23"/>
        <v>236.96041666666667</v>
      </c>
      <c r="AC245" s="32">
        <v>0.135</v>
      </c>
      <c r="AD245" s="58">
        <v>0</v>
      </c>
      <c r="AE245" s="58">
        <f t="shared" si="24"/>
        <v>0.18500000000000003</v>
      </c>
      <c r="AF245" s="31">
        <v>12.256</v>
      </c>
      <c r="AG245" s="27">
        <v>2773.6151736898423</v>
      </c>
    </row>
    <row r="246" spans="1:33" ht="12.75">
      <c r="A246" s="19">
        <v>37069</v>
      </c>
      <c r="B246" s="28">
        <v>178</v>
      </c>
      <c r="C246" s="22">
        <v>0.539351881</v>
      </c>
      <c r="D246" s="29">
        <v>0.539351881</v>
      </c>
      <c r="E246" s="23">
        <v>2364</v>
      </c>
      <c r="F246" s="30">
        <v>0</v>
      </c>
      <c r="G246" s="53">
        <v>38.79908333</v>
      </c>
      <c r="H246" s="53">
        <v>-77.94095396</v>
      </c>
      <c r="I246" s="33">
        <v>777.4</v>
      </c>
      <c r="J246" s="24">
        <f t="shared" si="20"/>
        <v>745.31</v>
      </c>
      <c r="K246" s="25">
        <f t="shared" si="18"/>
        <v>2550.2931558181053</v>
      </c>
      <c r="L246" s="25">
        <f t="shared" si="22"/>
        <v>2790.8931558181052</v>
      </c>
      <c r="M246" s="25">
        <f t="shared" si="19"/>
        <v>2816.3931558181052</v>
      </c>
      <c r="N246" s="27">
        <f t="shared" si="21"/>
        <v>2803.6431558181052</v>
      </c>
      <c r="O246" s="24">
        <v>9.2</v>
      </c>
      <c r="P246" s="24">
        <v>76.5</v>
      </c>
      <c r="Q246" s="24">
        <v>37.6</v>
      </c>
      <c r="Z246" s="32">
        <v>5.67</v>
      </c>
      <c r="AA246" s="55">
        <v>1046.6275</v>
      </c>
      <c r="AB246" s="55">
        <f t="shared" si="23"/>
        <v>349.5466666666666</v>
      </c>
      <c r="AC246" s="32">
        <v>0.156</v>
      </c>
      <c r="AD246" s="58">
        <v>1.11</v>
      </c>
      <c r="AE246" s="58">
        <f t="shared" si="24"/>
        <v>0.18500000000000003</v>
      </c>
      <c r="AF246" s="31">
        <v>12.24</v>
      </c>
      <c r="AG246" s="27">
        <v>2803.6431558181052</v>
      </c>
    </row>
    <row r="247" spans="1:33" ht="12.75">
      <c r="A247" s="19">
        <v>37069</v>
      </c>
      <c r="B247" s="28">
        <v>178</v>
      </c>
      <c r="C247" s="22">
        <v>0.539467573</v>
      </c>
      <c r="D247" s="29">
        <v>0.539467573</v>
      </c>
      <c r="E247" s="23">
        <v>2374</v>
      </c>
      <c r="F247" s="30">
        <v>0</v>
      </c>
      <c r="G247" s="53">
        <v>38.7975076</v>
      </c>
      <c r="H247" s="53">
        <v>-77.94717966</v>
      </c>
      <c r="I247" s="33">
        <v>775.6</v>
      </c>
      <c r="J247" s="24">
        <f t="shared" si="20"/>
        <v>743.51</v>
      </c>
      <c r="K247" s="25">
        <f t="shared" si="18"/>
        <v>2570.3723054162797</v>
      </c>
      <c r="L247" s="25">
        <f t="shared" si="22"/>
        <v>2810.9723054162796</v>
      </c>
      <c r="M247" s="25">
        <f t="shared" si="19"/>
        <v>2836.4723054162796</v>
      </c>
      <c r="N247" s="27">
        <f t="shared" si="21"/>
        <v>2823.7223054162796</v>
      </c>
      <c r="O247" s="24">
        <v>9.1</v>
      </c>
      <c r="P247" s="24">
        <v>78.7</v>
      </c>
      <c r="Q247" s="24">
        <v>42.6</v>
      </c>
      <c r="S247" s="20">
        <v>0.0001065</v>
      </c>
      <c r="T247" s="20">
        <v>7.245E-05</v>
      </c>
      <c r="U247" s="20">
        <v>4.16E-05</v>
      </c>
      <c r="V247" s="57">
        <v>860.5</v>
      </c>
      <c r="W247" s="57">
        <v>308.8</v>
      </c>
      <c r="X247" s="57">
        <v>306</v>
      </c>
      <c r="Y247" s="57">
        <v>29</v>
      </c>
      <c r="Z247" s="32">
        <v>4.754</v>
      </c>
      <c r="AA247" s="55">
        <v>572.985</v>
      </c>
      <c r="AB247" s="55">
        <f t="shared" si="23"/>
        <v>400.8833333333334</v>
      </c>
      <c r="AC247" s="32">
        <v>0.126</v>
      </c>
      <c r="AD247" s="58">
        <v>0</v>
      </c>
      <c r="AE247" s="58">
        <f t="shared" si="24"/>
        <v>0.18500000000000003</v>
      </c>
      <c r="AF247" s="31">
        <v>12.261</v>
      </c>
      <c r="AG247" s="27">
        <v>2823.7223054162796</v>
      </c>
    </row>
    <row r="248" spans="1:33" ht="12.75">
      <c r="A248" s="19">
        <v>37069</v>
      </c>
      <c r="B248" s="28">
        <v>178</v>
      </c>
      <c r="C248" s="22">
        <v>0.539583325</v>
      </c>
      <c r="D248" s="29">
        <v>0.539583325</v>
      </c>
      <c r="E248" s="23">
        <v>2384</v>
      </c>
      <c r="F248" s="30">
        <v>0</v>
      </c>
      <c r="G248" s="53">
        <v>38.79609759</v>
      </c>
      <c r="H248" s="53">
        <v>-77.95317363</v>
      </c>
      <c r="I248" s="33">
        <v>774.3</v>
      </c>
      <c r="J248" s="24">
        <f t="shared" si="20"/>
        <v>742.2099999999999</v>
      </c>
      <c r="K248" s="25">
        <f t="shared" si="18"/>
        <v>2584.90416813414</v>
      </c>
      <c r="L248" s="25">
        <f t="shared" si="22"/>
        <v>2825.50416813414</v>
      </c>
      <c r="M248" s="25">
        <f t="shared" si="19"/>
        <v>2851.00416813414</v>
      </c>
      <c r="N248" s="27">
        <f t="shared" si="21"/>
        <v>2838.25416813414</v>
      </c>
      <c r="O248" s="24">
        <v>9.1</v>
      </c>
      <c r="P248" s="24">
        <v>78.9</v>
      </c>
      <c r="Q248" s="24">
        <v>37.6</v>
      </c>
      <c r="Z248" s="32">
        <v>3.314</v>
      </c>
      <c r="AA248" s="55">
        <v>-215.545</v>
      </c>
      <c r="AB248" s="55">
        <f t="shared" si="23"/>
        <v>312.2583333333334</v>
      </c>
      <c r="AC248" s="32">
        <v>0.136</v>
      </c>
      <c r="AD248" s="58">
        <v>0</v>
      </c>
      <c r="AE248" s="58">
        <f t="shared" si="24"/>
        <v>0.18500000000000003</v>
      </c>
      <c r="AF248" s="31">
        <v>12.27</v>
      </c>
      <c r="AG248" s="27">
        <v>2838.25416813414</v>
      </c>
    </row>
    <row r="249" spans="1:33" ht="12.75">
      <c r="A249" s="19">
        <v>37069</v>
      </c>
      <c r="B249" s="28">
        <v>178</v>
      </c>
      <c r="C249" s="22">
        <v>0.539699078</v>
      </c>
      <c r="D249" s="29">
        <v>0.539699078</v>
      </c>
      <c r="E249" s="23">
        <v>2394</v>
      </c>
      <c r="F249" s="30">
        <v>0</v>
      </c>
      <c r="G249" s="53">
        <v>38.79466208</v>
      </c>
      <c r="H249" s="53">
        <v>-77.95931858</v>
      </c>
      <c r="I249" s="33">
        <v>771.7</v>
      </c>
      <c r="J249" s="24">
        <f t="shared" si="20"/>
        <v>739.61</v>
      </c>
      <c r="K249" s="25">
        <f t="shared" si="18"/>
        <v>2614.0444088156096</v>
      </c>
      <c r="L249" s="25">
        <f t="shared" si="22"/>
        <v>2854.6444088156095</v>
      </c>
      <c r="M249" s="25">
        <f t="shared" si="19"/>
        <v>2880.1444088156095</v>
      </c>
      <c r="N249" s="27">
        <f t="shared" si="21"/>
        <v>2867.3944088156095</v>
      </c>
      <c r="O249" s="24">
        <v>9</v>
      </c>
      <c r="P249" s="24">
        <v>75.6</v>
      </c>
      <c r="Q249" s="24">
        <v>43.6</v>
      </c>
      <c r="Z249" s="32">
        <v>3.696</v>
      </c>
      <c r="AA249" s="55">
        <v>-6.69</v>
      </c>
      <c r="AB249" s="55">
        <f t="shared" si="23"/>
        <v>267.3829166666667</v>
      </c>
      <c r="AC249" s="32">
        <v>0.146</v>
      </c>
      <c r="AD249" s="58">
        <v>0</v>
      </c>
      <c r="AE249" s="58">
        <f t="shared" si="24"/>
        <v>0.18500000000000003</v>
      </c>
      <c r="AF249" s="31">
        <v>12.238</v>
      </c>
      <c r="AG249" s="27">
        <v>2867.3944088156095</v>
      </c>
    </row>
    <row r="250" spans="1:33" ht="12.75">
      <c r="A250" s="19">
        <v>37069</v>
      </c>
      <c r="B250" s="28">
        <v>178</v>
      </c>
      <c r="C250" s="22">
        <v>0.53981483</v>
      </c>
      <c r="D250" s="29">
        <v>0.53981483</v>
      </c>
      <c r="E250" s="23">
        <v>2404</v>
      </c>
      <c r="F250" s="30">
        <v>0</v>
      </c>
      <c r="G250" s="53">
        <v>38.79326866</v>
      </c>
      <c r="H250" s="53">
        <v>-77.96540736</v>
      </c>
      <c r="I250" s="33">
        <v>770.2</v>
      </c>
      <c r="J250" s="24">
        <f t="shared" si="20"/>
        <v>738.11</v>
      </c>
      <c r="K250" s="25">
        <f t="shared" si="18"/>
        <v>2630.902719369874</v>
      </c>
      <c r="L250" s="25">
        <f t="shared" si="22"/>
        <v>2871.502719369874</v>
      </c>
      <c r="M250" s="25">
        <f t="shared" si="19"/>
        <v>2897.002719369874</v>
      </c>
      <c r="N250" s="27">
        <f t="shared" si="21"/>
        <v>2884.252719369874</v>
      </c>
      <c r="O250" s="24">
        <v>9</v>
      </c>
      <c r="P250" s="24">
        <v>72.8</v>
      </c>
      <c r="Q250" s="24">
        <v>38.5</v>
      </c>
      <c r="S250" s="20">
        <v>9.113E-05</v>
      </c>
      <c r="T250" s="20">
        <v>6.041E-05</v>
      </c>
      <c r="U250" s="20">
        <v>3.511E-05</v>
      </c>
      <c r="V250" s="57">
        <v>852.2</v>
      </c>
      <c r="W250" s="57">
        <v>308.9</v>
      </c>
      <c r="X250" s="57">
        <v>306</v>
      </c>
      <c r="Y250" s="57">
        <v>27</v>
      </c>
      <c r="Z250" s="32">
        <v>5.184</v>
      </c>
      <c r="AA250" s="55">
        <v>779.55</v>
      </c>
      <c r="AB250" s="55">
        <f t="shared" si="23"/>
        <v>388.7191666666666</v>
      </c>
      <c r="AC250" s="32">
        <v>0.135</v>
      </c>
      <c r="AD250" s="58">
        <v>0</v>
      </c>
      <c r="AE250" s="58">
        <f t="shared" si="24"/>
        <v>0.18500000000000003</v>
      </c>
      <c r="AF250" s="31">
        <v>12.254</v>
      </c>
      <c r="AG250" s="27">
        <v>2884.252719369874</v>
      </c>
    </row>
    <row r="251" spans="1:33" ht="12.75">
      <c r="A251" s="19">
        <v>37069</v>
      </c>
      <c r="B251" s="28">
        <v>178</v>
      </c>
      <c r="C251" s="22">
        <v>0.539930582</v>
      </c>
      <c r="D251" s="29">
        <v>0.539930582</v>
      </c>
      <c r="E251" s="23">
        <v>2414</v>
      </c>
      <c r="F251" s="30">
        <v>0</v>
      </c>
      <c r="G251" s="53">
        <v>38.79196185</v>
      </c>
      <c r="H251" s="53">
        <v>-77.9714541</v>
      </c>
      <c r="I251" s="33">
        <v>768.8</v>
      </c>
      <c r="J251" s="24">
        <f t="shared" si="20"/>
        <v>736.7099999999999</v>
      </c>
      <c r="K251" s="25">
        <f t="shared" si="18"/>
        <v>2646.6680811262445</v>
      </c>
      <c r="L251" s="25">
        <f t="shared" si="22"/>
        <v>2887.2680811262444</v>
      </c>
      <c r="M251" s="25">
        <f t="shared" si="19"/>
        <v>2912.7680811262444</v>
      </c>
      <c r="N251" s="27">
        <f t="shared" si="21"/>
        <v>2900.0180811262444</v>
      </c>
      <c r="O251" s="24">
        <v>9</v>
      </c>
      <c r="P251" s="24">
        <v>72.5</v>
      </c>
      <c r="Q251" s="24">
        <v>41</v>
      </c>
      <c r="R251" s="20">
        <v>1.54E-06</v>
      </c>
      <c r="Z251" s="32">
        <v>3.581</v>
      </c>
      <c r="AA251" s="55">
        <v>-61.5925</v>
      </c>
      <c r="AB251" s="55">
        <f t="shared" si="23"/>
        <v>352.5558333333333</v>
      </c>
      <c r="AC251" s="32">
        <v>0.126</v>
      </c>
      <c r="AD251" s="58">
        <v>0</v>
      </c>
      <c r="AE251" s="58">
        <f t="shared" si="24"/>
        <v>0.18500000000000003</v>
      </c>
      <c r="AF251" s="31">
        <v>12.253</v>
      </c>
      <c r="AG251" s="27">
        <v>2900.0180811262444</v>
      </c>
    </row>
    <row r="252" spans="1:33" ht="12.75">
      <c r="A252" s="19">
        <v>37069</v>
      </c>
      <c r="B252" s="28">
        <v>178</v>
      </c>
      <c r="C252" s="22">
        <v>0.540046275</v>
      </c>
      <c r="D252" s="29">
        <v>0.540046275</v>
      </c>
      <c r="E252" s="23">
        <v>2424</v>
      </c>
      <c r="F252" s="30">
        <v>0</v>
      </c>
      <c r="G252" s="53">
        <v>38.79057931</v>
      </c>
      <c r="H252" s="53">
        <v>-77.97743933</v>
      </c>
      <c r="I252" s="33">
        <v>766.5</v>
      </c>
      <c r="J252" s="24">
        <f t="shared" si="20"/>
        <v>734.41</v>
      </c>
      <c r="K252" s="25">
        <f t="shared" si="18"/>
        <v>2672.6334730957656</v>
      </c>
      <c r="L252" s="25">
        <f t="shared" si="22"/>
        <v>2913.2334730957655</v>
      </c>
      <c r="M252" s="25">
        <f t="shared" si="19"/>
        <v>2938.7334730957655</v>
      </c>
      <c r="N252" s="27">
        <f t="shared" si="21"/>
        <v>2925.9834730957655</v>
      </c>
      <c r="O252" s="24">
        <v>8.8</v>
      </c>
      <c r="P252" s="24">
        <v>73.9</v>
      </c>
      <c r="Q252" s="24">
        <v>37.6</v>
      </c>
      <c r="Z252" s="32">
        <v>5.166</v>
      </c>
      <c r="AA252" s="55">
        <v>777.3775</v>
      </c>
      <c r="AB252" s="55">
        <f t="shared" si="23"/>
        <v>307.68083333333334</v>
      </c>
      <c r="AC252" s="32">
        <v>0.136</v>
      </c>
      <c r="AD252" s="58">
        <v>0</v>
      </c>
      <c r="AE252" s="58">
        <f t="shared" si="24"/>
        <v>0</v>
      </c>
      <c r="AF252" s="31">
        <v>12.253</v>
      </c>
      <c r="AG252" s="27">
        <v>2925.9834730957655</v>
      </c>
    </row>
    <row r="253" spans="1:33" ht="12.75">
      <c r="A253" s="19">
        <v>37069</v>
      </c>
      <c r="B253" s="28">
        <v>178</v>
      </c>
      <c r="C253" s="22">
        <v>0.540162027</v>
      </c>
      <c r="D253" s="29">
        <v>0.540162027</v>
      </c>
      <c r="E253" s="23">
        <v>2434</v>
      </c>
      <c r="F253" s="30">
        <v>0</v>
      </c>
      <c r="G253" s="53">
        <v>38.78910473</v>
      </c>
      <c r="H253" s="53">
        <v>-77.98354089</v>
      </c>
      <c r="I253" s="33">
        <v>764.6</v>
      </c>
      <c r="J253" s="24">
        <f t="shared" si="20"/>
        <v>732.51</v>
      </c>
      <c r="K253" s="25">
        <f t="shared" si="18"/>
        <v>2694.1445526770794</v>
      </c>
      <c r="L253" s="25">
        <f t="shared" si="22"/>
        <v>2934.7445526770794</v>
      </c>
      <c r="M253" s="25">
        <f t="shared" si="19"/>
        <v>2960.2445526770794</v>
      </c>
      <c r="N253" s="27">
        <f t="shared" si="21"/>
        <v>2947.4945526770794</v>
      </c>
      <c r="O253" s="24">
        <v>8.5</v>
      </c>
      <c r="P253" s="24">
        <v>76.4</v>
      </c>
      <c r="Q253" s="24">
        <v>43.6</v>
      </c>
      <c r="S253" s="20">
        <v>9.948E-05</v>
      </c>
      <c r="T253" s="20">
        <v>6.734E-05</v>
      </c>
      <c r="U253" s="20">
        <v>3.876E-05</v>
      </c>
      <c r="V253" s="57">
        <v>847.3</v>
      </c>
      <c r="W253" s="57">
        <v>308.9</v>
      </c>
      <c r="X253" s="57">
        <v>306</v>
      </c>
      <c r="Y253" s="57">
        <v>25.2</v>
      </c>
      <c r="Z253" s="32">
        <v>3.905</v>
      </c>
      <c r="AA253" s="55">
        <v>93.7325</v>
      </c>
      <c r="AB253" s="55">
        <f t="shared" si="23"/>
        <v>227.80541666666667</v>
      </c>
      <c r="AC253" s="32">
        <v>0.126</v>
      </c>
      <c r="AD253" s="58">
        <v>0</v>
      </c>
      <c r="AE253" s="58">
        <f t="shared" si="24"/>
        <v>0</v>
      </c>
      <c r="AF253" s="31">
        <v>12.243</v>
      </c>
      <c r="AG253" s="27">
        <v>2947.4945526770794</v>
      </c>
    </row>
    <row r="254" spans="1:33" ht="12.75">
      <c r="A254" s="19">
        <v>37069</v>
      </c>
      <c r="B254" s="28">
        <v>178</v>
      </c>
      <c r="C254" s="22">
        <v>0.540277779</v>
      </c>
      <c r="D254" s="29">
        <v>0.540277779</v>
      </c>
      <c r="E254" s="23">
        <v>2444</v>
      </c>
      <c r="F254" s="30">
        <v>0</v>
      </c>
      <c r="G254" s="53">
        <v>38.7876117</v>
      </c>
      <c r="H254" s="53">
        <v>-77.9895834</v>
      </c>
      <c r="I254" s="33">
        <v>762.7</v>
      </c>
      <c r="J254" s="24">
        <f t="shared" si="20"/>
        <v>730.61</v>
      </c>
      <c r="K254" s="25">
        <f t="shared" si="18"/>
        <v>2715.711500672597</v>
      </c>
      <c r="L254" s="25">
        <f t="shared" si="22"/>
        <v>2956.311500672597</v>
      </c>
      <c r="M254" s="25">
        <f t="shared" si="19"/>
        <v>2981.811500672597</v>
      </c>
      <c r="N254" s="27">
        <f t="shared" si="21"/>
        <v>2969.061500672597</v>
      </c>
      <c r="O254" s="24">
        <v>8.3</v>
      </c>
      <c r="P254" s="24">
        <v>78.5</v>
      </c>
      <c r="Q254" s="24">
        <v>38.6</v>
      </c>
      <c r="Z254" s="32">
        <v>4.231</v>
      </c>
      <c r="AA254" s="55">
        <v>249.9725</v>
      </c>
      <c r="AB254" s="55">
        <f t="shared" si="23"/>
        <v>305.3916666666667</v>
      </c>
      <c r="AC254" s="32">
        <v>0.136</v>
      </c>
      <c r="AD254" s="58">
        <v>0</v>
      </c>
      <c r="AE254" s="58">
        <f t="shared" si="24"/>
        <v>0</v>
      </c>
      <c r="AF254" s="31">
        <v>12.248</v>
      </c>
      <c r="AG254" s="27">
        <v>2969.061500672597</v>
      </c>
    </row>
    <row r="255" spans="1:33" ht="12.75">
      <c r="A255" s="19">
        <v>37069</v>
      </c>
      <c r="B255" s="28">
        <v>178</v>
      </c>
      <c r="C255" s="22">
        <v>0.540393531</v>
      </c>
      <c r="D255" s="29">
        <v>0.540393531</v>
      </c>
      <c r="E255" s="23">
        <v>2454</v>
      </c>
      <c r="F255" s="30">
        <v>0</v>
      </c>
      <c r="G255" s="53">
        <v>38.78623415</v>
      </c>
      <c r="H255" s="53">
        <v>-77.99555867</v>
      </c>
      <c r="I255" s="33">
        <v>764.4</v>
      </c>
      <c r="J255" s="24">
        <f t="shared" si="20"/>
        <v>732.31</v>
      </c>
      <c r="K255" s="25">
        <f t="shared" si="18"/>
        <v>2696.4121217773386</v>
      </c>
      <c r="L255" s="25">
        <f t="shared" si="22"/>
        <v>2937.0121217773385</v>
      </c>
      <c r="M255" s="25">
        <f t="shared" si="19"/>
        <v>2962.5121217773385</v>
      </c>
      <c r="N255" s="27">
        <f t="shared" si="21"/>
        <v>2949.7621217773385</v>
      </c>
      <c r="O255" s="24">
        <v>8.6</v>
      </c>
      <c r="P255" s="24">
        <v>77.9</v>
      </c>
      <c r="Q255" s="24">
        <v>44.4</v>
      </c>
      <c r="Z255" s="32">
        <v>3.971</v>
      </c>
      <c r="AA255" s="55">
        <v>143.83</v>
      </c>
      <c r="AB255" s="55">
        <f t="shared" si="23"/>
        <v>330.47833333333335</v>
      </c>
      <c r="AC255" s="32">
        <v>0.115</v>
      </c>
      <c r="AD255" s="58">
        <v>0</v>
      </c>
      <c r="AE255" s="58">
        <f t="shared" si="24"/>
        <v>0</v>
      </c>
      <c r="AF255" s="31">
        <v>12.264</v>
      </c>
      <c r="AG255" s="27">
        <v>2949.7621217773385</v>
      </c>
    </row>
    <row r="256" spans="1:33" ht="12.75">
      <c r="A256" s="19">
        <v>37069</v>
      </c>
      <c r="B256" s="28">
        <v>178</v>
      </c>
      <c r="C256" s="22">
        <v>0.540509284</v>
      </c>
      <c r="D256" s="29">
        <v>0.540509284</v>
      </c>
      <c r="E256" s="23">
        <v>2464</v>
      </c>
      <c r="F256" s="30">
        <v>0</v>
      </c>
      <c r="G256" s="53">
        <v>38.78471168</v>
      </c>
      <c r="H256" s="53">
        <v>-78.00176165</v>
      </c>
      <c r="I256" s="33">
        <v>763.9</v>
      </c>
      <c r="J256" s="24">
        <f t="shared" si="20"/>
        <v>731.81</v>
      </c>
      <c r="K256" s="25">
        <f t="shared" si="18"/>
        <v>2702.08375504156</v>
      </c>
      <c r="L256" s="25">
        <f t="shared" si="22"/>
        <v>2942.68375504156</v>
      </c>
      <c r="M256" s="25">
        <f t="shared" si="19"/>
        <v>2968.18375504156</v>
      </c>
      <c r="N256" s="27">
        <f t="shared" si="21"/>
        <v>2955.43375504156</v>
      </c>
      <c r="O256" s="24">
        <v>8.7</v>
      </c>
      <c r="P256" s="24">
        <v>77.1</v>
      </c>
      <c r="Q256" s="24">
        <v>41.1</v>
      </c>
      <c r="S256" s="20">
        <v>0.0001149</v>
      </c>
      <c r="T256" s="20">
        <v>7.764E-05</v>
      </c>
      <c r="U256" s="20">
        <v>4.398E-05</v>
      </c>
      <c r="V256" s="57">
        <v>847.4</v>
      </c>
      <c r="W256" s="57">
        <v>309</v>
      </c>
      <c r="X256" s="57">
        <v>306</v>
      </c>
      <c r="Y256" s="57">
        <v>25.4</v>
      </c>
      <c r="Z256" s="32">
        <v>4.845</v>
      </c>
      <c r="AA256" s="55">
        <v>562.8</v>
      </c>
      <c r="AB256" s="55">
        <f t="shared" si="23"/>
        <v>294.3533333333333</v>
      </c>
      <c r="AC256" s="32">
        <v>0.126</v>
      </c>
      <c r="AD256" s="58">
        <v>0</v>
      </c>
      <c r="AE256" s="58">
        <f t="shared" si="24"/>
        <v>0</v>
      </c>
      <c r="AF256" s="31">
        <v>12.264</v>
      </c>
      <c r="AG256" s="27">
        <v>2955.43375504156</v>
      </c>
    </row>
    <row r="257" spans="1:33" ht="12.75">
      <c r="A257" s="19">
        <v>37069</v>
      </c>
      <c r="B257" s="28">
        <v>178</v>
      </c>
      <c r="C257" s="22">
        <v>0.540624976</v>
      </c>
      <c r="D257" s="29">
        <v>0.540624976</v>
      </c>
      <c r="E257" s="23">
        <v>2474</v>
      </c>
      <c r="F257" s="30">
        <v>0</v>
      </c>
      <c r="G257" s="53">
        <v>38.7830477</v>
      </c>
      <c r="H257" s="53">
        <v>-78.00852348</v>
      </c>
      <c r="I257" s="33">
        <v>761.3</v>
      </c>
      <c r="J257" s="24">
        <f t="shared" si="20"/>
        <v>729.2099999999999</v>
      </c>
      <c r="K257" s="25">
        <f t="shared" si="18"/>
        <v>2731.6388553942684</v>
      </c>
      <c r="L257" s="25">
        <f t="shared" si="22"/>
        <v>2972.2388553942683</v>
      </c>
      <c r="M257" s="25">
        <f t="shared" si="19"/>
        <v>2997.7388553942683</v>
      </c>
      <c r="N257" s="27">
        <f t="shared" si="21"/>
        <v>2984.9888553942683</v>
      </c>
      <c r="O257" s="24">
        <v>8.4</v>
      </c>
      <c r="P257" s="24">
        <v>78.8</v>
      </c>
      <c r="Q257" s="24">
        <v>47</v>
      </c>
      <c r="R257" s="20">
        <v>1.34E-05</v>
      </c>
      <c r="Z257" s="32">
        <v>4.459</v>
      </c>
      <c r="AA257" s="55">
        <v>404.155</v>
      </c>
      <c r="AB257" s="55">
        <f t="shared" si="23"/>
        <v>371.97791666666666</v>
      </c>
      <c r="AC257" s="32">
        <v>0.136</v>
      </c>
      <c r="AD257" s="58">
        <v>0</v>
      </c>
      <c r="AE257" s="58">
        <f t="shared" si="24"/>
        <v>0</v>
      </c>
      <c r="AF257" s="31">
        <v>12.24</v>
      </c>
      <c r="AG257" s="27">
        <v>2984.9888553942683</v>
      </c>
    </row>
    <row r="258" spans="1:33" ht="12.75">
      <c r="A258" s="19">
        <v>37069</v>
      </c>
      <c r="B258" s="28">
        <v>178</v>
      </c>
      <c r="C258" s="22">
        <v>0.540740728</v>
      </c>
      <c r="D258" s="29">
        <v>0.540740728</v>
      </c>
      <c r="E258" s="23">
        <v>2484</v>
      </c>
      <c r="F258" s="30">
        <v>0</v>
      </c>
      <c r="G258" s="53">
        <v>38.7813399</v>
      </c>
      <c r="H258" s="53">
        <v>-78.01527021</v>
      </c>
      <c r="I258" s="33">
        <v>760.1</v>
      </c>
      <c r="J258" s="24">
        <f t="shared" si="20"/>
        <v>728.01</v>
      </c>
      <c r="K258" s="25">
        <f t="shared" si="18"/>
        <v>2745.3152308198883</v>
      </c>
      <c r="L258" s="25">
        <f t="shared" si="22"/>
        <v>2985.915230819888</v>
      </c>
      <c r="M258" s="25">
        <f t="shared" si="19"/>
        <v>3011.415230819888</v>
      </c>
      <c r="N258" s="27">
        <f t="shared" si="21"/>
        <v>2998.665230819888</v>
      </c>
      <c r="O258" s="24">
        <v>8.2</v>
      </c>
      <c r="P258" s="24">
        <v>80.1</v>
      </c>
      <c r="Q258" s="24">
        <v>42.9</v>
      </c>
      <c r="Z258" s="32">
        <v>4.071</v>
      </c>
      <c r="AA258" s="55">
        <v>192.895</v>
      </c>
      <c r="AB258" s="55">
        <f t="shared" si="23"/>
        <v>274.56416666666667</v>
      </c>
      <c r="AC258" s="32">
        <v>0.156</v>
      </c>
      <c r="AD258" s="58">
        <v>1.11</v>
      </c>
      <c r="AE258" s="58">
        <f t="shared" si="24"/>
        <v>0.18500000000000003</v>
      </c>
      <c r="AF258" s="31">
        <v>12.242</v>
      </c>
      <c r="AG258" s="27">
        <v>2998.665230819888</v>
      </c>
    </row>
    <row r="259" spans="1:33" ht="12.75">
      <c r="A259" s="19">
        <v>37069</v>
      </c>
      <c r="B259" s="28">
        <v>178</v>
      </c>
      <c r="C259" s="22">
        <v>0.540856481</v>
      </c>
      <c r="D259" s="29">
        <v>0.540856481</v>
      </c>
      <c r="E259" s="23">
        <v>2494</v>
      </c>
      <c r="F259" s="30">
        <v>0</v>
      </c>
      <c r="G259" s="53">
        <v>38.77965313</v>
      </c>
      <c r="H259" s="53">
        <v>-78.02178289</v>
      </c>
      <c r="I259" s="33">
        <v>760.2</v>
      </c>
      <c r="J259" s="24">
        <f t="shared" si="20"/>
        <v>728.11</v>
      </c>
      <c r="K259" s="25">
        <f t="shared" si="18"/>
        <v>2744.1746721591935</v>
      </c>
      <c r="L259" s="25">
        <f t="shared" si="22"/>
        <v>2984.7746721591934</v>
      </c>
      <c r="M259" s="25">
        <f t="shared" si="19"/>
        <v>3010.2746721591934</v>
      </c>
      <c r="N259" s="27">
        <f t="shared" si="21"/>
        <v>2997.5246721591934</v>
      </c>
      <c r="O259" s="24">
        <v>8.3</v>
      </c>
      <c r="P259" s="24">
        <v>80.3</v>
      </c>
      <c r="Q259" s="24">
        <v>48.1</v>
      </c>
      <c r="S259" s="20">
        <v>0.0001233</v>
      </c>
      <c r="T259" s="20">
        <v>8.316E-05</v>
      </c>
      <c r="U259" s="20">
        <v>4.57E-05</v>
      </c>
      <c r="V259" s="57">
        <v>845.8</v>
      </c>
      <c r="W259" s="57">
        <v>309</v>
      </c>
      <c r="X259" s="57">
        <v>306</v>
      </c>
      <c r="Y259" s="57">
        <v>26.1</v>
      </c>
      <c r="Z259" s="32">
        <v>4.46</v>
      </c>
      <c r="AA259" s="55">
        <v>401.865</v>
      </c>
      <c r="AB259" s="55">
        <f t="shared" si="23"/>
        <v>325.9195833333333</v>
      </c>
      <c r="AC259" s="32">
        <v>0.127</v>
      </c>
      <c r="AD259" s="58">
        <v>0</v>
      </c>
      <c r="AE259" s="58">
        <f t="shared" si="24"/>
        <v>0.18500000000000003</v>
      </c>
      <c r="AF259" s="31">
        <v>12.267</v>
      </c>
      <c r="AG259" s="27">
        <v>2997.5246721591934</v>
      </c>
    </row>
    <row r="260" spans="1:33" ht="12.75">
      <c r="A260" s="19">
        <v>37069</v>
      </c>
      <c r="B260" s="28">
        <v>178</v>
      </c>
      <c r="C260" s="22">
        <v>0.540972233</v>
      </c>
      <c r="D260" s="29">
        <v>0.540972233</v>
      </c>
      <c r="E260" s="23">
        <v>2504</v>
      </c>
      <c r="F260" s="30">
        <v>0</v>
      </c>
      <c r="G260" s="53">
        <v>38.77795208</v>
      </c>
      <c r="H260" s="53">
        <v>-78.0284291</v>
      </c>
      <c r="I260" s="33">
        <v>757.9</v>
      </c>
      <c r="J260" s="24">
        <f t="shared" si="20"/>
        <v>725.81</v>
      </c>
      <c r="K260" s="25">
        <f t="shared" si="18"/>
        <v>2770.4472374825505</v>
      </c>
      <c r="L260" s="25">
        <f t="shared" si="22"/>
        <v>3011.0472374825504</v>
      </c>
      <c r="M260" s="25">
        <f t="shared" si="19"/>
        <v>3036.5472374825504</v>
      </c>
      <c r="N260" s="27">
        <f t="shared" si="21"/>
        <v>3023.7972374825504</v>
      </c>
      <c r="O260" s="24">
        <v>8.2</v>
      </c>
      <c r="P260" s="24">
        <v>80.3</v>
      </c>
      <c r="Q260" s="24">
        <v>44</v>
      </c>
      <c r="Z260" s="32">
        <v>3.962</v>
      </c>
      <c r="AA260" s="55">
        <v>138.22</v>
      </c>
      <c r="AB260" s="55">
        <f t="shared" si="23"/>
        <v>307.2941666666666</v>
      </c>
      <c r="AC260" s="32">
        <v>0.116</v>
      </c>
      <c r="AD260" s="58">
        <v>0</v>
      </c>
      <c r="AE260" s="58">
        <f t="shared" si="24"/>
        <v>0.18500000000000003</v>
      </c>
      <c r="AF260" s="31">
        <v>12.242</v>
      </c>
      <c r="AG260" s="27">
        <v>3023.7972374825504</v>
      </c>
    </row>
    <row r="261" spans="1:33" ht="12.75">
      <c r="A261" s="19">
        <v>37069</v>
      </c>
      <c r="B261" s="28">
        <v>178</v>
      </c>
      <c r="C261" s="22">
        <v>0.541087985</v>
      </c>
      <c r="D261" s="29">
        <v>0.541087985</v>
      </c>
      <c r="E261" s="23">
        <v>2514</v>
      </c>
      <c r="F261" s="30">
        <v>0</v>
      </c>
      <c r="G261" s="53">
        <v>38.7762301</v>
      </c>
      <c r="H261" s="53">
        <v>-78.03517911</v>
      </c>
      <c r="I261" s="33">
        <v>758.2</v>
      </c>
      <c r="J261" s="24">
        <f t="shared" si="20"/>
        <v>726.11</v>
      </c>
      <c r="K261" s="25">
        <f t="shared" si="18"/>
        <v>2767.015663501817</v>
      </c>
      <c r="L261" s="25">
        <f t="shared" si="22"/>
        <v>3007.615663501817</v>
      </c>
      <c r="M261" s="25">
        <f t="shared" si="19"/>
        <v>3033.115663501817</v>
      </c>
      <c r="N261" s="27">
        <f t="shared" si="21"/>
        <v>3020.365663501817</v>
      </c>
      <c r="O261" s="24">
        <v>8.3</v>
      </c>
      <c r="P261" s="24">
        <v>80</v>
      </c>
      <c r="Q261" s="24">
        <v>48</v>
      </c>
      <c r="Z261" s="32">
        <v>4.626</v>
      </c>
      <c r="AA261" s="55">
        <v>451.9625</v>
      </c>
      <c r="AB261" s="55">
        <f t="shared" si="23"/>
        <v>358.64958333333334</v>
      </c>
      <c r="AC261" s="32">
        <v>0.116</v>
      </c>
      <c r="AD261" s="58">
        <v>0</v>
      </c>
      <c r="AE261" s="58">
        <f t="shared" si="24"/>
        <v>0.18500000000000003</v>
      </c>
      <c r="AF261" s="31">
        <v>12.245</v>
      </c>
      <c r="AG261" s="27">
        <v>3020.365663501817</v>
      </c>
    </row>
    <row r="262" spans="1:33" ht="12.75">
      <c r="A262" s="19">
        <v>37069</v>
      </c>
      <c r="B262" s="28">
        <v>178</v>
      </c>
      <c r="C262" s="22">
        <v>0.541203678</v>
      </c>
      <c r="D262" s="29">
        <v>0.541203678</v>
      </c>
      <c r="E262" s="23">
        <v>2524</v>
      </c>
      <c r="F262" s="30">
        <v>0</v>
      </c>
      <c r="G262" s="53">
        <v>38.7745202</v>
      </c>
      <c r="H262" s="53">
        <v>-78.04191319</v>
      </c>
      <c r="I262" s="33">
        <v>757.1</v>
      </c>
      <c r="J262" s="24">
        <f t="shared" si="20"/>
        <v>725.01</v>
      </c>
      <c r="K262" s="25">
        <f t="shared" si="18"/>
        <v>2779.605040340101</v>
      </c>
      <c r="L262" s="25">
        <f t="shared" si="22"/>
        <v>3020.205040340101</v>
      </c>
      <c r="M262" s="25">
        <f t="shared" si="19"/>
        <v>3045.705040340101</v>
      </c>
      <c r="N262" s="27">
        <f t="shared" si="21"/>
        <v>3032.955040340101</v>
      </c>
      <c r="O262" s="24">
        <v>8.3</v>
      </c>
      <c r="P262" s="24">
        <v>79.8</v>
      </c>
      <c r="Q262" s="24">
        <v>41.6</v>
      </c>
      <c r="Z262" s="32">
        <v>4.499</v>
      </c>
      <c r="AA262" s="55">
        <v>398.3175</v>
      </c>
      <c r="AB262" s="55">
        <f t="shared" si="23"/>
        <v>331.23583333333335</v>
      </c>
      <c r="AC262" s="32">
        <v>0.116</v>
      </c>
      <c r="AD262" s="58">
        <v>0</v>
      </c>
      <c r="AE262" s="58">
        <f t="shared" si="24"/>
        <v>0.18500000000000003</v>
      </c>
      <c r="AF262" s="31">
        <v>12.28</v>
      </c>
      <c r="AG262" s="27">
        <v>3032.955040340101</v>
      </c>
    </row>
    <row r="263" spans="1:33" ht="12.75">
      <c r="A263" s="19">
        <v>37069</v>
      </c>
      <c r="B263" s="28">
        <v>178</v>
      </c>
      <c r="C263" s="22">
        <v>0.54131943</v>
      </c>
      <c r="D263" s="29">
        <v>0.54131943</v>
      </c>
      <c r="E263" s="23">
        <v>2534</v>
      </c>
      <c r="F263" s="30">
        <v>0</v>
      </c>
      <c r="G263" s="53">
        <v>38.77282522</v>
      </c>
      <c r="H263" s="53">
        <v>-78.04874303</v>
      </c>
      <c r="I263" s="33">
        <v>757.4</v>
      </c>
      <c r="J263" s="24">
        <f t="shared" si="20"/>
        <v>725.31</v>
      </c>
      <c r="K263" s="25">
        <f t="shared" si="18"/>
        <v>2776.1696806303407</v>
      </c>
      <c r="L263" s="25">
        <f t="shared" si="22"/>
        <v>3016.7696806303406</v>
      </c>
      <c r="M263" s="25">
        <f t="shared" si="19"/>
        <v>3042.2696806303406</v>
      </c>
      <c r="N263" s="27">
        <f t="shared" si="21"/>
        <v>3029.5196806303406</v>
      </c>
      <c r="O263" s="24">
        <v>8.5</v>
      </c>
      <c r="P263" s="24">
        <v>79.3</v>
      </c>
      <c r="Q263" s="24">
        <v>48.4</v>
      </c>
      <c r="R263" s="20">
        <v>3.26E-06</v>
      </c>
      <c r="S263" s="20">
        <v>0.0001039</v>
      </c>
      <c r="T263" s="20">
        <v>7.056E-05</v>
      </c>
      <c r="U263" s="20">
        <v>3.957E-05</v>
      </c>
      <c r="V263" s="57">
        <v>845.8</v>
      </c>
      <c r="W263" s="57">
        <v>309.1</v>
      </c>
      <c r="X263" s="57">
        <v>306</v>
      </c>
      <c r="Y263" s="57">
        <v>26.5</v>
      </c>
      <c r="Z263" s="32">
        <v>3.725</v>
      </c>
      <c r="AA263" s="55">
        <v>-22.7125</v>
      </c>
      <c r="AB263" s="55">
        <f t="shared" si="23"/>
        <v>260.09125</v>
      </c>
      <c r="AC263" s="32">
        <v>0.125</v>
      </c>
      <c r="AD263" s="58">
        <v>0</v>
      </c>
      <c r="AE263" s="58">
        <f t="shared" si="24"/>
        <v>0.18500000000000003</v>
      </c>
      <c r="AF263" s="31">
        <v>12.245</v>
      </c>
      <c r="AG263" s="27">
        <v>3029.5196806303406</v>
      </c>
    </row>
    <row r="264" spans="1:33" ht="12.75">
      <c r="A264" s="19">
        <v>37069</v>
      </c>
      <c r="B264" s="28">
        <v>178</v>
      </c>
      <c r="C264" s="22">
        <v>0.541435182</v>
      </c>
      <c r="D264" s="29">
        <v>0.541435182</v>
      </c>
      <c r="E264" s="23">
        <v>2544</v>
      </c>
      <c r="F264" s="30">
        <v>0</v>
      </c>
      <c r="G264" s="53">
        <v>38.77100707</v>
      </c>
      <c r="H264" s="53">
        <v>-78.05574216</v>
      </c>
      <c r="I264" s="33">
        <v>757.9</v>
      </c>
      <c r="J264" s="24">
        <f t="shared" si="20"/>
        <v>725.81</v>
      </c>
      <c r="K264" s="25">
        <f t="shared" si="18"/>
        <v>2770.4472374825505</v>
      </c>
      <c r="L264" s="25">
        <f t="shared" si="22"/>
        <v>3011.0472374825504</v>
      </c>
      <c r="M264" s="25">
        <f t="shared" si="19"/>
        <v>3036.5472374825504</v>
      </c>
      <c r="N264" s="27">
        <f t="shared" si="21"/>
        <v>3023.7972374825504</v>
      </c>
      <c r="O264" s="24">
        <v>8.6</v>
      </c>
      <c r="P264" s="24">
        <v>78.9</v>
      </c>
      <c r="Q264" s="24">
        <v>45.9</v>
      </c>
      <c r="Z264" s="32">
        <v>3.961</v>
      </c>
      <c r="AA264" s="55">
        <v>133.6425</v>
      </c>
      <c r="AB264" s="55">
        <f t="shared" si="23"/>
        <v>250.2158333333333</v>
      </c>
      <c r="AC264" s="32">
        <v>0.114</v>
      </c>
      <c r="AD264" s="58">
        <v>0</v>
      </c>
      <c r="AE264" s="58">
        <f t="shared" si="24"/>
        <v>0</v>
      </c>
      <c r="AF264" s="31">
        <v>12.249</v>
      </c>
      <c r="AG264" s="27">
        <v>3023.7972374825504</v>
      </c>
    </row>
    <row r="265" spans="1:33" ht="12.75">
      <c r="A265" s="19">
        <v>37069</v>
      </c>
      <c r="B265" s="28">
        <v>178</v>
      </c>
      <c r="C265" s="22">
        <v>0.541550934</v>
      </c>
      <c r="D265" s="29">
        <v>0.541550934</v>
      </c>
      <c r="E265" s="23">
        <v>2554</v>
      </c>
      <c r="F265" s="30">
        <v>0</v>
      </c>
      <c r="G265" s="53">
        <v>38.76913509</v>
      </c>
      <c r="H265" s="53">
        <v>-78.06305846</v>
      </c>
      <c r="I265" s="33">
        <v>757</v>
      </c>
      <c r="J265" s="24">
        <f t="shared" si="20"/>
        <v>724.91</v>
      </c>
      <c r="K265" s="25">
        <f aca="true" t="shared" si="25" ref="K265:K328">(8303.951372*(LN(1013.25/J265)))</f>
        <v>2780.750476141411</v>
      </c>
      <c r="L265" s="25">
        <f t="shared" si="22"/>
        <v>3021.350476141411</v>
      </c>
      <c r="M265" s="25">
        <f aca="true" t="shared" si="26" ref="M265:M328">K265+266.1</f>
        <v>3046.850476141411</v>
      </c>
      <c r="N265" s="27">
        <f t="shared" si="21"/>
        <v>3034.100476141411</v>
      </c>
      <c r="O265" s="24">
        <v>8.8</v>
      </c>
      <c r="P265" s="24">
        <v>75.8</v>
      </c>
      <c r="Q265" s="24">
        <v>52</v>
      </c>
      <c r="Z265" s="32">
        <v>4.51</v>
      </c>
      <c r="AA265" s="55">
        <v>394.885</v>
      </c>
      <c r="AB265" s="55">
        <f t="shared" si="23"/>
        <v>249.0525</v>
      </c>
      <c r="AC265" s="32">
        <v>0.126</v>
      </c>
      <c r="AD265" s="58">
        <v>0</v>
      </c>
      <c r="AE265" s="58">
        <f t="shared" si="24"/>
        <v>0</v>
      </c>
      <c r="AF265" s="31">
        <v>12.271</v>
      </c>
      <c r="AG265" s="27">
        <v>3034.100476141411</v>
      </c>
    </row>
    <row r="266" spans="1:33" ht="12.75">
      <c r="A266" s="19">
        <v>37069</v>
      </c>
      <c r="B266" s="28">
        <v>178</v>
      </c>
      <c r="C266" s="22">
        <v>0.541666687</v>
      </c>
      <c r="D266" s="29">
        <v>0.541666687</v>
      </c>
      <c r="E266" s="23">
        <v>2564</v>
      </c>
      <c r="F266" s="30">
        <v>0</v>
      </c>
      <c r="G266" s="53">
        <v>38.76714938</v>
      </c>
      <c r="H266" s="53">
        <v>-78.0704758</v>
      </c>
      <c r="I266" s="33">
        <v>756.9</v>
      </c>
      <c r="J266" s="24">
        <f aca="true" t="shared" si="27" ref="J266:J329">I266-32.09</f>
        <v>724.81</v>
      </c>
      <c r="K266" s="25">
        <f t="shared" si="25"/>
        <v>2781.89606996438</v>
      </c>
      <c r="L266" s="25">
        <f t="shared" si="22"/>
        <v>3022.49606996438</v>
      </c>
      <c r="M266" s="25">
        <f t="shared" si="26"/>
        <v>3047.99606996438</v>
      </c>
      <c r="N266" s="27">
        <f aca="true" t="shared" si="28" ref="N266:N329">AVERAGE(L266:M266)</f>
        <v>3035.24606996438</v>
      </c>
      <c r="O266" s="24">
        <v>8.7</v>
      </c>
      <c r="P266" s="24">
        <v>76.3</v>
      </c>
      <c r="Q266" s="24">
        <v>48.8</v>
      </c>
      <c r="S266" s="20">
        <v>0.0001031</v>
      </c>
      <c r="T266" s="20">
        <v>6.957E-05</v>
      </c>
      <c r="U266" s="20">
        <v>4.023E-05</v>
      </c>
      <c r="V266" s="57">
        <v>844.7</v>
      </c>
      <c r="W266" s="57">
        <v>309.1</v>
      </c>
      <c r="X266" s="57">
        <v>306.1</v>
      </c>
      <c r="Y266" s="57">
        <v>24.7</v>
      </c>
      <c r="Z266" s="32">
        <v>4.604</v>
      </c>
      <c r="AA266" s="55">
        <v>446.24</v>
      </c>
      <c r="AB266" s="55">
        <f t="shared" si="23"/>
        <v>300.38916666666665</v>
      </c>
      <c r="AC266" s="32">
        <v>0.115</v>
      </c>
      <c r="AD266" s="58">
        <v>0</v>
      </c>
      <c r="AE266" s="58">
        <f t="shared" si="24"/>
        <v>0</v>
      </c>
      <c r="AF266" s="31">
        <v>12.254</v>
      </c>
      <c r="AG266" s="27">
        <v>3035.24606996438</v>
      </c>
    </row>
    <row r="267" spans="1:33" ht="12.75">
      <c r="A267" s="19">
        <v>37069</v>
      </c>
      <c r="B267" s="28">
        <v>178</v>
      </c>
      <c r="C267" s="22">
        <v>0.541782379</v>
      </c>
      <c r="D267" s="29">
        <v>0.541782379</v>
      </c>
      <c r="E267" s="23">
        <v>2574</v>
      </c>
      <c r="F267" s="30">
        <v>0</v>
      </c>
      <c r="G267" s="53">
        <v>38.76518527</v>
      </c>
      <c r="H267" s="53">
        <v>-78.07780194</v>
      </c>
      <c r="I267" s="33">
        <v>757.4</v>
      </c>
      <c r="J267" s="24">
        <f t="shared" si="27"/>
        <v>725.31</v>
      </c>
      <c r="K267" s="25">
        <f t="shared" si="25"/>
        <v>2776.1696806303407</v>
      </c>
      <c r="L267" s="25">
        <f t="shared" si="22"/>
        <v>3016.7696806303406</v>
      </c>
      <c r="M267" s="25">
        <f t="shared" si="26"/>
        <v>3042.2696806303406</v>
      </c>
      <c r="N267" s="27">
        <f t="shared" si="28"/>
        <v>3029.5196806303406</v>
      </c>
      <c r="O267" s="24">
        <v>8.9</v>
      </c>
      <c r="P267" s="24">
        <v>75.7</v>
      </c>
      <c r="Q267" s="24">
        <v>52.6</v>
      </c>
      <c r="Z267" s="32">
        <v>4.212</v>
      </c>
      <c r="AB267" s="55">
        <f t="shared" si="23"/>
        <v>270.0745</v>
      </c>
      <c r="AC267" s="32">
        <v>0.136</v>
      </c>
      <c r="AE267" s="58">
        <f t="shared" si="24"/>
        <v>0</v>
      </c>
      <c r="AF267" s="31">
        <v>0.019</v>
      </c>
      <c r="AG267" s="27">
        <v>3029.5196806303406</v>
      </c>
    </row>
    <row r="268" spans="1:33" ht="12.75">
      <c r="A268" s="19">
        <v>37069</v>
      </c>
      <c r="B268" s="28">
        <v>178</v>
      </c>
      <c r="C268" s="22">
        <v>0.541898131</v>
      </c>
      <c r="D268" s="29">
        <v>0.541898131</v>
      </c>
      <c r="E268" s="23">
        <v>2584</v>
      </c>
      <c r="F268" s="30">
        <v>0</v>
      </c>
      <c r="G268" s="53">
        <v>38.76319741</v>
      </c>
      <c r="H268" s="53">
        <v>-78.08527051</v>
      </c>
      <c r="I268" s="33">
        <v>758.1</v>
      </c>
      <c r="J268" s="24">
        <f t="shared" si="27"/>
        <v>726.01</v>
      </c>
      <c r="K268" s="25">
        <f t="shared" si="25"/>
        <v>2768.15936393775</v>
      </c>
      <c r="L268" s="25">
        <f t="shared" si="22"/>
        <v>3008.75936393775</v>
      </c>
      <c r="M268" s="25">
        <f t="shared" si="26"/>
        <v>3034.25936393775</v>
      </c>
      <c r="N268" s="27">
        <f t="shared" si="28"/>
        <v>3021.50936393775</v>
      </c>
      <c r="O268" s="24">
        <v>8.9</v>
      </c>
      <c r="P268" s="24">
        <v>76.9</v>
      </c>
      <c r="Q268" s="24">
        <v>49.5</v>
      </c>
      <c r="Z268" s="32">
        <v>4.013</v>
      </c>
      <c r="AB268" s="55">
        <f t="shared" si="23"/>
        <v>238.01375000000002</v>
      </c>
      <c r="AC268" s="32">
        <v>0.106</v>
      </c>
      <c r="AE268" s="58">
        <f t="shared" si="24"/>
        <v>0</v>
      </c>
      <c r="AF268" s="31">
        <v>0.017</v>
      </c>
      <c r="AG268" s="27">
        <v>3021.50936393775</v>
      </c>
    </row>
    <row r="269" spans="1:33" ht="12.75">
      <c r="A269" s="19">
        <v>37069</v>
      </c>
      <c r="B269" s="28">
        <v>178</v>
      </c>
      <c r="C269" s="22">
        <v>0.542013884</v>
      </c>
      <c r="D269" s="29">
        <v>0.542013884</v>
      </c>
      <c r="E269" s="23">
        <v>2594</v>
      </c>
      <c r="F269" s="30">
        <v>0</v>
      </c>
      <c r="G269" s="53">
        <v>38.76116272</v>
      </c>
      <c r="H269" s="53">
        <v>-78.0929697</v>
      </c>
      <c r="I269" s="33">
        <v>757</v>
      </c>
      <c r="J269" s="24">
        <f t="shared" si="27"/>
        <v>724.91</v>
      </c>
      <c r="K269" s="25">
        <f t="shared" si="25"/>
        <v>2780.750476141411</v>
      </c>
      <c r="L269" s="25">
        <f t="shared" si="22"/>
        <v>3021.350476141411</v>
      </c>
      <c r="M269" s="25">
        <f t="shared" si="26"/>
        <v>3046.850476141411</v>
      </c>
      <c r="N269" s="27">
        <f t="shared" si="28"/>
        <v>3034.100476141411</v>
      </c>
      <c r="O269" s="24">
        <v>8.8</v>
      </c>
      <c r="P269" s="24">
        <v>77.8</v>
      </c>
      <c r="Q269" s="24">
        <v>53.5</v>
      </c>
      <c r="R269" s="20">
        <v>6.68E-06</v>
      </c>
      <c r="S269" s="20">
        <v>0.0001169</v>
      </c>
      <c r="T269" s="20">
        <v>7.717E-05</v>
      </c>
      <c r="U269" s="20">
        <v>4.323E-05</v>
      </c>
      <c r="V269" s="57">
        <v>844.8</v>
      </c>
      <c r="W269" s="57">
        <v>309.2</v>
      </c>
      <c r="X269" s="57">
        <v>306.1</v>
      </c>
      <c r="Y269" s="57">
        <v>25.2</v>
      </c>
      <c r="Z269" s="32">
        <v>3.933</v>
      </c>
      <c r="AB269" s="55">
        <f t="shared" si="23"/>
        <v>324.9225</v>
      </c>
      <c r="AC269" s="32">
        <v>0.116</v>
      </c>
      <c r="AE269" s="58">
        <f t="shared" si="24"/>
        <v>0</v>
      </c>
      <c r="AF269" s="31">
        <v>0.018</v>
      </c>
      <c r="AG269" s="27">
        <v>3034.100476141411</v>
      </c>
    </row>
    <row r="270" spans="1:33" ht="12.75">
      <c r="A270" s="19">
        <v>37069</v>
      </c>
      <c r="B270" s="28">
        <v>178</v>
      </c>
      <c r="C270" s="22">
        <v>0.542129636</v>
      </c>
      <c r="D270" s="29">
        <v>0.542129636</v>
      </c>
      <c r="E270" s="23">
        <v>2604</v>
      </c>
      <c r="F270" s="30">
        <v>0</v>
      </c>
      <c r="G270" s="53">
        <v>38.75900244</v>
      </c>
      <c r="H270" s="53">
        <v>-78.10072643</v>
      </c>
      <c r="I270" s="33">
        <v>759.4</v>
      </c>
      <c r="J270" s="24">
        <f t="shared" si="27"/>
        <v>727.31</v>
      </c>
      <c r="K270" s="25">
        <f t="shared" si="25"/>
        <v>2753.303530862039</v>
      </c>
      <c r="L270" s="25">
        <f t="shared" si="22"/>
        <v>2993.903530862039</v>
      </c>
      <c r="M270" s="25">
        <f t="shared" si="26"/>
        <v>3019.403530862039</v>
      </c>
      <c r="N270" s="27">
        <f t="shared" si="28"/>
        <v>3006.653530862039</v>
      </c>
      <c r="O270" s="24">
        <v>9</v>
      </c>
      <c r="P270" s="24">
        <v>77.9</v>
      </c>
      <c r="Q270" s="24">
        <v>48.9</v>
      </c>
      <c r="Z270" s="32">
        <v>4.53</v>
      </c>
      <c r="AC270" s="32">
        <v>0.124</v>
      </c>
      <c r="AF270" s="31">
        <v>0.017</v>
      </c>
      <c r="AG270" s="27">
        <v>3006.653530862039</v>
      </c>
    </row>
    <row r="271" spans="1:33" ht="12.75">
      <c r="A271" s="19">
        <v>37069</v>
      </c>
      <c r="B271" s="28">
        <v>178</v>
      </c>
      <c r="C271" s="22">
        <v>0.542245388</v>
      </c>
      <c r="D271" s="29">
        <v>0.542245388</v>
      </c>
      <c r="E271" s="23">
        <v>2614</v>
      </c>
      <c r="F271" s="30">
        <v>0</v>
      </c>
      <c r="G271" s="53">
        <v>38.75704148</v>
      </c>
      <c r="H271" s="53">
        <v>-78.10834829</v>
      </c>
      <c r="I271" s="33">
        <v>761</v>
      </c>
      <c r="J271" s="24">
        <f t="shared" si="27"/>
        <v>728.91</v>
      </c>
      <c r="K271" s="25">
        <f t="shared" si="25"/>
        <v>2735.055838148433</v>
      </c>
      <c r="L271" s="25">
        <f t="shared" si="22"/>
        <v>2975.655838148433</v>
      </c>
      <c r="M271" s="25">
        <f t="shared" si="26"/>
        <v>3001.155838148433</v>
      </c>
      <c r="N271" s="27">
        <f t="shared" si="28"/>
        <v>2988.405838148433</v>
      </c>
      <c r="O271" s="24">
        <v>9.4</v>
      </c>
      <c r="P271" s="24">
        <v>77.1</v>
      </c>
      <c r="Q271" s="24">
        <v>49.4</v>
      </c>
      <c r="Z271" s="32">
        <v>3.136</v>
      </c>
      <c r="AC271" s="32">
        <v>0.124</v>
      </c>
      <c r="AF271" s="31">
        <v>0.016</v>
      </c>
      <c r="AG271" s="27">
        <v>2988.405838148433</v>
      </c>
    </row>
    <row r="272" spans="1:33" ht="12.75">
      <c r="A272" s="19">
        <v>37069</v>
      </c>
      <c r="B272" s="28">
        <v>178</v>
      </c>
      <c r="C272" s="22">
        <v>0.54236114</v>
      </c>
      <c r="D272" s="29">
        <v>0.54236114</v>
      </c>
      <c r="E272" s="23">
        <v>2624</v>
      </c>
      <c r="F272" s="30">
        <v>0</v>
      </c>
      <c r="G272" s="53">
        <v>38.75485741</v>
      </c>
      <c r="H272" s="53">
        <v>-78.11652379</v>
      </c>
      <c r="I272" s="33">
        <v>760.5</v>
      </c>
      <c r="J272" s="24">
        <f t="shared" si="27"/>
        <v>728.41</v>
      </c>
      <c r="K272" s="25">
        <f t="shared" si="25"/>
        <v>2740.753935819385</v>
      </c>
      <c r="L272" s="25">
        <f t="shared" si="22"/>
        <v>2981.353935819385</v>
      </c>
      <c r="M272" s="25">
        <f t="shared" si="26"/>
        <v>3006.853935819385</v>
      </c>
      <c r="N272" s="27">
        <f t="shared" si="28"/>
        <v>2994.103935819385</v>
      </c>
      <c r="O272" s="24">
        <v>9.3</v>
      </c>
      <c r="P272" s="24">
        <v>77.3</v>
      </c>
      <c r="Q272" s="24">
        <v>45.6</v>
      </c>
      <c r="S272" s="20">
        <v>0.0001231</v>
      </c>
      <c r="T272" s="20">
        <v>8.545E-05</v>
      </c>
      <c r="U272" s="20">
        <v>4.879E-05</v>
      </c>
      <c r="V272" s="57">
        <v>845.3</v>
      </c>
      <c r="W272" s="57">
        <v>309.2</v>
      </c>
      <c r="X272" s="57">
        <v>306</v>
      </c>
      <c r="Y272" s="57">
        <v>25.6</v>
      </c>
      <c r="Z272" s="32">
        <v>3.415</v>
      </c>
      <c r="AC272" s="32">
        <v>0.127</v>
      </c>
      <c r="AF272" s="31">
        <v>0.018</v>
      </c>
      <c r="AG272" s="27">
        <v>2994.103935819385</v>
      </c>
    </row>
    <row r="273" spans="1:33" ht="12.75">
      <c r="A273" s="19">
        <v>37069</v>
      </c>
      <c r="B273" s="28">
        <v>178</v>
      </c>
      <c r="C273" s="22">
        <v>0.542476833</v>
      </c>
      <c r="D273" s="29">
        <v>0.542476833</v>
      </c>
      <c r="E273" s="23">
        <v>2634</v>
      </c>
      <c r="F273" s="30">
        <v>0</v>
      </c>
      <c r="G273" s="53">
        <v>38.75261471</v>
      </c>
      <c r="H273" s="53">
        <v>-78.12466026</v>
      </c>
      <c r="I273" s="33">
        <v>762.2</v>
      </c>
      <c r="J273" s="24">
        <f t="shared" si="27"/>
        <v>730.11</v>
      </c>
      <c r="K273" s="25">
        <f t="shared" si="25"/>
        <v>2721.396335340649</v>
      </c>
      <c r="L273" s="25">
        <f aca="true" t="shared" si="29" ref="L273:L336">K273+240.6</f>
        <v>2961.996335340649</v>
      </c>
      <c r="M273" s="25">
        <f t="shared" si="26"/>
        <v>2987.496335340649</v>
      </c>
      <c r="N273" s="27">
        <f t="shared" si="28"/>
        <v>2974.746335340649</v>
      </c>
      <c r="O273" s="24">
        <v>9.6</v>
      </c>
      <c r="P273" s="24">
        <v>76.8</v>
      </c>
      <c r="Q273" s="24">
        <v>54</v>
      </c>
      <c r="Z273" s="32">
        <v>4.101</v>
      </c>
      <c r="AC273" s="32">
        <v>0.126</v>
      </c>
      <c r="AF273" s="31">
        <v>0.017</v>
      </c>
      <c r="AG273" s="27">
        <v>2974.746335340649</v>
      </c>
    </row>
    <row r="274" spans="1:33" ht="12.75">
      <c r="A274" s="19">
        <v>37069</v>
      </c>
      <c r="B274" s="28">
        <v>178</v>
      </c>
      <c r="C274" s="22">
        <v>0.542592585</v>
      </c>
      <c r="D274" s="29">
        <v>0.542592585</v>
      </c>
      <c r="E274" s="23">
        <v>2644</v>
      </c>
      <c r="F274" s="30">
        <v>0</v>
      </c>
      <c r="G274" s="53">
        <v>38.75034553</v>
      </c>
      <c r="H274" s="53">
        <v>-78.13278614</v>
      </c>
      <c r="I274" s="33">
        <v>763</v>
      </c>
      <c r="J274" s="24">
        <f t="shared" si="27"/>
        <v>730.91</v>
      </c>
      <c r="K274" s="25">
        <f t="shared" si="25"/>
        <v>2712.302467</v>
      </c>
      <c r="L274" s="25">
        <f t="shared" si="29"/>
        <v>2952.902467</v>
      </c>
      <c r="M274" s="25">
        <f t="shared" si="26"/>
        <v>2978.402467</v>
      </c>
      <c r="N274" s="27">
        <f t="shared" si="28"/>
        <v>2965.652467</v>
      </c>
      <c r="O274" s="24">
        <v>9.7</v>
      </c>
      <c r="P274" s="24">
        <v>76.8</v>
      </c>
      <c r="Q274" s="24">
        <v>49</v>
      </c>
      <c r="Z274" s="32">
        <v>4.26</v>
      </c>
      <c r="AC274" s="32">
        <v>0.116</v>
      </c>
      <c r="AF274" s="31">
        <v>0.015</v>
      </c>
      <c r="AG274" s="27">
        <v>2965.652467</v>
      </c>
    </row>
    <row r="275" spans="1:33" ht="12.75">
      <c r="A275" s="19">
        <v>37069</v>
      </c>
      <c r="B275" s="28">
        <v>178</v>
      </c>
      <c r="C275" s="22">
        <v>0.542708337</v>
      </c>
      <c r="D275" s="29">
        <v>0.542708337</v>
      </c>
      <c r="E275" s="23">
        <v>2654</v>
      </c>
      <c r="F275" s="30">
        <v>0</v>
      </c>
      <c r="G275" s="53">
        <v>38.74809628</v>
      </c>
      <c r="H275" s="53">
        <v>-78.14094418</v>
      </c>
      <c r="I275" s="33">
        <v>764.2</v>
      </c>
      <c r="J275" s="24">
        <f t="shared" si="27"/>
        <v>732.11</v>
      </c>
      <c r="K275" s="25">
        <f t="shared" si="25"/>
        <v>2698.6803102543126</v>
      </c>
      <c r="L275" s="25">
        <f t="shared" si="29"/>
        <v>2939.2803102543126</v>
      </c>
      <c r="M275" s="25">
        <f t="shared" si="26"/>
        <v>2964.7803102543126</v>
      </c>
      <c r="N275" s="27">
        <f t="shared" si="28"/>
        <v>2952.0303102543126</v>
      </c>
      <c r="O275" s="24">
        <v>9.8</v>
      </c>
      <c r="P275" s="24">
        <v>76.9</v>
      </c>
      <c r="Q275" s="24">
        <v>53.9</v>
      </c>
      <c r="R275" s="20">
        <v>9.03E-06</v>
      </c>
      <c r="S275" s="20">
        <v>0.0001264</v>
      </c>
      <c r="T275" s="20">
        <v>8.815E-05</v>
      </c>
      <c r="U275" s="20">
        <v>4.942E-05</v>
      </c>
      <c r="V275" s="57">
        <v>845.1</v>
      </c>
      <c r="W275" s="57">
        <v>309.3</v>
      </c>
      <c r="X275" s="57">
        <v>306</v>
      </c>
      <c r="Y275" s="57">
        <v>26.1</v>
      </c>
      <c r="Z275" s="32">
        <v>4.051</v>
      </c>
      <c r="AC275" s="32">
        <v>0.105</v>
      </c>
      <c r="AF275" s="31">
        <v>0.014</v>
      </c>
      <c r="AG275" s="27">
        <v>2952.0303102543126</v>
      </c>
    </row>
    <row r="276" spans="1:33" ht="12.75">
      <c r="A276" s="19">
        <v>37069</v>
      </c>
      <c r="B276" s="28">
        <v>178</v>
      </c>
      <c r="C276" s="22">
        <v>0.54282409</v>
      </c>
      <c r="D276" s="29">
        <v>0.54282409</v>
      </c>
      <c r="E276" s="23">
        <v>2664</v>
      </c>
      <c r="F276" s="30">
        <v>0</v>
      </c>
      <c r="G276" s="53">
        <v>38.74584794</v>
      </c>
      <c r="H276" s="53">
        <v>-78.14920687</v>
      </c>
      <c r="I276" s="33">
        <v>763.9</v>
      </c>
      <c r="J276" s="24">
        <f t="shared" si="27"/>
        <v>731.81</v>
      </c>
      <c r="K276" s="25">
        <f t="shared" si="25"/>
        <v>2702.08375504156</v>
      </c>
      <c r="L276" s="25">
        <f t="shared" si="29"/>
        <v>2942.68375504156</v>
      </c>
      <c r="M276" s="25">
        <f t="shared" si="26"/>
        <v>2968.18375504156</v>
      </c>
      <c r="N276" s="27">
        <f t="shared" si="28"/>
        <v>2955.43375504156</v>
      </c>
      <c r="O276" s="24">
        <v>9.8</v>
      </c>
      <c r="P276" s="24">
        <v>76.5</v>
      </c>
      <c r="Q276" s="24">
        <v>48.9</v>
      </c>
      <c r="Z276" s="32">
        <v>3.324</v>
      </c>
      <c r="AC276" s="32">
        <v>0.115</v>
      </c>
      <c r="AF276" s="31">
        <v>0.015</v>
      </c>
      <c r="AG276" s="27">
        <v>2955.43375504156</v>
      </c>
    </row>
    <row r="277" spans="1:33" ht="12.75">
      <c r="A277" s="19">
        <v>37069</v>
      </c>
      <c r="B277" s="28">
        <v>178</v>
      </c>
      <c r="C277" s="22">
        <v>0.542939842</v>
      </c>
      <c r="D277" s="29">
        <v>0.542939842</v>
      </c>
      <c r="E277" s="23">
        <v>2674</v>
      </c>
      <c r="F277" s="30">
        <v>0</v>
      </c>
      <c r="G277" s="53">
        <v>38.7436319</v>
      </c>
      <c r="H277" s="53">
        <v>-78.15740934</v>
      </c>
      <c r="I277" s="33">
        <v>763.7</v>
      </c>
      <c r="J277" s="24">
        <f t="shared" si="27"/>
        <v>731.61</v>
      </c>
      <c r="K277" s="25">
        <f t="shared" si="25"/>
        <v>2704.353493441664</v>
      </c>
      <c r="L277" s="25">
        <f t="shared" si="29"/>
        <v>2944.953493441664</v>
      </c>
      <c r="M277" s="25">
        <f t="shared" si="26"/>
        <v>2970.453493441664</v>
      </c>
      <c r="N277" s="27">
        <f t="shared" si="28"/>
        <v>2957.703493441664</v>
      </c>
      <c r="O277" s="24">
        <v>9.7</v>
      </c>
      <c r="P277" s="24">
        <v>76.1</v>
      </c>
      <c r="Q277" s="24">
        <v>53.6</v>
      </c>
      <c r="Z277" s="32">
        <v>3.856</v>
      </c>
      <c r="AC277" s="32">
        <v>0.106</v>
      </c>
      <c r="AF277" s="31">
        <v>0.015</v>
      </c>
      <c r="AG277" s="27">
        <v>2957.703493441664</v>
      </c>
    </row>
    <row r="278" spans="1:33" ht="12.75">
      <c r="A278" s="19">
        <v>37069</v>
      </c>
      <c r="B278" s="28">
        <v>178</v>
      </c>
      <c r="C278" s="22">
        <v>0.543055534</v>
      </c>
      <c r="D278" s="29">
        <v>0.543055534</v>
      </c>
      <c r="E278" s="23">
        <v>2684</v>
      </c>
      <c r="F278" s="30">
        <v>0</v>
      </c>
      <c r="G278" s="53">
        <v>38.74148254</v>
      </c>
      <c r="H278" s="53">
        <v>-78.16551974</v>
      </c>
      <c r="I278" s="33">
        <v>764.9</v>
      </c>
      <c r="J278" s="24">
        <f t="shared" si="27"/>
        <v>732.81</v>
      </c>
      <c r="K278" s="25">
        <f t="shared" si="25"/>
        <v>2690.744359618353</v>
      </c>
      <c r="L278" s="25">
        <f t="shared" si="29"/>
        <v>2931.344359618353</v>
      </c>
      <c r="M278" s="25">
        <f t="shared" si="26"/>
        <v>2956.844359618353</v>
      </c>
      <c r="N278" s="27">
        <f t="shared" si="28"/>
        <v>2944.094359618353</v>
      </c>
      <c r="O278" s="24">
        <v>9.8</v>
      </c>
      <c r="P278" s="24">
        <v>76.1</v>
      </c>
      <c r="Q278" s="24">
        <v>48.5</v>
      </c>
      <c r="S278" s="20">
        <v>0.0001234</v>
      </c>
      <c r="T278" s="20">
        <v>8.526E-05</v>
      </c>
      <c r="U278" s="20">
        <v>4.835E-05</v>
      </c>
      <c r="V278" s="57">
        <v>845.4</v>
      </c>
      <c r="W278" s="57">
        <v>309.3</v>
      </c>
      <c r="X278" s="57">
        <v>306</v>
      </c>
      <c r="Y278" s="57">
        <v>26.3</v>
      </c>
      <c r="Z278" s="32">
        <v>3.847</v>
      </c>
      <c r="AC278" s="32">
        <v>0.106</v>
      </c>
      <c r="AF278" s="31">
        <v>0.016</v>
      </c>
      <c r="AG278" s="27">
        <v>2944.094359618353</v>
      </c>
    </row>
    <row r="279" spans="1:33" ht="12.75">
      <c r="A279" s="19">
        <v>37069</v>
      </c>
      <c r="B279" s="28">
        <v>178</v>
      </c>
      <c r="C279" s="22">
        <v>0.543171287</v>
      </c>
      <c r="D279" s="29">
        <v>0.543171287</v>
      </c>
      <c r="E279" s="23">
        <v>2694</v>
      </c>
      <c r="F279" s="30">
        <v>0</v>
      </c>
      <c r="G279" s="53">
        <v>38.73944124</v>
      </c>
      <c r="H279" s="53">
        <v>-78.17344158</v>
      </c>
      <c r="I279" s="33">
        <v>765.2</v>
      </c>
      <c r="J279" s="24">
        <f t="shared" si="27"/>
        <v>733.11</v>
      </c>
      <c r="K279" s="25">
        <f t="shared" si="25"/>
        <v>2687.3455582562356</v>
      </c>
      <c r="L279" s="25">
        <f t="shared" si="29"/>
        <v>2927.9455582562355</v>
      </c>
      <c r="M279" s="25">
        <f t="shared" si="26"/>
        <v>2953.4455582562355</v>
      </c>
      <c r="N279" s="27">
        <f t="shared" si="28"/>
        <v>2940.6955582562355</v>
      </c>
      <c r="O279" s="24">
        <v>9.8</v>
      </c>
      <c r="P279" s="24">
        <v>76.3</v>
      </c>
      <c r="Q279" s="24">
        <v>54.1</v>
      </c>
      <c r="Z279" s="32">
        <v>3.423</v>
      </c>
      <c r="AC279" s="32">
        <v>0.106</v>
      </c>
      <c r="AF279" s="31">
        <v>0.014</v>
      </c>
      <c r="AG279" s="27">
        <v>2940.6955582562355</v>
      </c>
    </row>
    <row r="280" spans="1:33" ht="12.75">
      <c r="A280" s="19">
        <v>37069</v>
      </c>
      <c r="B280" s="28">
        <v>178</v>
      </c>
      <c r="C280" s="22">
        <v>0.543287039</v>
      </c>
      <c r="D280" s="29">
        <v>0.543287039</v>
      </c>
      <c r="E280" s="23">
        <v>2704</v>
      </c>
      <c r="F280" s="30">
        <v>0</v>
      </c>
      <c r="G280" s="53">
        <v>38.73735916</v>
      </c>
      <c r="H280" s="53">
        <v>-78.18153558</v>
      </c>
      <c r="I280" s="33">
        <v>765.1</v>
      </c>
      <c r="J280" s="24">
        <f t="shared" si="27"/>
        <v>733.01</v>
      </c>
      <c r="K280" s="25">
        <f t="shared" si="25"/>
        <v>2688.4783374809754</v>
      </c>
      <c r="L280" s="25">
        <f t="shared" si="29"/>
        <v>2929.0783374809753</v>
      </c>
      <c r="M280" s="25">
        <f t="shared" si="26"/>
        <v>2954.5783374809753</v>
      </c>
      <c r="N280" s="27">
        <f t="shared" si="28"/>
        <v>2941.8283374809753</v>
      </c>
      <c r="O280" s="24">
        <v>9.9</v>
      </c>
      <c r="P280" s="24">
        <v>75.2</v>
      </c>
      <c r="Q280" s="24">
        <v>49.9</v>
      </c>
      <c r="Z280" s="32">
        <v>3.704</v>
      </c>
      <c r="AC280" s="32">
        <v>0.115</v>
      </c>
      <c r="AF280" s="31">
        <v>0.014</v>
      </c>
      <c r="AG280" s="27">
        <v>2941.8283374809753</v>
      </c>
    </row>
    <row r="281" spans="1:33" ht="12.75">
      <c r="A281" s="19">
        <v>37069</v>
      </c>
      <c r="B281" s="28">
        <v>178</v>
      </c>
      <c r="C281" s="22">
        <v>0.543402791</v>
      </c>
      <c r="D281" s="29">
        <v>0.543402791</v>
      </c>
      <c r="E281" s="23">
        <v>2714</v>
      </c>
      <c r="F281" s="30">
        <v>0</v>
      </c>
      <c r="G281" s="53">
        <v>38.73534297</v>
      </c>
      <c r="H281" s="53">
        <v>-78.18958233</v>
      </c>
      <c r="I281" s="33">
        <v>763.9</v>
      </c>
      <c r="J281" s="24">
        <f t="shared" si="27"/>
        <v>731.81</v>
      </c>
      <c r="K281" s="25">
        <f t="shared" si="25"/>
        <v>2702.08375504156</v>
      </c>
      <c r="L281" s="25">
        <f t="shared" si="29"/>
        <v>2942.68375504156</v>
      </c>
      <c r="M281" s="25">
        <f t="shared" si="26"/>
        <v>2968.18375504156</v>
      </c>
      <c r="N281" s="27">
        <f t="shared" si="28"/>
        <v>2955.43375504156</v>
      </c>
      <c r="O281" s="24">
        <v>9.7</v>
      </c>
      <c r="P281" s="24">
        <v>73.4</v>
      </c>
      <c r="Q281" s="24">
        <v>53.4</v>
      </c>
      <c r="R281" s="20">
        <v>-2.01E-06</v>
      </c>
      <c r="Z281" s="32">
        <v>3.474</v>
      </c>
      <c r="AC281" s="32">
        <v>0.084</v>
      </c>
      <c r="AF281" s="31">
        <v>0.014</v>
      </c>
      <c r="AG281" s="27">
        <v>2955.43375504156</v>
      </c>
    </row>
    <row r="282" spans="1:33" ht="12.75">
      <c r="A282" s="19">
        <v>37069</v>
      </c>
      <c r="B282" s="28">
        <v>178</v>
      </c>
      <c r="C282" s="22">
        <v>0.543518543</v>
      </c>
      <c r="D282" s="29">
        <v>0.543518543</v>
      </c>
      <c r="E282" s="23">
        <v>2724</v>
      </c>
      <c r="F282" s="30">
        <v>0</v>
      </c>
      <c r="G282" s="53">
        <v>38.73340721</v>
      </c>
      <c r="H282" s="53">
        <v>-78.19749434</v>
      </c>
      <c r="I282" s="33">
        <v>764.3</v>
      </c>
      <c r="J282" s="24">
        <f t="shared" si="27"/>
        <v>732.2099999999999</v>
      </c>
      <c r="K282" s="25">
        <f t="shared" si="25"/>
        <v>2697.5461385725903</v>
      </c>
      <c r="L282" s="25">
        <f t="shared" si="29"/>
        <v>2938.14613857259</v>
      </c>
      <c r="M282" s="25">
        <f t="shared" si="26"/>
        <v>2963.64613857259</v>
      </c>
      <c r="N282" s="27">
        <f t="shared" si="28"/>
        <v>2950.89613857259</v>
      </c>
      <c r="O282" s="24">
        <v>9.9</v>
      </c>
      <c r="P282" s="24">
        <v>71.9</v>
      </c>
      <c r="Q282" s="24">
        <v>50.4</v>
      </c>
      <c r="S282" s="20">
        <v>0.0001244</v>
      </c>
      <c r="T282" s="20">
        <v>8.526E-05</v>
      </c>
      <c r="U282" s="20">
        <v>4.829E-05</v>
      </c>
      <c r="V282" s="57">
        <v>844.7</v>
      </c>
      <c r="W282" s="57">
        <v>309.4</v>
      </c>
      <c r="X282" s="57">
        <v>306</v>
      </c>
      <c r="Y282" s="57">
        <v>26.3</v>
      </c>
      <c r="Z282" s="32">
        <v>4.655</v>
      </c>
      <c r="AC282" s="32">
        <v>0.096</v>
      </c>
      <c r="AF282" s="31">
        <v>0.014</v>
      </c>
      <c r="AG282" s="27">
        <v>2950.89613857259</v>
      </c>
    </row>
    <row r="283" spans="1:33" ht="12.75">
      <c r="A283" s="19">
        <v>37069</v>
      </c>
      <c r="B283" s="28">
        <v>178</v>
      </c>
      <c r="C283" s="22">
        <v>0.543634236</v>
      </c>
      <c r="D283" s="29">
        <v>0.543634236</v>
      </c>
      <c r="E283" s="23">
        <v>2734</v>
      </c>
      <c r="F283" s="30">
        <v>0</v>
      </c>
      <c r="G283" s="53">
        <v>38.73156223</v>
      </c>
      <c r="H283" s="53">
        <v>-78.20523388</v>
      </c>
      <c r="I283" s="33">
        <v>764.1</v>
      </c>
      <c r="J283" s="24">
        <f t="shared" si="27"/>
        <v>732.01</v>
      </c>
      <c r="K283" s="25">
        <f t="shared" si="25"/>
        <v>2699.8146368648254</v>
      </c>
      <c r="L283" s="25">
        <f t="shared" si="29"/>
        <v>2940.4146368648253</v>
      </c>
      <c r="M283" s="25">
        <f t="shared" si="26"/>
        <v>2965.9146368648253</v>
      </c>
      <c r="N283" s="27">
        <f t="shared" si="28"/>
        <v>2953.1646368648253</v>
      </c>
      <c r="O283" s="24">
        <v>9.8</v>
      </c>
      <c r="P283" s="24">
        <v>72</v>
      </c>
      <c r="Q283" s="24">
        <v>56.6</v>
      </c>
      <c r="Z283" s="32">
        <v>3.766</v>
      </c>
      <c r="AC283" s="32">
        <v>0.086</v>
      </c>
      <c r="AF283" s="31">
        <v>0.014</v>
      </c>
      <c r="AG283" s="27">
        <v>2953.1646368648253</v>
      </c>
    </row>
    <row r="284" spans="1:33" ht="12.75">
      <c r="A284" s="19">
        <v>37069</v>
      </c>
      <c r="B284" s="28">
        <v>178</v>
      </c>
      <c r="C284" s="22">
        <v>0.543749988</v>
      </c>
      <c r="D284" s="29">
        <v>0.543749988</v>
      </c>
      <c r="E284" s="23">
        <v>2744</v>
      </c>
      <c r="F284" s="30">
        <v>0</v>
      </c>
      <c r="G284" s="53">
        <v>38.72970059</v>
      </c>
      <c r="H284" s="53">
        <v>-78.21307637</v>
      </c>
      <c r="I284" s="33">
        <v>763.1</v>
      </c>
      <c r="J284" s="24">
        <f t="shared" si="27"/>
        <v>731.01</v>
      </c>
      <c r="K284" s="25">
        <f t="shared" si="25"/>
        <v>2711.166433375047</v>
      </c>
      <c r="L284" s="25">
        <f t="shared" si="29"/>
        <v>2951.7664333750467</v>
      </c>
      <c r="M284" s="25">
        <f t="shared" si="26"/>
        <v>2977.2664333750467</v>
      </c>
      <c r="N284" s="27">
        <f t="shared" si="28"/>
        <v>2964.5164333750467</v>
      </c>
      <c r="O284" s="24">
        <v>9.6</v>
      </c>
      <c r="P284" s="24">
        <v>72.2</v>
      </c>
      <c r="Q284" s="24">
        <v>53</v>
      </c>
      <c r="Z284" s="32">
        <v>3.332</v>
      </c>
      <c r="AC284" s="32">
        <v>0.095</v>
      </c>
      <c r="AF284" s="31">
        <v>0.013</v>
      </c>
      <c r="AG284" s="27">
        <v>2964.5164333750467</v>
      </c>
    </row>
    <row r="285" spans="1:33" ht="12.75">
      <c r="A285" s="19">
        <v>37069</v>
      </c>
      <c r="B285" s="28">
        <v>178</v>
      </c>
      <c r="C285" s="22">
        <v>0.54386574</v>
      </c>
      <c r="D285" s="29">
        <v>0.54386574</v>
      </c>
      <c r="E285" s="23">
        <v>2754</v>
      </c>
      <c r="F285" s="30">
        <v>0</v>
      </c>
      <c r="G285" s="53">
        <v>38.72784527</v>
      </c>
      <c r="H285" s="53">
        <v>-78.22091217</v>
      </c>
      <c r="I285" s="33">
        <v>763.3</v>
      </c>
      <c r="J285" s="24">
        <f t="shared" si="27"/>
        <v>731.2099999999999</v>
      </c>
      <c r="K285" s="25">
        <f t="shared" si="25"/>
        <v>2708.8948322688434</v>
      </c>
      <c r="L285" s="25">
        <f t="shared" si="29"/>
        <v>2949.4948322688433</v>
      </c>
      <c r="M285" s="25">
        <f t="shared" si="26"/>
        <v>2974.9948322688433</v>
      </c>
      <c r="N285" s="27">
        <f t="shared" si="28"/>
        <v>2962.2448322688433</v>
      </c>
      <c r="O285" s="24">
        <v>9.7</v>
      </c>
      <c r="P285" s="24">
        <v>71.2</v>
      </c>
      <c r="Q285" s="24">
        <v>55.9</v>
      </c>
      <c r="S285" s="20">
        <v>0.0001194</v>
      </c>
      <c r="T285" s="20">
        <v>8.088E-05</v>
      </c>
      <c r="U285" s="20">
        <v>4.616E-05</v>
      </c>
      <c r="V285" s="57">
        <v>844.5</v>
      </c>
      <c r="W285" s="57">
        <v>309.4</v>
      </c>
      <c r="X285" s="57">
        <v>306</v>
      </c>
      <c r="Y285" s="57">
        <v>26.3</v>
      </c>
      <c r="Z285" s="32">
        <v>3.726</v>
      </c>
      <c r="AC285" s="32">
        <v>0.115</v>
      </c>
      <c r="AF285" s="31">
        <v>0.013</v>
      </c>
      <c r="AG285" s="27">
        <v>2962.2448322688433</v>
      </c>
    </row>
    <row r="286" spans="1:33" ht="12.75">
      <c r="A286" s="19">
        <v>37069</v>
      </c>
      <c r="B286" s="28">
        <v>178</v>
      </c>
      <c r="C286" s="22">
        <v>0.543981493</v>
      </c>
      <c r="D286" s="29">
        <v>0.543981493</v>
      </c>
      <c r="E286" s="23">
        <v>2764</v>
      </c>
      <c r="F286" s="30">
        <v>0</v>
      </c>
      <c r="G286" s="53">
        <v>38.72605773</v>
      </c>
      <c r="H286" s="53">
        <v>-78.22857499</v>
      </c>
      <c r="I286" s="33">
        <v>763.7</v>
      </c>
      <c r="J286" s="24">
        <f t="shared" si="27"/>
        <v>731.61</v>
      </c>
      <c r="K286" s="25">
        <f t="shared" si="25"/>
        <v>2704.353493441664</v>
      </c>
      <c r="L286" s="25">
        <f t="shared" si="29"/>
        <v>2944.953493441664</v>
      </c>
      <c r="M286" s="25">
        <f t="shared" si="26"/>
        <v>2970.453493441664</v>
      </c>
      <c r="N286" s="27">
        <f t="shared" si="28"/>
        <v>2957.703493441664</v>
      </c>
      <c r="O286" s="24">
        <v>9.6</v>
      </c>
      <c r="P286" s="24">
        <v>74</v>
      </c>
      <c r="Q286" s="24">
        <v>52.1</v>
      </c>
      <c r="Z286" s="32">
        <v>3.554</v>
      </c>
      <c r="AC286" s="32">
        <v>0.126</v>
      </c>
      <c r="AF286" s="31">
        <v>0.014</v>
      </c>
      <c r="AG286" s="27">
        <v>2957.703493441664</v>
      </c>
    </row>
    <row r="287" spans="1:33" ht="12.75">
      <c r="A287" s="19">
        <v>37069</v>
      </c>
      <c r="B287" s="28">
        <v>178</v>
      </c>
      <c r="C287" s="22">
        <v>0.544097245</v>
      </c>
      <c r="D287" s="29">
        <v>0.544097245</v>
      </c>
      <c r="E287" s="23">
        <v>2774</v>
      </c>
      <c r="F287" s="30">
        <v>0</v>
      </c>
      <c r="G287" s="53">
        <v>38.72425662</v>
      </c>
      <c r="H287" s="53">
        <v>-78.23635293</v>
      </c>
      <c r="I287" s="33">
        <v>762.5</v>
      </c>
      <c r="J287" s="24">
        <f t="shared" si="27"/>
        <v>730.41</v>
      </c>
      <c r="K287" s="25">
        <f t="shared" si="25"/>
        <v>2717.984967544747</v>
      </c>
      <c r="L287" s="25">
        <f t="shared" si="29"/>
        <v>2958.584967544747</v>
      </c>
      <c r="M287" s="25">
        <f t="shared" si="26"/>
        <v>2984.084967544747</v>
      </c>
      <c r="N287" s="27">
        <f t="shared" si="28"/>
        <v>2971.334967544747</v>
      </c>
      <c r="O287" s="24">
        <v>9.4</v>
      </c>
      <c r="P287" s="24">
        <v>75.1</v>
      </c>
      <c r="Q287" s="24">
        <v>57.1</v>
      </c>
      <c r="R287" s="20">
        <v>4.43E-06</v>
      </c>
      <c r="Z287" s="32">
        <v>4.331</v>
      </c>
      <c r="AC287" s="32">
        <v>0.096</v>
      </c>
      <c r="AF287" s="31">
        <v>0.015</v>
      </c>
      <c r="AG287" s="27">
        <v>2971.334967544747</v>
      </c>
    </row>
    <row r="288" spans="1:33" ht="12.75">
      <c r="A288" s="19">
        <v>37069</v>
      </c>
      <c r="B288" s="28">
        <v>178</v>
      </c>
      <c r="C288" s="22">
        <v>0.544212937</v>
      </c>
      <c r="D288" s="29">
        <v>0.544212937</v>
      </c>
      <c r="E288" s="23">
        <v>2784</v>
      </c>
      <c r="F288" s="30">
        <v>0</v>
      </c>
      <c r="G288" s="53">
        <v>38.72241894</v>
      </c>
      <c r="H288" s="53">
        <v>-78.24415366</v>
      </c>
      <c r="I288" s="33">
        <v>763.6</v>
      </c>
      <c r="J288" s="24">
        <f t="shared" si="27"/>
        <v>731.51</v>
      </c>
      <c r="K288" s="25">
        <f t="shared" si="25"/>
        <v>2705.4885953314506</v>
      </c>
      <c r="L288" s="25">
        <f t="shared" si="29"/>
        <v>2946.0885953314505</v>
      </c>
      <c r="M288" s="25">
        <f t="shared" si="26"/>
        <v>2971.5885953314505</v>
      </c>
      <c r="N288" s="27">
        <f t="shared" si="28"/>
        <v>2958.8385953314505</v>
      </c>
      <c r="O288" s="24">
        <v>9.5</v>
      </c>
      <c r="P288" s="24">
        <v>75.7</v>
      </c>
      <c r="Q288" s="24">
        <v>50.9</v>
      </c>
      <c r="S288" s="20">
        <v>0.0001171</v>
      </c>
      <c r="T288" s="20">
        <v>7.868E-05</v>
      </c>
      <c r="U288" s="20">
        <v>4.577E-05</v>
      </c>
      <c r="V288" s="57">
        <v>844.7</v>
      </c>
      <c r="W288" s="57">
        <v>309.4</v>
      </c>
      <c r="X288" s="57">
        <v>306</v>
      </c>
      <c r="Y288" s="57">
        <v>26</v>
      </c>
      <c r="Z288" s="32">
        <v>3.598</v>
      </c>
      <c r="AC288" s="32">
        <v>0.116</v>
      </c>
      <c r="AF288" s="31">
        <v>0.014</v>
      </c>
      <c r="AG288" s="27">
        <v>2958.8385953314505</v>
      </c>
    </row>
    <row r="289" spans="1:33" ht="12.75">
      <c r="A289" s="19">
        <v>37069</v>
      </c>
      <c r="B289" s="28">
        <v>178</v>
      </c>
      <c r="C289" s="22">
        <v>0.54432869</v>
      </c>
      <c r="D289" s="29">
        <v>0.54432869</v>
      </c>
      <c r="E289" s="23">
        <v>2794</v>
      </c>
      <c r="F289" s="30">
        <v>0</v>
      </c>
      <c r="G289" s="53">
        <v>38.72059446</v>
      </c>
      <c r="H289" s="53">
        <v>-78.25185747</v>
      </c>
      <c r="I289" s="33">
        <v>764.4</v>
      </c>
      <c r="J289" s="24">
        <f t="shared" si="27"/>
        <v>732.31</v>
      </c>
      <c r="K289" s="25">
        <f t="shared" si="25"/>
        <v>2696.4121217773386</v>
      </c>
      <c r="L289" s="25">
        <f t="shared" si="29"/>
        <v>2937.0121217773385</v>
      </c>
      <c r="M289" s="25">
        <f t="shared" si="26"/>
        <v>2962.5121217773385</v>
      </c>
      <c r="N289" s="27">
        <f t="shared" si="28"/>
        <v>2949.7621217773385</v>
      </c>
      <c r="O289" s="24">
        <v>9.6</v>
      </c>
      <c r="P289" s="24">
        <v>75.8</v>
      </c>
      <c r="Q289" s="24">
        <v>53.6</v>
      </c>
      <c r="Z289" s="32">
        <v>3.454</v>
      </c>
      <c r="AC289" s="32">
        <v>0.116</v>
      </c>
      <c r="AF289" s="31">
        <v>0.013</v>
      </c>
      <c r="AG289" s="27">
        <v>2949.7621217773385</v>
      </c>
    </row>
    <row r="290" spans="1:33" ht="12.75">
      <c r="A290" s="19">
        <v>37069</v>
      </c>
      <c r="B290" s="28">
        <v>178</v>
      </c>
      <c r="C290" s="22">
        <v>0.544444442</v>
      </c>
      <c r="D290" s="29">
        <v>0.544444442</v>
      </c>
      <c r="E290" s="23">
        <v>2804</v>
      </c>
      <c r="F290" s="30">
        <v>0</v>
      </c>
      <c r="G290" s="53">
        <v>38.71873264</v>
      </c>
      <c r="H290" s="53">
        <v>-78.25962418</v>
      </c>
      <c r="I290" s="33">
        <v>762.8</v>
      </c>
      <c r="J290" s="24">
        <f t="shared" si="27"/>
        <v>730.7099999999999</v>
      </c>
      <c r="K290" s="25">
        <f t="shared" si="25"/>
        <v>2714.5750006062244</v>
      </c>
      <c r="L290" s="25">
        <f t="shared" si="29"/>
        <v>2955.1750006062243</v>
      </c>
      <c r="M290" s="25">
        <f t="shared" si="26"/>
        <v>2980.6750006062243</v>
      </c>
      <c r="N290" s="27">
        <f t="shared" si="28"/>
        <v>2967.9250006062243</v>
      </c>
      <c r="O290" s="24">
        <v>9.4</v>
      </c>
      <c r="P290" s="24">
        <v>75.7</v>
      </c>
      <c r="Q290" s="24">
        <v>49.5</v>
      </c>
      <c r="Z290" s="32">
        <v>4.299</v>
      </c>
      <c r="AC290" s="32">
        <v>0.096</v>
      </c>
      <c r="AF290" s="31">
        <v>0.014</v>
      </c>
      <c r="AG290" s="27">
        <v>2967.9250006062243</v>
      </c>
    </row>
    <row r="291" spans="1:33" ht="12.75">
      <c r="A291" s="19">
        <v>37069</v>
      </c>
      <c r="B291" s="28">
        <v>178</v>
      </c>
      <c r="C291" s="22">
        <v>0.544560194</v>
      </c>
      <c r="D291" s="29">
        <v>0.544560194</v>
      </c>
      <c r="E291" s="23">
        <v>2814</v>
      </c>
      <c r="F291" s="30">
        <v>0</v>
      </c>
      <c r="G291" s="53">
        <v>38.71684448</v>
      </c>
      <c r="H291" s="53">
        <v>-78.26745926</v>
      </c>
      <c r="I291" s="33">
        <v>762.6</v>
      </c>
      <c r="J291" s="24">
        <f t="shared" si="27"/>
        <v>730.51</v>
      </c>
      <c r="K291" s="25">
        <f t="shared" si="25"/>
        <v>2716.8481563045734</v>
      </c>
      <c r="L291" s="25">
        <f t="shared" si="29"/>
        <v>2957.4481563045733</v>
      </c>
      <c r="M291" s="25">
        <f t="shared" si="26"/>
        <v>2982.9481563045733</v>
      </c>
      <c r="N291" s="27">
        <f t="shared" si="28"/>
        <v>2970.1981563045733</v>
      </c>
      <c r="O291" s="24">
        <v>9.4</v>
      </c>
      <c r="P291" s="24">
        <v>73.9</v>
      </c>
      <c r="Q291" s="24">
        <v>55.9</v>
      </c>
      <c r="S291" s="20">
        <v>0.0001123</v>
      </c>
      <c r="T291" s="20">
        <v>7.719E-05</v>
      </c>
      <c r="U291" s="20">
        <v>4.412E-05</v>
      </c>
      <c r="V291" s="57">
        <v>845.5</v>
      </c>
      <c r="W291" s="57">
        <v>309.5</v>
      </c>
      <c r="X291" s="57">
        <v>306</v>
      </c>
      <c r="Y291" s="57">
        <v>25.8</v>
      </c>
      <c r="Z291" s="32">
        <v>3.776</v>
      </c>
      <c r="AC291" s="32">
        <v>0.106</v>
      </c>
      <c r="AF291" s="31">
        <v>0.015</v>
      </c>
      <c r="AG291" s="27">
        <v>2970.1981563045733</v>
      </c>
    </row>
    <row r="292" spans="1:33" ht="12.75">
      <c r="A292" s="19">
        <v>37069</v>
      </c>
      <c r="B292" s="28">
        <v>178</v>
      </c>
      <c r="C292" s="22">
        <v>0.544675946</v>
      </c>
      <c r="D292" s="29">
        <v>0.544675946</v>
      </c>
      <c r="E292" s="23">
        <v>2824</v>
      </c>
      <c r="F292" s="30">
        <v>0</v>
      </c>
      <c r="G292" s="53">
        <v>38.7149491</v>
      </c>
      <c r="H292" s="53">
        <v>-78.27516234</v>
      </c>
      <c r="I292" s="33">
        <v>763.8</v>
      </c>
      <c r="J292" s="24">
        <f t="shared" si="27"/>
        <v>731.7099999999999</v>
      </c>
      <c r="K292" s="25">
        <f t="shared" si="25"/>
        <v>2703.2185466925016</v>
      </c>
      <c r="L292" s="25">
        <f t="shared" si="29"/>
        <v>2943.8185466925015</v>
      </c>
      <c r="M292" s="25">
        <f t="shared" si="26"/>
        <v>2969.3185466925015</v>
      </c>
      <c r="N292" s="27">
        <f t="shared" si="28"/>
        <v>2956.5685466925015</v>
      </c>
      <c r="O292" s="24">
        <v>9.4</v>
      </c>
      <c r="P292" s="24">
        <v>76.1</v>
      </c>
      <c r="Q292" s="24">
        <v>51.9</v>
      </c>
      <c r="Z292" s="32">
        <v>3.647</v>
      </c>
      <c r="AC292" s="32">
        <v>0.106</v>
      </c>
      <c r="AF292" s="31">
        <v>0.015</v>
      </c>
      <c r="AG292" s="27">
        <v>2956.5685466925015</v>
      </c>
    </row>
    <row r="293" spans="1:33" ht="12.75">
      <c r="A293" s="19">
        <v>37069</v>
      </c>
      <c r="B293" s="28">
        <v>178</v>
      </c>
      <c r="C293" s="22">
        <v>0.544791639</v>
      </c>
      <c r="D293" s="29">
        <v>0.544791639</v>
      </c>
      <c r="E293" s="23">
        <v>2834</v>
      </c>
      <c r="F293" s="30">
        <v>0</v>
      </c>
      <c r="G293" s="53">
        <v>38.71305768</v>
      </c>
      <c r="H293" s="53">
        <v>-78.2829359</v>
      </c>
      <c r="I293" s="33">
        <v>762.9</v>
      </c>
      <c r="J293" s="24">
        <f t="shared" si="27"/>
        <v>730.81</v>
      </c>
      <c r="K293" s="25">
        <f t="shared" si="25"/>
        <v>2713.438656062878</v>
      </c>
      <c r="L293" s="25">
        <f t="shared" si="29"/>
        <v>2954.038656062878</v>
      </c>
      <c r="M293" s="25">
        <f t="shared" si="26"/>
        <v>2979.538656062878</v>
      </c>
      <c r="N293" s="27">
        <f t="shared" si="28"/>
        <v>2966.788656062878</v>
      </c>
      <c r="O293" s="24">
        <v>9.4</v>
      </c>
      <c r="P293" s="24">
        <v>76.9</v>
      </c>
      <c r="Q293" s="24">
        <v>55.5</v>
      </c>
      <c r="R293" s="20">
        <v>5.06E-06</v>
      </c>
      <c r="Z293" s="32">
        <v>3.726</v>
      </c>
      <c r="AC293" s="32">
        <v>0.106</v>
      </c>
      <c r="AF293" s="31">
        <v>0.013</v>
      </c>
      <c r="AG293" s="27">
        <v>2966.788656062878</v>
      </c>
    </row>
    <row r="294" spans="1:33" ht="12.75">
      <c r="A294" s="19">
        <v>37069</v>
      </c>
      <c r="B294" s="28">
        <v>178</v>
      </c>
      <c r="C294" s="22">
        <v>0.544907391</v>
      </c>
      <c r="D294" s="29">
        <v>0.544907391</v>
      </c>
      <c r="E294" s="23">
        <v>2844</v>
      </c>
      <c r="F294" s="30">
        <v>0</v>
      </c>
      <c r="G294" s="53">
        <v>38.7111618</v>
      </c>
      <c r="H294" s="53">
        <v>-78.29077348</v>
      </c>
      <c r="I294" s="33">
        <v>762.1</v>
      </c>
      <c r="J294" s="24">
        <f t="shared" si="27"/>
        <v>730.01</v>
      </c>
      <c r="K294" s="25">
        <f t="shared" si="25"/>
        <v>2722.533769439899</v>
      </c>
      <c r="L294" s="25">
        <f t="shared" si="29"/>
        <v>2963.133769439899</v>
      </c>
      <c r="M294" s="25">
        <f t="shared" si="26"/>
        <v>2988.633769439899</v>
      </c>
      <c r="N294" s="27">
        <f t="shared" si="28"/>
        <v>2975.883769439899</v>
      </c>
      <c r="O294" s="24">
        <v>9.4</v>
      </c>
      <c r="P294" s="24">
        <v>74.8</v>
      </c>
      <c r="Q294" s="24">
        <v>50.9</v>
      </c>
      <c r="S294" s="20">
        <v>0.0001126</v>
      </c>
      <c r="T294" s="20">
        <v>7.731E-05</v>
      </c>
      <c r="U294" s="20">
        <v>4.457E-05</v>
      </c>
      <c r="V294" s="57">
        <v>845.9</v>
      </c>
      <c r="W294" s="57">
        <v>309.5</v>
      </c>
      <c r="X294" s="57">
        <v>305.9</v>
      </c>
      <c r="Y294" s="57">
        <v>25.6</v>
      </c>
      <c r="Z294" s="32">
        <v>3.846</v>
      </c>
      <c r="AC294" s="32">
        <v>0.096</v>
      </c>
      <c r="AF294" s="31">
        <v>0.014</v>
      </c>
      <c r="AG294" s="27">
        <v>2975.883769439899</v>
      </c>
    </row>
    <row r="295" spans="1:33" ht="12.75">
      <c r="A295" s="19">
        <v>37069</v>
      </c>
      <c r="B295" s="28">
        <v>178</v>
      </c>
      <c r="C295" s="22">
        <v>0.545023143</v>
      </c>
      <c r="D295" s="29">
        <v>0.545023143</v>
      </c>
      <c r="E295" s="23">
        <v>2854</v>
      </c>
      <c r="F295" s="30">
        <v>0</v>
      </c>
      <c r="G295" s="53">
        <v>38.70918998</v>
      </c>
      <c r="H295" s="53">
        <v>-78.29861739</v>
      </c>
      <c r="I295" s="33">
        <v>762.7</v>
      </c>
      <c r="J295" s="24">
        <f t="shared" si="27"/>
        <v>730.61</v>
      </c>
      <c r="K295" s="25">
        <f t="shared" si="25"/>
        <v>2715.711500672597</v>
      </c>
      <c r="L295" s="25">
        <f t="shared" si="29"/>
        <v>2956.311500672597</v>
      </c>
      <c r="M295" s="25">
        <f t="shared" si="26"/>
        <v>2981.811500672597</v>
      </c>
      <c r="N295" s="27">
        <f t="shared" si="28"/>
        <v>2969.061500672597</v>
      </c>
      <c r="O295" s="24">
        <v>9.5</v>
      </c>
      <c r="P295" s="24">
        <v>74.6</v>
      </c>
      <c r="Q295" s="24">
        <v>56.4</v>
      </c>
      <c r="Z295" s="32">
        <v>4.4</v>
      </c>
      <c r="AC295" s="32">
        <v>0.095</v>
      </c>
      <c r="AF295" s="31">
        <v>0.014</v>
      </c>
      <c r="AG295" s="27">
        <v>2969.061500672597</v>
      </c>
    </row>
    <row r="296" spans="1:33" ht="12.75">
      <c r="A296" s="19">
        <v>37069</v>
      </c>
      <c r="B296" s="28">
        <v>178</v>
      </c>
      <c r="C296" s="22">
        <v>0.545138896</v>
      </c>
      <c r="D296" s="29">
        <v>0.545138896</v>
      </c>
      <c r="E296" s="23">
        <v>2864</v>
      </c>
      <c r="F296" s="30">
        <v>0</v>
      </c>
      <c r="G296" s="53">
        <v>38.70726724</v>
      </c>
      <c r="H296" s="53">
        <v>-78.30637971</v>
      </c>
      <c r="I296" s="33">
        <v>762.7</v>
      </c>
      <c r="J296" s="24">
        <f t="shared" si="27"/>
        <v>730.61</v>
      </c>
      <c r="K296" s="25">
        <f t="shared" si="25"/>
        <v>2715.711500672597</v>
      </c>
      <c r="L296" s="25">
        <f t="shared" si="29"/>
        <v>2956.311500672597</v>
      </c>
      <c r="M296" s="25">
        <f t="shared" si="26"/>
        <v>2981.811500672597</v>
      </c>
      <c r="N296" s="27">
        <f t="shared" si="28"/>
        <v>2969.061500672597</v>
      </c>
      <c r="O296" s="24">
        <v>9.6</v>
      </c>
      <c r="P296" s="24">
        <v>73.3</v>
      </c>
      <c r="Q296" s="24">
        <v>50.5</v>
      </c>
      <c r="Z296" s="32">
        <v>2.709</v>
      </c>
      <c r="AC296" s="32">
        <v>0.116</v>
      </c>
      <c r="AF296" s="31">
        <v>0.013</v>
      </c>
      <c r="AG296" s="27">
        <v>2969.061500672597</v>
      </c>
    </row>
    <row r="297" spans="1:33" ht="12.75">
      <c r="A297" s="19">
        <v>37069</v>
      </c>
      <c r="B297" s="28">
        <v>178</v>
      </c>
      <c r="C297" s="22">
        <v>0.545254648</v>
      </c>
      <c r="D297" s="29">
        <v>0.545254648</v>
      </c>
      <c r="E297" s="23">
        <v>2874</v>
      </c>
      <c r="F297" s="30">
        <v>0</v>
      </c>
      <c r="G297" s="53">
        <v>38.70532721</v>
      </c>
      <c r="H297" s="53">
        <v>-78.31432343</v>
      </c>
      <c r="I297" s="33">
        <v>762.3</v>
      </c>
      <c r="J297" s="24">
        <f t="shared" si="27"/>
        <v>730.2099999999999</v>
      </c>
      <c r="K297" s="25">
        <f t="shared" si="25"/>
        <v>2720.259057020148</v>
      </c>
      <c r="L297" s="25">
        <f t="shared" si="29"/>
        <v>2960.8590570201477</v>
      </c>
      <c r="M297" s="25">
        <f t="shared" si="26"/>
        <v>2986.3590570201477</v>
      </c>
      <c r="N297" s="27">
        <f t="shared" si="28"/>
        <v>2973.6090570201477</v>
      </c>
      <c r="O297" s="24">
        <v>9.5</v>
      </c>
      <c r="P297" s="24">
        <v>73.2</v>
      </c>
      <c r="Q297" s="24">
        <v>55.6</v>
      </c>
      <c r="S297" s="20">
        <v>0.0001106</v>
      </c>
      <c r="T297" s="20">
        <v>7.48E-05</v>
      </c>
      <c r="U297" s="20">
        <v>4.301E-05</v>
      </c>
      <c r="V297" s="57">
        <v>845.5</v>
      </c>
      <c r="W297" s="57">
        <v>309.5</v>
      </c>
      <c r="X297" s="57">
        <v>305.9</v>
      </c>
      <c r="Y297" s="57">
        <v>25.4</v>
      </c>
      <c r="Z297" s="32">
        <v>4.716</v>
      </c>
      <c r="AC297" s="32">
        <v>0.116</v>
      </c>
      <c r="AF297" s="31">
        <v>0.014</v>
      </c>
      <c r="AG297" s="27">
        <v>2973.6090570201477</v>
      </c>
    </row>
    <row r="298" spans="1:33" ht="12.75">
      <c r="A298" s="19">
        <v>37069</v>
      </c>
      <c r="B298" s="28">
        <v>178</v>
      </c>
      <c r="C298" s="22">
        <v>0.5453704</v>
      </c>
      <c r="D298" s="29">
        <v>0.5453704</v>
      </c>
      <c r="E298" s="23">
        <v>2884</v>
      </c>
      <c r="F298" s="30">
        <v>0</v>
      </c>
      <c r="G298" s="53">
        <v>38.70341662</v>
      </c>
      <c r="H298" s="53">
        <v>-78.32216261</v>
      </c>
      <c r="I298" s="33">
        <v>761.5</v>
      </c>
      <c r="J298" s="24">
        <f t="shared" si="27"/>
        <v>729.41</v>
      </c>
      <c r="K298" s="25">
        <f t="shared" si="25"/>
        <v>2729.3616477804853</v>
      </c>
      <c r="L298" s="25">
        <f t="shared" si="29"/>
        <v>2969.9616477804852</v>
      </c>
      <c r="M298" s="25">
        <f t="shared" si="26"/>
        <v>2995.4616477804852</v>
      </c>
      <c r="N298" s="27">
        <f t="shared" si="28"/>
        <v>2982.7116477804852</v>
      </c>
      <c r="O298" s="24">
        <v>9.3</v>
      </c>
      <c r="P298" s="24">
        <v>74.1</v>
      </c>
      <c r="Q298" s="24">
        <v>52.5</v>
      </c>
      <c r="Z298" s="32">
        <v>3.494</v>
      </c>
      <c r="AC298" s="32">
        <v>0.116</v>
      </c>
      <c r="AF298" s="31">
        <v>0.013</v>
      </c>
      <c r="AG298" s="27">
        <v>2982.7116477804852</v>
      </c>
    </row>
    <row r="299" spans="1:33" ht="12.75">
      <c r="A299" s="19">
        <v>37069</v>
      </c>
      <c r="B299" s="28">
        <v>178</v>
      </c>
      <c r="C299" s="22">
        <v>0.545486093</v>
      </c>
      <c r="D299" s="29">
        <v>0.545486093</v>
      </c>
      <c r="E299" s="23">
        <v>2894</v>
      </c>
      <c r="F299" s="30">
        <v>0</v>
      </c>
      <c r="G299" s="53">
        <v>38.70149092</v>
      </c>
      <c r="H299" s="53">
        <v>-78.33002693</v>
      </c>
      <c r="I299" s="33">
        <v>761.7</v>
      </c>
      <c r="J299" s="24">
        <f t="shared" si="27"/>
        <v>729.61</v>
      </c>
      <c r="K299" s="25">
        <f t="shared" si="25"/>
        <v>2727.0850644782654</v>
      </c>
      <c r="L299" s="25">
        <f t="shared" si="29"/>
        <v>2967.6850644782653</v>
      </c>
      <c r="M299" s="25">
        <f t="shared" si="26"/>
        <v>2993.1850644782653</v>
      </c>
      <c r="N299" s="27">
        <f t="shared" si="28"/>
        <v>2980.4350644782653</v>
      </c>
      <c r="O299" s="24">
        <v>9.4</v>
      </c>
      <c r="P299" s="24">
        <v>73.8</v>
      </c>
      <c r="Q299" s="24">
        <v>55.9</v>
      </c>
      <c r="R299" s="20">
        <v>-3.81E-07</v>
      </c>
      <c r="Z299" s="32">
        <v>3.554</v>
      </c>
      <c r="AC299" s="32">
        <v>0.106</v>
      </c>
      <c r="AF299" s="31">
        <v>0.013</v>
      </c>
      <c r="AG299" s="27">
        <v>2980.4350644782653</v>
      </c>
    </row>
    <row r="300" spans="1:33" ht="12.75">
      <c r="A300" s="19">
        <v>37069</v>
      </c>
      <c r="B300" s="28">
        <v>178</v>
      </c>
      <c r="C300" s="22">
        <v>0.545601845</v>
      </c>
      <c r="D300" s="29">
        <v>0.545601845</v>
      </c>
      <c r="E300" s="23">
        <v>2904</v>
      </c>
      <c r="F300" s="30">
        <v>0</v>
      </c>
      <c r="G300" s="53">
        <v>38.69964037</v>
      </c>
      <c r="H300" s="53">
        <v>-78.33787801</v>
      </c>
      <c r="I300" s="33">
        <v>761.1</v>
      </c>
      <c r="J300" s="24">
        <f t="shared" si="27"/>
        <v>729.01</v>
      </c>
      <c r="K300" s="25">
        <f t="shared" si="25"/>
        <v>2733.9166876621202</v>
      </c>
      <c r="L300" s="25">
        <f t="shared" si="29"/>
        <v>2974.51668766212</v>
      </c>
      <c r="M300" s="25">
        <f t="shared" si="26"/>
        <v>3000.01668766212</v>
      </c>
      <c r="N300" s="27">
        <f t="shared" si="28"/>
        <v>2987.26668766212</v>
      </c>
      <c r="O300" s="24">
        <v>9.4</v>
      </c>
      <c r="P300" s="24">
        <v>73</v>
      </c>
      <c r="Q300" s="24">
        <v>52.9</v>
      </c>
      <c r="Z300" s="32">
        <v>3.766</v>
      </c>
      <c r="AC300" s="32">
        <v>0.104</v>
      </c>
      <c r="AF300" s="31">
        <v>0.011</v>
      </c>
      <c r="AG300" s="27">
        <v>2987.26668766212</v>
      </c>
    </row>
    <row r="301" spans="1:33" ht="12.75">
      <c r="A301" s="19">
        <v>37069</v>
      </c>
      <c r="B301" s="28">
        <v>178</v>
      </c>
      <c r="C301" s="22">
        <v>0.545717597</v>
      </c>
      <c r="D301" s="29">
        <v>0.545717597</v>
      </c>
      <c r="E301" s="23">
        <v>2914</v>
      </c>
      <c r="F301" s="30">
        <v>0</v>
      </c>
      <c r="G301" s="53">
        <v>38.69785189</v>
      </c>
      <c r="H301" s="53">
        <v>-78.34575355</v>
      </c>
      <c r="I301" s="33">
        <v>760.8</v>
      </c>
      <c r="J301" s="24">
        <f t="shared" si="27"/>
        <v>728.7099999999999</v>
      </c>
      <c r="K301" s="25">
        <f t="shared" si="25"/>
        <v>2737.334608040206</v>
      </c>
      <c r="L301" s="25">
        <f t="shared" si="29"/>
        <v>2977.934608040206</v>
      </c>
      <c r="M301" s="25">
        <f t="shared" si="26"/>
        <v>3003.434608040206</v>
      </c>
      <c r="N301" s="27">
        <f t="shared" si="28"/>
        <v>2990.684608040206</v>
      </c>
      <c r="O301" s="24">
        <v>9.3</v>
      </c>
      <c r="P301" s="24">
        <v>72.9</v>
      </c>
      <c r="Q301" s="24">
        <v>56.1</v>
      </c>
      <c r="S301" s="20">
        <v>0.0001074</v>
      </c>
      <c r="T301" s="20">
        <v>7.328E-05</v>
      </c>
      <c r="U301" s="20">
        <v>4.266E-05</v>
      </c>
      <c r="V301" s="57">
        <v>844.7</v>
      </c>
      <c r="W301" s="57">
        <v>309.5</v>
      </c>
      <c r="X301" s="57">
        <v>305.8</v>
      </c>
      <c r="Y301" s="57">
        <v>25.2</v>
      </c>
      <c r="Z301" s="32">
        <v>3.303</v>
      </c>
      <c r="AC301" s="32">
        <v>0.116</v>
      </c>
      <c r="AF301" s="31">
        <v>0.013</v>
      </c>
      <c r="AG301" s="27">
        <v>2990.684608040206</v>
      </c>
    </row>
    <row r="302" spans="1:33" ht="12.75">
      <c r="A302" s="19">
        <v>37069</v>
      </c>
      <c r="B302" s="28">
        <v>178</v>
      </c>
      <c r="C302" s="22">
        <v>0.545833349</v>
      </c>
      <c r="D302" s="29">
        <v>0.545833349</v>
      </c>
      <c r="E302" s="23">
        <v>2924</v>
      </c>
      <c r="F302" s="30">
        <v>0</v>
      </c>
      <c r="G302" s="53">
        <v>38.69612132</v>
      </c>
      <c r="H302" s="53">
        <v>-78.35352921</v>
      </c>
      <c r="I302" s="33">
        <v>761.3</v>
      </c>
      <c r="J302" s="24">
        <f t="shared" si="27"/>
        <v>729.2099999999999</v>
      </c>
      <c r="K302" s="25">
        <f t="shared" si="25"/>
        <v>2731.6388553942684</v>
      </c>
      <c r="L302" s="25">
        <f t="shared" si="29"/>
        <v>2972.2388553942683</v>
      </c>
      <c r="M302" s="25">
        <f t="shared" si="26"/>
        <v>2997.7388553942683</v>
      </c>
      <c r="N302" s="27">
        <f t="shared" si="28"/>
        <v>2984.9888553942683</v>
      </c>
      <c r="O302" s="24">
        <v>9.4</v>
      </c>
      <c r="P302" s="24">
        <v>72.9</v>
      </c>
      <c r="Q302" s="24">
        <v>51.7</v>
      </c>
      <c r="Z302" s="32">
        <v>4.061</v>
      </c>
      <c r="AC302" s="32">
        <v>0.106</v>
      </c>
      <c r="AF302" s="31">
        <v>0.014</v>
      </c>
      <c r="AG302" s="27">
        <v>2984.9888553942683</v>
      </c>
    </row>
    <row r="303" spans="1:33" ht="12.75">
      <c r="A303" s="19">
        <v>37069</v>
      </c>
      <c r="B303" s="28">
        <v>178</v>
      </c>
      <c r="C303" s="22">
        <v>0.545949101</v>
      </c>
      <c r="D303" s="29">
        <v>0.545949101</v>
      </c>
      <c r="E303" s="23">
        <v>2934</v>
      </c>
      <c r="F303" s="30">
        <v>0</v>
      </c>
      <c r="G303" s="53">
        <v>38.69441545</v>
      </c>
      <c r="H303" s="53">
        <v>-78.36136406</v>
      </c>
      <c r="I303" s="33">
        <v>761.5</v>
      </c>
      <c r="J303" s="24">
        <f t="shared" si="27"/>
        <v>729.41</v>
      </c>
      <c r="K303" s="25">
        <f t="shared" si="25"/>
        <v>2729.3616477804853</v>
      </c>
      <c r="L303" s="25">
        <f t="shared" si="29"/>
        <v>2969.9616477804852</v>
      </c>
      <c r="M303" s="25">
        <f t="shared" si="26"/>
        <v>2995.4616477804852</v>
      </c>
      <c r="N303" s="27">
        <f t="shared" si="28"/>
        <v>2982.7116477804852</v>
      </c>
      <c r="O303" s="24">
        <v>9.5</v>
      </c>
      <c r="P303" s="24">
        <v>72.8</v>
      </c>
      <c r="Q303" s="24">
        <v>55.4</v>
      </c>
      <c r="Z303" s="32">
        <v>3.704</v>
      </c>
      <c r="AC303" s="32">
        <v>0.116</v>
      </c>
      <c r="AF303" s="31">
        <v>12.288</v>
      </c>
      <c r="AG303" s="27">
        <v>2982.7116477804852</v>
      </c>
    </row>
    <row r="304" spans="1:33" ht="12.75">
      <c r="A304" s="19">
        <v>37069</v>
      </c>
      <c r="B304" s="28">
        <v>178</v>
      </c>
      <c r="C304" s="22">
        <v>0.546064794</v>
      </c>
      <c r="D304" s="29">
        <v>0.546064794</v>
      </c>
      <c r="E304" s="23">
        <v>2944</v>
      </c>
      <c r="F304" s="30">
        <v>0</v>
      </c>
      <c r="G304" s="53">
        <v>38.69273217</v>
      </c>
      <c r="H304" s="53">
        <v>-78.36926457</v>
      </c>
      <c r="I304" s="33">
        <v>760.4</v>
      </c>
      <c r="J304" s="24">
        <f t="shared" si="27"/>
        <v>728.31</v>
      </c>
      <c r="K304" s="25">
        <f t="shared" si="25"/>
        <v>2741.8940247019495</v>
      </c>
      <c r="L304" s="25">
        <f t="shared" si="29"/>
        <v>2982.4940247019495</v>
      </c>
      <c r="M304" s="25">
        <f t="shared" si="26"/>
        <v>3007.9940247019495</v>
      </c>
      <c r="N304" s="27">
        <f t="shared" si="28"/>
        <v>2995.2440247019495</v>
      </c>
      <c r="O304" s="24">
        <v>9.4</v>
      </c>
      <c r="P304" s="24">
        <v>75.9</v>
      </c>
      <c r="Q304" s="24">
        <v>50.9</v>
      </c>
      <c r="S304" s="20">
        <v>0.0001091</v>
      </c>
      <c r="T304" s="20">
        <v>7.534E-05</v>
      </c>
      <c r="U304" s="20">
        <v>4.385E-05</v>
      </c>
      <c r="V304" s="57">
        <v>845</v>
      </c>
      <c r="W304" s="57">
        <v>309.6</v>
      </c>
      <c r="X304" s="57">
        <v>305.8</v>
      </c>
      <c r="Y304" s="57">
        <v>25.2</v>
      </c>
      <c r="Z304" s="32">
        <v>4.051</v>
      </c>
      <c r="AC304" s="32">
        <v>0.114</v>
      </c>
      <c r="AF304" s="31">
        <v>12.251</v>
      </c>
      <c r="AG304" s="27">
        <v>2995.2440247019495</v>
      </c>
    </row>
    <row r="305" spans="1:33" ht="12.75">
      <c r="A305" s="19">
        <v>37069</v>
      </c>
      <c r="B305" s="28">
        <v>178</v>
      </c>
      <c r="C305" s="22">
        <v>0.546180546</v>
      </c>
      <c r="D305" s="29">
        <v>0.546180546</v>
      </c>
      <c r="E305" s="23">
        <v>2954</v>
      </c>
      <c r="F305" s="30">
        <v>0</v>
      </c>
      <c r="G305" s="53">
        <v>38.69106223</v>
      </c>
      <c r="H305" s="53">
        <v>-78.3771762</v>
      </c>
      <c r="I305" s="33">
        <v>760.6</v>
      </c>
      <c r="J305" s="24">
        <f t="shared" si="27"/>
        <v>728.51</v>
      </c>
      <c r="K305" s="25">
        <f t="shared" si="25"/>
        <v>2739.6140034435457</v>
      </c>
      <c r="L305" s="25">
        <f t="shared" si="29"/>
        <v>2980.2140034435456</v>
      </c>
      <c r="M305" s="25">
        <f t="shared" si="26"/>
        <v>3005.7140034435456</v>
      </c>
      <c r="N305" s="27">
        <f t="shared" si="28"/>
        <v>2992.9640034435456</v>
      </c>
      <c r="O305" s="24">
        <v>9.5</v>
      </c>
      <c r="P305" s="24">
        <v>76.6</v>
      </c>
      <c r="Q305" s="24">
        <v>54.9</v>
      </c>
      <c r="R305" s="20">
        <v>1.08E-05</v>
      </c>
      <c r="Z305" s="32">
        <v>4.141</v>
      </c>
      <c r="AC305" s="32">
        <v>0.115</v>
      </c>
      <c r="AF305" s="31">
        <v>12.279</v>
      </c>
      <c r="AG305" s="27">
        <v>2992.9640034435456</v>
      </c>
    </row>
    <row r="306" spans="1:33" ht="12.75">
      <c r="A306" s="19">
        <v>37069</v>
      </c>
      <c r="B306" s="28">
        <v>178</v>
      </c>
      <c r="C306" s="22">
        <v>0.546296299</v>
      </c>
      <c r="D306" s="29">
        <v>0.546296299</v>
      </c>
      <c r="E306" s="23">
        <v>2964</v>
      </c>
      <c r="F306" s="30">
        <v>0</v>
      </c>
      <c r="G306" s="53">
        <v>38.68949382</v>
      </c>
      <c r="H306" s="53">
        <v>-78.38493174</v>
      </c>
      <c r="I306" s="33">
        <v>760.6</v>
      </c>
      <c r="J306" s="24">
        <f t="shared" si="27"/>
        <v>728.51</v>
      </c>
      <c r="K306" s="25">
        <f t="shared" si="25"/>
        <v>2739.6140034435457</v>
      </c>
      <c r="L306" s="25">
        <f t="shared" si="29"/>
        <v>2980.2140034435456</v>
      </c>
      <c r="M306" s="25">
        <f t="shared" si="26"/>
        <v>3005.7140034435456</v>
      </c>
      <c r="N306" s="27">
        <f t="shared" si="28"/>
        <v>2992.9640034435456</v>
      </c>
      <c r="O306" s="24">
        <v>9.5</v>
      </c>
      <c r="P306" s="24">
        <v>76.8</v>
      </c>
      <c r="Q306" s="24">
        <v>49.6</v>
      </c>
      <c r="Z306" s="32">
        <v>4.001</v>
      </c>
      <c r="AC306" s="32">
        <v>0.127</v>
      </c>
      <c r="AF306" s="31">
        <v>12.259</v>
      </c>
      <c r="AG306" s="27">
        <v>2992.9640034435456</v>
      </c>
    </row>
    <row r="307" spans="1:33" ht="12.75">
      <c r="A307" s="19">
        <v>37069</v>
      </c>
      <c r="B307" s="28">
        <v>178</v>
      </c>
      <c r="C307" s="22">
        <v>0.546412051</v>
      </c>
      <c r="D307" s="29">
        <v>0.546412051</v>
      </c>
      <c r="E307" s="23">
        <v>2974</v>
      </c>
      <c r="F307" s="30">
        <v>0</v>
      </c>
      <c r="G307" s="53">
        <v>38.68811752</v>
      </c>
      <c r="H307" s="53">
        <v>-78.39286592</v>
      </c>
      <c r="I307" s="33">
        <v>758.7</v>
      </c>
      <c r="J307" s="24">
        <f t="shared" si="27"/>
        <v>726.61</v>
      </c>
      <c r="K307" s="25">
        <f t="shared" si="25"/>
        <v>2761.299522951748</v>
      </c>
      <c r="L307" s="25">
        <f t="shared" si="29"/>
        <v>3001.8995229517477</v>
      </c>
      <c r="M307" s="25">
        <f t="shared" si="26"/>
        <v>3027.3995229517477</v>
      </c>
      <c r="N307" s="27">
        <f t="shared" si="28"/>
        <v>3014.6495229517477</v>
      </c>
      <c r="O307" s="24">
        <v>9.2</v>
      </c>
      <c r="P307" s="24">
        <v>76.9</v>
      </c>
      <c r="Q307" s="24">
        <v>53.1</v>
      </c>
      <c r="S307" s="20">
        <v>0.0001107</v>
      </c>
      <c r="T307" s="20">
        <v>7.496E-05</v>
      </c>
      <c r="U307" s="20">
        <v>4.387E-05</v>
      </c>
      <c r="V307" s="57">
        <v>841.3</v>
      </c>
      <c r="W307" s="57">
        <v>309.6</v>
      </c>
      <c r="X307" s="57">
        <v>305.8</v>
      </c>
      <c r="Y307" s="57">
        <v>25.2</v>
      </c>
      <c r="Z307" s="32">
        <v>4.281</v>
      </c>
      <c r="AC307" s="32">
        <v>0.127</v>
      </c>
      <c r="AF307" s="31">
        <v>12.276</v>
      </c>
      <c r="AG307" s="27">
        <v>3014.6495229517477</v>
      </c>
    </row>
    <row r="308" spans="1:33" ht="12.75">
      <c r="A308" s="19">
        <v>37069</v>
      </c>
      <c r="B308" s="28">
        <v>178</v>
      </c>
      <c r="C308" s="22">
        <v>0.546527803</v>
      </c>
      <c r="D308" s="29">
        <v>0.546527803</v>
      </c>
      <c r="E308" s="23">
        <v>2984</v>
      </c>
      <c r="F308" s="30">
        <v>0</v>
      </c>
      <c r="G308" s="53">
        <v>38.68675873</v>
      </c>
      <c r="H308" s="53">
        <v>-78.40081322</v>
      </c>
      <c r="I308" s="33">
        <v>760.9</v>
      </c>
      <c r="J308" s="24">
        <f t="shared" si="27"/>
        <v>728.81</v>
      </c>
      <c r="K308" s="25">
        <f t="shared" si="25"/>
        <v>2736.1951449268313</v>
      </c>
      <c r="L308" s="25">
        <f t="shared" si="29"/>
        <v>2976.795144926831</v>
      </c>
      <c r="M308" s="25">
        <f t="shared" si="26"/>
        <v>3002.295144926831</v>
      </c>
      <c r="N308" s="27">
        <f t="shared" si="28"/>
        <v>2989.545144926831</v>
      </c>
      <c r="O308" s="24">
        <v>9.4</v>
      </c>
      <c r="P308" s="24">
        <v>77.7</v>
      </c>
      <c r="Q308" s="24">
        <v>47.9</v>
      </c>
      <c r="Z308" s="32">
        <v>3.796</v>
      </c>
      <c r="AC308" s="32">
        <v>0.114</v>
      </c>
      <c r="AF308" s="31">
        <v>12.241</v>
      </c>
      <c r="AG308" s="27">
        <v>2989.545144926831</v>
      </c>
    </row>
    <row r="309" spans="1:33" ht="12.75">
      <c r="A309" s="19">
        <v>37069</v>
      </c>
      <c r="B309" s="28">
        <v>178</v>
      </c>
      <c r="C309" s="22">
        <v>0.546643496</v>
      </c>
      <c r="D309" s="29">
        <v>0.546643496</v>
      </c>
      <c r="E309" s="23">
        <v>2994</v>
      </c>
      <c r="F309" s="30">
        <v>0</v>
      </c>
      <c r="G309" s="53">
        <v>38.68541282</v>
      </c>
      <c r="H309" s="53">
        <v>-78.40847042</v>
      </c>
      <c r="I309" s="33">
        <v>760.5</v>
      </c>
      <c r="J309" s="24">
        <f t="shared" si="27"/>
        <v>728.41</v>
      </c>
      <c r="K309" s="25">
        <f t="shared" si="25"/>
        <v>2740.753935819385</v>
      </c>
      <c r="L309" s="25">
        <f t="shared" si="29"/>
        <v>2981.353935819385</v>
      </c>
      <c r="M309" s="25">
        <f t="shared" si="26"/>
        <v>3006.853935819385</v>
      </c>
      <c r="N309" s="27">
        <f t="shared" si="28"/>
        <v>2994.103935819385</v>
      </c>
      <c r="O309" s="24">
        <v>9.5</v>
      </c>
      <c r="P309" s="24">
        <v>77.3</v>
      </c>
      <c r="Q309" s="24">
        <v>51.9</v>
      </c>
      <c r="Z309" s="32">
        <v>4.795</v>
      </c>
      <c r="AA309" s="55">
        <v>551.3575</v>
      </c>
      <c r="AB309" s="55">
        <f aca="true" t="shared" si="30" ref="AB309:AB372">AVERAGE(AA304:AA309)</f>
        <v>551.3575</v>
      </c>
      <c r="AC309" s="32">
        <v>0.115</v>
      </c>
      <c r="AD309" s="58">
        <v>-0.063</v>
      </c>
      <c r="AE309" s="58">
        <f aca="true" t="shared" si="31" ref="AE309:AE372">AVERAGE(AD304:AD309)</f>
        <v>-0.063</v>
      </c>
      <c r="AF309" s="31">
        <v>12.287</v>
      </c>
      <c r="AG309" s="27">
        <v>2994.103935819385</v>
      </c>
    </row>
    <row r="310" spans="1:33" ht="12.75">
      <c r="A310" s="19">
        <v>37069</v>
      </c>
      <c r="B310" s="28">
        <v>178</v>
      </c>
      <c r="C310" s="22">
        <v>0.546759248</v>
      </c>
      <c r="D310" s="29">
        <v>0.546759248</v>
      </c>
      <c r="E310" s="23">
        <v>3004</v>
      </c>
      <c r="F310" s="30">
        <v>0</v>
      </c>
      <c r="G310" s="53">
        <v>38.68398428</v>
      </c>
      <c r="H310" s="53">
        <v>-78.41646552</v>
      </c>
      <c r="I310" s="33">
        <v>758.1</v>
      </c>
      <c r="J310" s="24">
        <f t="shared" si="27"/>
        <v>726.01</v>
      </c>
      <c r="K310" s="25">
        <f t="shared" si="25"/>
        <v>2768.15936393775</v>
      </c>
      <c r="L310" s="25">
        <f t="shared" si="29"/>
        <v>3008.75936393775</v>
      </c>
      <c r="M310" s="25">
        <f t="shared" si="26"/>
        <v>3034.25936393775</v>
      </c>
      <c r="N310" s="27">
        <f t="shared" si="28"/>
        <v>3021.50936393775</v>
      </c>
      <c r="O310" s="24">
        <v>9.1</v>
      </c>
      <c r="P310" s="24">
        <v>77.6</v>
      </c>
      <c r="Q310" s="24">
        <v>49.4</v>
      </c>
      <c r="S310" s="20">
        <v>0.000103</v>
      </c>
      <c r="T310" s="20">
        <v>6.992E-05</v>
      </c>
      <c r="U310" s="20">
        <v>4.041E-05</v>
      </c>
      <c r="V310" s="57">
        <v>833.2</v>
      </c>
      <c r="W310" s="57">
        <v>309.6</v>
      </c>
      <c r="X310" s="57">
        <v>305.8</v>
      </c>
      <c r="Y310" s="57">
        <v>25.1</v>
      </c>
      <c r="Z310" s="32">
        <v>3.961</v>
      </c>
      <c r="AA310" s="55">
        <v>132.5025</v>
      </c>
      <c r="AB310" s="55">
        <f t="shared" si="30"/>
        <v>341.92999999999995</v>
      </c>
      <c r="AC310" s="32">
        <v>0.124</v>
      </c>
      <c r="AD310" s="58">
        <v>-0.066</v>
      </c>
      <c r="AE310" s="58">
        <f t="shared" si="31"/>
        <v>-0.0645</v>
      </c>
      <c r="AF310" s="31">
        <v>12.272</v>
      </c>
      <c r="AG310" s="27">
        <v>3021.50936393775</v>
      </c>
    </row>
    <row r="311" spans="1:33" ht="12.75">
      <c r="A311" s="19">
        <v>37069</v>
      </c>
      <c r="B311" s="28">
        <v>178</v>
      </c>
      <c r="C311" s="22">
        <v>0.546875</v>
      </c>
      <c r="D311" s="29">
        <v>0.546875</v>
      </c>
      <c r="E311" s="23">
        <v>3014</v>
      </c>
      <c r="F311" s="30">
        <v>0</v>
      </c>
      <c r="G311" s="53">
        <v>38.6825137</v>
      </c>
      <c r="H311" s="53">
        <v>-78.42415811</v>
      </c>
      <c r="I311" s="33">
        <v>759.3</v>
      </c>
      <c r="J311" s="24">
        <f t="shared" si="27"/>
        <v>727.2099999999999</v>
      </c>
      <c r="K311" s="25">
        <f t="shared" si="25"/>
        <v>2754.4453441592204</v>
      </c>
      <c r="L311" s="25">
        <f t="shared" si="29"/>
        <v>2995.0453441592203</v>
      </c>
      <c r="M311" s="25">
        <f t="shared" si="26"/>
        <v>3020.5453441592203</v>
      </c>
      <c r="N311" s="27">
        <f t="shared" si="28"/>
        <v>3007.7953441592203</v>
      </c>
      <c r="O311" s="24">
        <v>9.5</v>
      </c>
      <c r="P311" s="24">
        <v>78.9</v>
      </c>
      <c r="Q311" s="24">
        <v>53.1</v>
      </c>
      <c r="R311" s="20">
        <v>8.15E-06</v>
      </c>
      <c r="Z311" s="32">
        <v>4.361</v>
      </c>
      <c r="AA311" s="55">
        <v>343.7625</v>
      </c>
      <c r="AB311" s="55">
        <f t="shared" si="30"/>
        <v>342.5408333333333</v>
      </c>
      <c r="AC311" s="32">
        <v>0.109</v>
      </c>
      <c r="AD311" s="58">
        <v>-0.07</v>
      </c>
      <c r="AE311" s="58">
        <f t="shared" si="31"/>
        <v>-0.06633333333333334</v>
      </c>
      <c r="AF311" s="31">
        <v>12.256</v>
      </c>
      <c r="AG311" s="27">
        <v>3007.7953441592203</v>
      </c>
    </row>
    <row r="312" spans="1:33" ht="12.75">
      <c r="A312" s="19">
        <v>37069</v>
      </c>
      <c r="B312" s="28">
        <v>178</v>
      </c>
      <c r="C312" s="22">
        <v>0.546990752</v>
      </c>
      <c r="D312" s="29">
        <v>0.546990752</v>
      </c>
      <c r="E312" s="23">
        <v>3024</v>
      </c>
      <c r="F312" s="30">
        <v>0</v>
      </c>
      <c r="G312" s="53">
        <v>38.68106794</v>
      </c>
      <c r="H312" s="53">
        <v>-78.43174876</v>
      </c>
      <c r="I312" s="33">
        <v>759.8</v>
      </c>
      <c r="J312" s="24">
        <f t="shared" si="27"/>
        <v>727.7099999999999</v>
      </c>
      <c r="K312" s="25">
        <f t="shared" si="25"/>
        <v>2748.7378470467274</v>
      </c>
      <c r="L312" s="25">
        <f t="shared" si="29"/>
        <v>2989.3378470467273</v>
      </c>
      <c r="M312" s="25">
        <f t="shared" si="26"/>
        <v>3014.8378470467273</v>
      </c>
      <c r="N312" s="27">
        <f t="shared" si="28"/>
        <v>3002.0878470467273</v>
      </c>
      <c r="O312" s="24">
        <v>9.4</v>
      </c>
      <c r="P312" s="24">
        <v>79.1</v>
      </c>
      <c r="Q312" s="24">
        <v>47.1</v>
      </c>
      <c r="Z312" s="32">
        <v>3.543</v>
      </c>
      <c r="AA312" s="55">
        <v>-127.595</v>
      </c>
      <c r="AB312" s="55">
        <f t="shared" si="30"/>
        <v>225.00687499999998</v>
      </c>
      <c r="AC312" s="32">
        <v>0.14</v>
      </c>
      <c r="AD312" s="58">
        <v>-0.073</v>
      </c>
      <c r="AE312" s="58">
        <f t="shared" si="31"/>
        <v>-0.068</v>
      </c>
      <c r="AF312" s="31">
        <v>12.256</v>
      </c>
      <c r="AG312" s="27">
        <v>3002.0878470467273</v>
      </c>
    </row>
    <row r="313" spans="1:33" ht="12.75">
      <c r="A313" s="19">
        <v>37069</v>
      </c>
      <c r="B313" s="28">
        <v>178</v>
      </c>
      <c r="C313" s="22">
        <v>0.547106504</v>
      </c>
      <c r="D313" s="29">
        <v>0.547106504</v>
      </c>
      <c r="E313" s="23">
        <v>3034</v>
      </c>
      <c r="F313" s="30">
        <v>0</v>
      </c>
      <c r="G313" s="53">
        <v>38.67959637</v>
      </c>
      <c r="H313" s="53">
        <v>-78.43948907</v>
      </c>
      <c r="I313" s="33">
        <v>760.8</v>
      </c>
      <c r="J313" s="24">
        <f t="shared" si="27"/>
        <v>728.7099999999999</v>
      </c>
      <c r="K313" s="25">
        <f t="shared" si="25"/>
        <v>2737.334608040206</v>
      </c>
      <c r="L313" s="25">
        <f t="shared" si="29"/>
        <v>2977.934608040206</v>
      </c>
      <c r="M313" s="25">
        <f t="shared" si="26"/>
        <v>3003.434608040206</v>
      </c>
      <c r="N313" s="27">
        <f t="shared" si="28"/>
        <v>2990.684608040206</v>
      </c>
      <c r="O313" s="24">
        <v>9.2</v>
      </c>
      <c r="P313" s="24">
        <v>77.8</v>
      </c>
      <c r="Q313" s="24">
        <v>52.9</v>
      </c>
      <c r="S313" s="20">
        <v>0.0001039</v>
      </c>
      <c r="T313" s="20">
        <v>7.146E-05</v>
      </c>
      <c r="U313" s="20">
        <v>4.166E-05</v>
      </c>
      <c r="V313" s="57">
        <v>825.6</v>
      </c>
      <c r="W313" s="57">
        <v>309.6</v>
      </c>
      <c r="X313" s="57">
        <v>305.7</v>
      </c>
      <c r="Y313" s="57">
        <v>24.7</v>
      </c>
      <c r="Z313" s="32">
        <v>4.319</v>
      </c>
      <c r="AA313" s="55">
        <v>293.55</v>
      </c>
      <c r="AB313" s="55">
        <f t="shared" si="30"/>
        <v>238.71549999999996</v>
      </c>
      <c r="AC313" s="32">
        <v>0.104</v>
      </c>
      <c r="AD313" s="58">
        <v>-0.076</v>
      </c>
      <c r="AE313" s="58">
        <f t="shared" si="31"/>
        <v>-0.06960000000000001</v>
      </c>
      <c r="AF313" s="31">
        <v>12.271</v>
      </c>
      <c r="AG313" s="27">
        <v>2990.684608040206</v>
      </c>
    </row>
    <row r="314" spans="1:33" ht="12.75">
      <c r="A314" s="19">
        <v>37069</v>
      </c>
      <c r="B314" s="28">
        <v>178</v>
      </c>
      <c r="C314" s="22">
        <v>0.547222197</v>
      </c>
      <c r="D314" s="29">
        <v>0.547222197</v>
      </c>
      <c r="E314" s="23">
        <v>3044</v>
      </c>
      <c r="F314" s="30">
        <v>0</v>
      </c>
      <c r="G314" s="53">
        <v>38.67799236</v>
      </c>
      <c r="H314" s="53">
        <v>-78.44714866</v>
      </c>
      <c r="I314" s="33">
        <v>760.6</v>
      </c>
      <c r="J314" s="24">
        <f t="shared" si="27"/>
        <v>728.51</v>
      </c>
      <c r="K314" s="25">
        <f t="shared" si="25"/>
        <v>2739.6140034435457</v>
      </c>
      <c r="L314" s="25">
        <f t="shared" si="29"/>
        <v>2980.2140034435456</v>
      </c>
      <c r="M314" s="25">
        <f t="shared" si="26"/>
        <v>3005.7140034435456</v>
      </c>
      <c r="N314" s="27">
        <f t="shared" si="28"/>
        <v>2992.9640034435456</v>
      </c>
      <c r="O314" s="24">
        <v>8.9</v>
      </c>
      <c r="P314" s="24">
        <v>77.9</v>
      </c>
      <c r="Q314" s="24">
        <v>50.8</v>
      </c>
      <c r="Z314" s="32">
        <v>4.449</v>
      </c>
      <c r="AA314" s="55">
        <v>347.08</v>
      </c>
      <c r="AB314" s="55">
        <f t="shared" si="30"/>
        <v>256.77624999999995</v>
      </c>
      <c r="AC314" s="32">
        <v>0.115</v>
      </c>
      <c r="AD314" s="58">
        <v>-0.078</v>
      </c>
      <c r="AE314" s="58">
        <f t="shared" si="31"/>
        <v>-0.07100000000000001</v>
      </c>
      <c r="AF314" s="31">
        <v>12.266</v>
      </c>
      <c r="AG314" s="27">
        <v>2992.9640034435456</v>
      </c>
    </row>
    <row r="315" spans="1:33" ht="12.75">
      <c r="A315" s="19">
        <v>37069</v>
      </c>
      <c r="B315" s="28">
        <v>178</v>
      </c>
      <c r="C315" s="22">
        <v>0.547337949</v>
      </c>
      <c r="D315" s="29">
        <v>0.547337949</v>
      </c>
      <c r="E315" s="23">
        <v>3054</v>
      </c>
      <c r="F315" s="30">
        <v>0</v>
      </c>
      <c r="G315" s="53">
        <v>38.67584912</v>
      </c>
      <c r="H315" s="53">
        <v>-78.45430737</v>
      </c>
      <c r="I315" s="33">
        <v>761.9</v>
      </c>
      <c r="J315" s="24">
        <f t="shared" si="27"/>
        <v>729.81</v>
      </c>
      <c r="K315" s="25">
        <f t="shared" si="25"/>
        <v>2724.809105145385</v>
      </c>
      <c r="L315" s="25">
        <f t="shared" si="29"/>
        <v>2965.4091051453847</v>
      </c>
      <c r="M315" s="25">
        <f t="shared" si="26"/>
        <v>2990.9091051453847</v>
      </c>
      <c r="N315" s="27">
        <f t="shared" si="28"/>
        <v>2978.1591051453847</v>
      </c>
      <c r="O315" s="24">
        <v>8.9</v>
      </c>
      <c r="P315" s="24">
        <v>79.1</v>
      </c>
      <c r="Q315" s="24">
        <v>53.4</v>
      </c>
      <c r="Z315" s="32">
        <v>4.25</v>
      </c>
      <c r="AA315" s="55">
        <v>243.34</v>
      </c>
      <c r="AB315" s="55">
        <f t="shared" si="30"/>
        <v>205.43999999999997</v>
      </c>
      <c r="AC315" s="32">
        <v>0.124</v>
      </c>
      <c r="AD315" s="58">
        <v>-0.081</v>
      </c>
      <c r="AE315" s="58">
        <f t="shared" si="31"/>
        <v>-0.07400000000000001</v>
      </c>
      <c r="AF315" s="31">
        <v>12.258</v>
      </c>
      <c r="AG315" s="27">
        <v>2978.1591051453847</v>
      </c>
    </row>
    <row r="316" spans="1:33" ht="12.75">
      <c r="A316" s="19">
        <v>37069</v>
      </c>
      <c r="B316" s="28">
        <v>178</v>
      </c>
      <c r="C316" s="22">
        <v>0.547453701</v>
      </c>
      <c r="D316" s="29">
        <v>0.547453701</v>
      </c>
      <c r="E316" s="23">
        <v>3064</v>
      </c>
      <c r="F316" s="30">
        <v>0</v>
      </c>
      <c r="G316" s="53">
        <v>38.67269619</v>
      </c>
      <c r="H316" s="53">
        <v>-78.46044266</v>
      </c>
      <c r="I316" s="33">
        <v>764</v>
      </c>
      <c r="J316" s="24">
        <f t="shared" si="27"/>
        <v>731.91</v>
      </c>
      <c r="K316" s="25">
        <f t="shared" si="25"/>
        <v>2700.9491184464578</v>
      </c>
      <c r="L316" s="25">
        <f t="shared" si="29"/>
        <v>2941.5491184464577</v>
      </c>
      <c r="M316" s="25">
        <f t="shared" si="26"/>
        <v>2967.0491184464577</v>
      </c>
      <c r="N316" s="27">
        <f t="shared" si="28"/>
        <v>2954.2991184464577</v>
      </c>
      <c r="O316" s="24">
        <v>9.1</v>
      </c>
      <c r="P316" s="24">
        <v>77.2</v>
      </c>
      <c r="Q316" s="24">
        <v>47.6</v>
      </c>
      <c r="S316" s="20">
        <v>9.79E-05</v>
      </c>
      <c r="T316" s="20">
        <v>6.673E-05</v>
      </c>
      <c r="U316" s="20">
        <v>3.91E-05</v>
      </c>
      <c r="V316" s="57">
        <v>817.6</v>
      </c>
      <c r="W316" s="57">
        <v>309.6</v>
      </c>
      <c r="X316" s="57">
        <v>305.7</v>
      </c>
      <c r="Y316" s="57">
        <v>24.3</v>
      </c>
      <c r="Z316" s="32">
        <v>4.299</v>
      </c>
      <c r="AA316" s="55">
        <v>296.985</v>
      </c>
      <c r="AB316" s="55">
        <f t="shared" si="30"/>
        <v>232.85375</v>
      </c>
      <c r="AC316" s="32">
        <v>0.116</v>
      </c>
      <c r="AD316" s="58">
        <v>-0.084</v>
      </c>
      <c r="AE316" s="58">
        <f t="shared" si="31"/>
        <v>-0.07700000000000001</v>
      </c>
      <c r="AF316" s="31">
        <v>12.286</v>
      </c>
      <c r="AG316" s="27">
        <v>2954.2991184464577</v>
      </c>
    </row>
    <row r="317" spans="1:33" ht="12.75">
      <c r="A317" s="19">
        <v>37069</v>
      </c>
      <c r="B317" s="28">
        <v>178</v>
      </c>
      <c r="C317" s="22">
        <v>0.547569454</v>
      </c>
      <c r="D317" s="29">
        <v>0.547569454</v>
      </c>
      <c r="E317" s="23">
        <v>3074</v>
      </c>
      <c r="F317" s="30">
        <v>0</v>
      </c>
      <c r="G317" s="53">
        <v>38.66849025</v>
      </c>
      <c r="H317" s="53">
        <v>-78.46540931</v>
      </c>
      <c r="I317" s="33">
        <v>765</v>
      </c>
      <c r="J317" s="24">
        <f t="shared" si="27"/>
        <v>732.91</v>
      </c>
      <c r="K317" s="25">
        <f t="shared" si="25"/>
        <v>2689.6112712542886</v>
      </c>
      <c r="L317" s="25">
        <f t="shared" si="29"/>
        <v>2930.2112712542885</v>
      </c>
      <c r="M317" s="25">
        <f t="shared" si="26"/>
        <v>2955.7112712542885</v>
      </c>
      <c r="N317" s="27">
        <f t="shared" si="28"/>
        <v>2942.9612712542885</v>
      </c>
      <c r="O317" s="24">
        <v>9.1</v>
      </c>
      <c r="P317" s="24">
        <v>76</v>
      </c>
      <c r="Q317" s="24">
        <v>52.1</v>
      </c>
      <c r="R317" s="20">
        <v>-6.35E-07</v>
      </c>
      <c r="Z317" s="32">
        <v>4.141</v>
      </c>
      <c r="AA317" s="55">
        <v>193.015</v>
      </c>
      <c r="AB317" s="55">
        <f t="shared" si="30"/>
        <v>207.72916666666666</v>
      </c>
      <c r="AC317" s="32">
        <v>0.105</v>
      </c>
      <c r="AD317" s="58">
        <v>-0.087</v>
      </c>
      <c r="AE317" s="58">
        <f t="shared" si="31"/>
        <v>-0.07983333333333333</v>
      </c>
      <c r="AF317" s="31">
        <v>12.264</v>
      </c>
      <c r="AG317" s="27">
        <v>2942.9612712542885</v>
      </c>
    </row>
    <row r="318" spans="1:33" ht="12.75">
      <c r="A318" s="19">
        <v>37069</v>
      </c>
      <c r="B318" s="28">
        <v>178</v>
      </c>
      <c r="C318" s="22">
        <v>0.547685206</v>
      </c>
      <c r="D318" s="29">
        <v>0.547685206</v>
      </c>
      <c r="E318" s="23">
        <v>3084</v>
      </c>
      <c r="F318" s="30">
        <v>0</v>
      </c>
      <c r="G318" s="53">
        <v>38.66338594</v>
      </c>
      <c r="H318" s="53">
        <v>-78.46924088</v>
      </c>
      <c r="I318" s="33">
        <v>765.9</v>
      </c>
      <c r="J318" s="24">
        <f t="shared" si="27"/>
        <v>733.81</v>
      </c>
      <c r="K318" s="25">
        <f t="shared" si="25"/>
        <v>2679.420427503898</v>
      </c>
      <c r="L318" s="25">
        <f t="shared" si="29"/>
        <v>2920.0204275038977</v>
      </c>
      <c r="M318" s="25">
        <f t="shared" si="26"/>
        <v>2945.5204275038977</v>
      </c>
      <c r="N318" s="27">
        <f t="shared" si="28"/>
        <v>2932.7704275038977</v>
      </c>
      <c r="O318" s="24">
        <v>9</v>
      </c>
      <c r="P318" s="24">
        <v>75.9</v>
      </c>
      <c r="Q318" s="24">
        <v>49.9</v>
      </c>
      <c r="Z318" s="32">
        <v>4.339</v>
      </c>
      <c r="AA318" s="55">
        <v>299.1575</v>
      </c>
      <c r="AB318" s="55">
        <f t="shared" si="30"/>
        <v>278.8545833333333</v>
      </c>
      <c r="AC318" s="32">
        <v>0.126</v>
      </c>
      <c r="AD318" s="58">
        <v>-0.09</v>
      </c>
      <c r="AE318" s="58">
        <f t="shared" si="31"/>
        <v>-0.08266666666666667</v>
      </c>
      <c r="AF318" s="31">
        <v>12.246</v>
      </c>
      <c r="AG318" s="27">
        <v>2932.7704275038977</v>
      </c>
    </row>
    <row r="319" spans="1:33" ht="12.75">
      <c r="A319" s="19">
        <v>37069</v>
      </c>
      <c r="B319" s="28">
        <v>178</v>
      </c>
      <c r="C319" s="22">
        <v>0.547800899</v>
      </c>
      <c r="D319" s="29">
        <v>0.547800899</v>
      </c>
      <c r="E319" s="23">
        <v>3094</v>
      </c>
      <c r="F319" s="30">
        <v>0</v>
      </c>
      <c r="G319" s="53">
        <v>38.65776139</v>
      </c>
      <c r="H319" s="53">
        <v>-78.47091885</v>
      </c>
      <c r="I319" s="33">
        <v>769.9</v>
      </c>
      <c r="J319" s="24">
        <f t="shared" si="27"/>
        <v>737.81</v>
      </c>
      <c r="K319" s="25">
        <f t="shared" si="25"/>
        <v>2634.278492373707</v>
      </c>
      <c r="L319" s="25">
        <f t="shared" si="29"/>
        <v>2874.878492373707</v>
      </c>
      <c r="M319" s="25">
        <f t="shared" si="26"/>
        <v>2900.378492373707</v>
      </c>
      <c r="N319" s="27">
        <f t="shared" si="28"/>
        <v>2887.628492373707</v>
      </c>
      <c r="O319" s="24">
        <v>9.4</v>
      </c>
      <c r="P319" s="24">
        <v>77.2</v>
      </c>
      <c r="Q319" s="24">
        <v>51.5</v>
      </c>
      <c r="Z319" s="32">
        <v>4.28</v>
      </c>
      <c r="AA319" s="55">
        <v>300.4175</v>
      </c>
      <c r="AB319" s="55">
        <f t="shared" si="30"/>
        <v>279.99916666666667</v>
      </c>
      <c r="AC319" s="32">
        <v>0.135</v>
      </c>
      <c r="AD319" s="58">
        <v>-0.093</v>
      </c>
      <c r="AE319" s="58">
        <f t="shared" si="31"/>
        <v>-0.08549999999999998</v>
      </c>
      <c r="AF319" s="31">
        <v>12.298</v>
      </c>
      <c r="AG319" s="27">
        <v>2887.628492373707</v>
      </c>
    </row>
    <row r="320" spans="1:33" ht="12.75">
      <c r="A320" s="19">
        <v>37069</v>
      </c>
      <c r="B320" s="28">
        <v>178</v>
      </c>
      <c r="C320" s="22">
        <v>0.547916651</v>
      </c>
      <c r="D320" s="29">
        <v>0.547916651</v>
      </c>
      <c r="E320" s="23">
        <v>3104</v>
      </c>
      <c r="F320" s="30">
        <v>0</v>
      </c>
      <c r="G320" s="53">
        <v>38.65185705</v>
      </c>
      <c r="H320" s="53">
        <v>-78.46939234</v>
      </c>
      <c r="I320" s="33">
        <v>771.7</v>
      </c>
      <c r="J320" s="24">
        <f t="shared" si="27"/>
        <v>739.61</v>
      </c>
      <c r="K320" s="25">
        <f t="shared" si="25"/>
        <v>2614.0444088156096</v>
      </c>
      <c r="L320" s="25">
        <f t="shared" si="29"/>
        <v>2854.6444088156095</v>
      </c>
      <c r="M320" s="25">
        <f t="shared" si="26"/>
        <v>2880.1444088156095</v>
      </c>
      <c r="N320" s="27">
        <f t="shared" si="28"/>
        <v>2867.3944088156095</v>
      </c>
      <c r="O320" s="24">
        <v>9.6</v>
      </c>
      <c r="P320" s="24">
        <v>77.9</v>
      </c>
      <c r="Q320" s="24">
        <v>48.9</v>
      </c>
      <c r="S320" s="20">
        <v>0.0001086</v>
      </c>
      <c r="T320" s="20">
        <v>7.332E-05</v>
      </c>
      <c r="U320" s="20">
        <v>4.219E-05</v>
      </c>
      <c r="V320" s="57">
        <v>809.9</v>
      </c>
      <c r="W320" s="57">
        <v>309.6</v>
      </c>
      <c r="X320" s="57">
        <v>305.7</v>
      </c>
      <c r="Y320" s="57">
        <v>24</v>
      </c>
      <c r="Z320" s="32">
        <v>3.952</v>
      </c>
      <c r="AA320" s="55">
        <v>144.0625</v>
      </c>
      <c r="AB320" s="55">
        <f t="shared" si="30"/>
        <v>246.16291666666666</v>
      </c>
      <c r="AC320" s="32">
        <v>0.124</v>
      </c>
      <c r="AD320" s="58">
        <v>-0.096</v>
      </c>
      <c r="AE320" s="58">
        <f t="shared" si="31"/>
        <v>-0.08849999999999998</v>
      </c>
      <c r="AF320" s="31">
        <v>12.261</v>
      </c>
      <c r="AG320" s="27">
        <v>2867.3944088156095</v>
      </c>
    </row>
    <row r="321" spans="1:33" ht="12.75">
      <c r="A321" s="19">
        <v>37069</v>
      </c>
      <c r="B321" s="28">
        <v>178</v>
      </c>
      <c r="C321" s="22">
        <v>0.548032403</v>
      </c>
      <c r="D321" s="29">
        <v>0.548032403</v>
      </c>
      <c r="E321" s="23">
        <v>3114</v>
      </c>
      <c r="F321" s="30">
        <v>0</v>
      </c>
      <c r="G321" s="53">
        <v>38.64668627</v>
      </c>
      <c r="H321" s="53">
        <v>-78.46501169</v>
      </c>
      <c r="I321" s="33">
        <v>773.5</v>
      </c>
      <c r="J321" s="24">
        <f t="shared" si="27"/>
        <v>741.41</v>
      </c>
      <c r="K321" s="25">
        <f t="shared" si="25"/>
        <v>2593.8595094499146</v>
      </c>
      <c r="L321" s="25">
        <f t="shared" si="29"/>
        <v>2834.4595094499145</v>
      </c>
      <c r="M321" s="25">
        <f t="shared" si="26"/>
        <v>2859.9595094499145</v>
      </c>
      <c r="N321" s="27">
        <f t="shared" si="28"/>
        <v>2847.2095094499145</v>
      </c>
      <c r="O321" s="24">
        <v>9.7</v>
      </c>
      <c r="P321" s="24">
        <v>77.9</v>
      </c>
      <c r="Q321" s="24">
        <v>52</v>
      </c>
      <c r="Z321" s="32">
        <v>4.36</v>
      </c>
      <c r="AA321" s="55">
        <v>355.0925</v>
      </c>
      <c r="AB321" s="55">
        <f t="shared" si="30"/>
        <v>264.78833333333336</v>
      </c>
      <c r="AC321" s="32">
        <v>0.126</v>
      </c>
      <c r="AD321" s="58">
        <v>-0.099</v>
      </c>
      <c r="AE321" s="58">
        <f t="shared" si="31"/>
        <v>-0.09149999999999998</v>
      </c>
      <c r="AF321" s="31">
        <v>12.252</v>
      </c>
      <c r="AG321" s="27">
        <v>2847.2095094499145</v>
      </c>
    </row>
    <row r="322" spans="1:33" ht="12.75">
      <c r="A322" s="19">
        <v>37069</v>
      </c>
      <c r="B322" s="28">
        <v>178</v>
      </c>
      <c r="C322" s="22">
        <v>0.548148155</v>
      </c>
      <c r="D322" s="29">
        <v>0.548148155</v>
      </c>
      <c r="E322" s="23">
        <v>3124</v>
      </c>
      <c r="F322" s="30">
        <v>0</v>
      </c>
      <c r="G322" s="53">
        <v>38.64323296</v>
      </c>
      <c r="H322" s="53">
        <v>-78.45817429</v>
      </c>
      <c r="I322" s="33">
        <v>773.5</v>
      </c>
      <c r="J322" s="24">
        <f t="shared" si="27"/>
        <v>741.41</v>
      </c>
      <c r="K322" s="25">
        <f t="shared" si="25"/>
        <v>2593.8595094499146</v>
      </c>
      <c r="L322" s="25">
        <f t="shared" si="29"/>
        <v>2834.4595094499145</v>
      </c>
      <c r="M322" s="25">
        <f t="shared" si="26"/>
        <v>2859.9595094499145</v>
      </c>
      <c r="N322" s="27">
        <f t="shared" si="28"/>
        <v>2847.2095094499145</v>
      </c>
      <c r="O322" s="24">
        <v>9.6</v>
      </c>
      <c r="P322" s="24">
        <v>78.4</v>
      </c>
      <c r="Q322" s="24">
        <v>48.1</v>
      </c>
      <c r="Z322" s="32">
        <v>4.14</v>
      </c>
      <c r="AA322" s="55">
        <v>198.7375</v>
      </c>
      <c r="AB322" s="55">
        <f t="shared" si="30"/>
        <v>248.41374999999996</v>
      </c>
      <c r="AC322" s="32">
        <v>0.116</v>
      </c>
      <c r="AD322" s="58">
        <v>-0.102</v>
      </c>
      <c r="AE322" s="58">
        <f t="shared" si="31"/>
        <v>-0.09449999999999999</v>
      </c>
      <c r="AF322" s="31">
        <v>12.293</v>
      </c>
      <c r="AG322" s="27">
        <v>2847.2095094499145</v>
      </c>
    </row>
    <row r="323" spans="1:33" ht="12.75">
      <c r="A323" s="19">
        <v>37069</v>
      </c>
      <c r="B323" s="28">
        <v>178</v>
      </c>
      <c r="C323" s="22">
        <v>0.548263907</v>
      </c>
      <c r="D323" s="29">
        <v>0.548263907</v>
      </c>
      <c r="E323" s="23">
        <v>3134</v>
      </c>
      <c r="F323" s="30">
        <v>0</v>
      </c>
      <c r="G323" s="53">
        <v>38.64221854</v>
      </c>
      <c r="H323" s="53">
        <v>-78.45026071</v>
      </c>
      <c r="I323" s="33">
        <v>776.8</v>
      </c>
      <c r="J323" s="24">
        <f t="shared" si="27"/>
        <v>744.7099999999999</v>
      </c>
      <c r="K323" s="25">
        <f t="shared" si="25"/>
        <v>2556.9808124837846</v>
      </c>
      <c r="L323" s="25">
        <f t="shared" si="29"/>
        <v>2797.5808124837845</v>
      </c>
      <c r="M323" s="25">
        <f t="shared" si="26"/>
        <v>2823.0808124837845</v>
      </c>
      <c r="N323" s="27">
        <f t="shared" si="28"/>
        <v>2810.3308124837845</v>
      </c>
      <c r="O323" s="24">
        <v>10</v>
      </c>
      <c r="P323" s="24">
        <v>78.6</v>
      </c>
      <c r="Q323" s="24">
        <v>50.9</v>
      </c>
      <c r="R323" s="20">
        <v>1.22E-05</v>
      </c>
      <c r="S323" s="20">
        <v>0.0001026</v>
      </c>
      <c r="T323" s="20">
        <v>6.969E-05</v>
      </c>
      <c r="U323" s="20">
        <v>4.029E-05</v>
      </c>
      <c r="V323" s="57">
        <v>800.6</v>
      </c>
      <c r="W323" s="57">
        <v>309.6</v>
      </c>
      <c r="X323" s="57">
        <v>305.6</v>
      </c>
      <c r="Y323" s="57">
        <v>22.9</v>
      </c>
      <c r="Z323" s="32">
        <v>4.329</v>
      </c>
      <c r="AA323" s="55">
        <v>304.995</v>
      </c>
      <c r="AB323" s="55">
        <f t="shared" si="30"/>
        <v>267.07708333333335</v>
      </c>
      <c r="AC323" s="32">
        <v>0.125</v>
      </c>
      <c r="AD323" s="58">
        <v>-0.105</v>
      </c>
      <c r="AE323" s="58">
        <f t="shared" si="31"/>
        <v>-0.09749999999999999</v>
      </c>
      <c r="AF323" s="31">
        <v>12.258</v>
      </c>
      <c r="AG323" s="27">
        <v>2810.3308124837845</v>
      </c>
    </row>
    <row r="324" spans="1:33" ht="12.75">
      <c r="A324" s="19">
        <v>37069</v>
      </c>
      <c r="B324" s="28">
        <v>178</v>
      </c>
      <c r="C324" s="22">
        <v>0.5483796</v>
      </c>
      <c r="D324" s="29">
        <v>0.5483796</v>
      </c>
      <c r="E324" s="23">
        <v>3144</v>
      </c>
      <c r="F324" s="30">
        <v>0</v>
      </c>
      <c r="G324" s="53">
        <v>38.64399576</v>
      </c>
      <c r="H324" s="53">
        <v>-78.44249681</v>
      </c>
      <c r="I324" s="33">
        <v>777.7</v>
      </c>
      <c r="J324" s="24">
        <f t="shared" si="27"/>
        <v>745.61</v>
      </c>
      <c r="K324" s="25">
        <f t="shared" si="25"/>
        <v>2546.951346136537</v>
      </c>
      <c r="L324" s="25">
        <f t="shared" si="29"/>
        <v>2787.5513461365367</v>
      </c>
      <c r="M324" s="25">
        <f t="shared" si="26"/>
        <v>2813.0513461365367</v>
      </c>
      <c r="N324" s="27">
        <f t="shared" si="28"/>
        <v>2800.3013461365367</v>
      </c>
      <c r="O324" s="24">
        <v>10.2</v>
      </c>
      <c r="P324" s="24">
        <v>77.5</v>
      </c>
      <c r="Q324" s="24">
        <v>47.5</v>
      </c>
      <c r="Z324" s="32">
        <v>3.815</v>
      </c>
      <c r="AA324" s="55">
        <v>43.64</v>
      </c>
      <c r="AB324" s="55">
        <f t="shared" si="30"/>
        <v>224.4908333333333</v>
      </c>
      <c r="AC324" s="32">
        <v>0.135</v>
      </c>
      <c r="AD324" s="58">
        <v>-0.108</v>
      </c>
      <c r="AE324" s="58">
        <f t="shared" si="31"/>
        <v>-0.10049999999999999</v>
      </c>
      <c r="AF324" s="31">
        <v>12.279</v>
      </c>
      <c r="AG324" s="27">
        <v>2800.3013461365367</v>
      </c>
    </row>
    <row r="325" spans="1:33" ht="12.75">
      <c r="A325" s="19">
        <v>37069</v>
      </c>
      <c r="B325" s="28">
        <v>178</v>
      </c>
      <c r="C325" s="22">
        <v>0.548495352</v>
      </c>
      <c r="D325" s="29">
        <v>0.548495352</v>
      </c>
      <c r="E325" s="23">
        <v>3154</v>
      </c>
      <c r="F325" s="30">
        <v>0</v>
      </c>
      <c r="G325" s="53">
        <v>38.64760468</v>
      </c>
      <c r="H325" s="53">
        <v>-78.43606477</v>
      </c>
      <c r="I325" s="33">
        <v>780.3</v>
      </c>
      <c r="J325" s="24">
        <f t="shared" si="27"/>
        <v>748.2099999999999</v>
      </c>
      <c r="K325" s="25">
        <f t="shared" si="25"/>
        <v>2518.0451922909965</v>
      </c>
      <c r="L325" s="25">
        <f t="shared" si="29"/>
        <v>2758.6451922909964</v>
      </c>
      <c r="M325" s="25">
        <f t="shared" si="26"/>
        <v>2784.1451922909964</v>
      </c>
      <c r="N325" s="27">
        <f t="shared" si="28"/>
        <v>2771.3951922909964</v>
      </c>
      <c r="O325" s="24">
        <v>9.9</v>
      </c>
      <c r="P325" s="24">
        <v>79</v>
      </c>
      <c r="Q325" s="24">
        <v>54.5</v>
      </c>
      <c r="Z325" s="32">
        <v>4.459</v>
      </c>
      <c r="AA325" s="55">
        <v>412.17</v>
      </c>
      <c r="AB325" s="55">
        <f t="shared" si="30"/>
        <v>243.11625</v>
      </c>
      <c r="AC325" s="32">
        <v>0.126</v>
      </c>
      <c r="AD325" s="58">
        <v>-0.111</v>
      </c>
      <c r="AE325" s="58">
        <f t="shared" si="31"/>
        <v>-0.1035</v>
      </c>
      <c r="AF325" s="31">
        <v>12.276</v>
      </c>
      <c r="AG325" s="27">
        <v>2771.3951922909964</v>
      </c>
    </row>
    <row r="326" spans="1:33" ht="12.75">
      <c r="A326" s="19">
        <v>37069</v>
      </c>
      <c r="B326" s="28">
        <v>178</v>
      </c>
      <c r="C326" s="22">
        <v>0.548611104</v>
      </c>
      <c r="D326" s="29">
        <v>0.548611104</v>
      </c>
      <c r="E326" s="23">
        <v>3164</v>
      </c>
      <c r="F326" s="30">
        <v>0</v>
      </c>
      <c r="G326" s="53">
        <v>38.65343812</v>
      </c>
      <c r="H326" s="53">
        <v>-78.43264458</v>
      </c>
      <c r="I326" s="33">
        <v>783.5</v>
      </c>
      <c r="J326" s="24">
        <f t="shared" si="27"/>
        <v>751.41</v>
      </c>
      <c r="K326" s="25">
        <f t="shared" si="25"/>
        <v>2482.605968057352</v>
      </c>
      <c r="L326" s="25">
        <f t="shared" si="29"/>
        <v>2723.205968057352</v>
      </c>
      <c r="M326" s="25">
        <f t="shared" si="26"/>
        <v>2748.705968057352</v>
      </c>
      <c r="N326" s="27">
        <f t="shared" si="28"/>
        <v>2735.955968057352</v>
      </c>
      <c r="O326" s="24">
        <v>10.1</v>
      </c>
      <c r="P326" s="24">
        <v>79.9</v>
      </c>
      <c r="Q326" s="24">
        <v>50.4</v>
      </c>
      <c r="S326" s="20">
        <v>7.916E-05</v>
      </c>
      <c r="T326" s="20">
        <v>5.476E-05</v>
      </c>
      <c r="U326" s="20">
        <v>3.329E-05</v>
      </c>
      <c r="V326" s="57">
        <v>793.4</v>
      </c>
      <c r="W326" s="57">
        <v>309.7</v>
      </c>
      <c r="X326" s="57">
        <v>305.6</v>
      </c>
      <c r="Y326" s="57">
        <v>22</v>
      </c>
      <c r="Z326" s="32">
        <v>4.152</v>
      </c>
      <c r="AA326" s="55">
        <v>255.815</v>
      </c>
      <c r="AB326" s="55">
        <f t="shared" si="30"/>
        <v>261.7416666666667</v>
      </c>
      <c r="AC326" s="32">
        <v>0.106</v>
      </c>
      <c r="AD326" s="58">
        <v>-0.114</v>
      </c>
      <c r="AE326" s="58">
        <f t="shared" si="31"/>
        <v>-0.1065</v>
      </c>
      <c r="AF326" s="31">
        <v>12.29</v>
      </c>
      <c r="AG326" s="27">
        <v>2735.955968057352</v>
      </c>
    </row>
    <row r="327" spans="1:33" ht="12.75">
      <c r="A327" s="19">
        <v>37069</v>
      </c>
      <c r="B327" s="28">
        <v>178</v>
      </c>
      <c r="C327" s="22">
        <v>0.548726857</v>
      </c>
      <c r="D327" s="29">
        <v>0.548726857</v>
      </c>
      <c r="E327" s="23">
        <v>3174</v>
      </c>
      <c r="F327" s="30">
        <v>0</v>
      </c>
      <c r="G327" s="53">
        <v>38.65984657</v>
      </c>
      <c r="H327" s="53">
        <v>-78.43216386</v>
      </c>
      <c r="I327" s="33">
        <v>784.8</v>
      </c>
      <c r="J327" s="24">
        <f t="shared" si="27"/>
        <v>752.7099999999999</v>
      </c>
      <c r="K327" s="25">
        <f t="shared" si="25"/>
        <v>2468.2518746717224</v>
      </c>
      <c r="L327" s="25">
        <f t="shared" si="29"/>
        <v>2708.8518746717223</v>
      </c>
      <c r="M327" s="25">
        <f t="shared" si="26"/>
        <v>2734.3518746717223</v>
      </c>
      <c r="N327" s="27">
        <f t="shared" si="28"/>
        <v>2721.6018746717223</v>
      </c>
      <c r="O327" s="24">
        <v>10</v>
      </c>
      <c r="P327" s="24">
        <v>81</v>
      </c>
      <c r="Q327" s="24">
        <v>48.5</v>
      </c>
      <c r="Z327" s="32">
        <v>4.221</v>
      </c>
      <c r="AA327" s="55">
        <v>257.0725</v>
      </c>
      <c r="AB327" s="55">
        <f t="shared" si="30"/>
        <v>245.405</v>
      </c>
      <c r="AC327" s="32">
        <v>0.116</v>
      </c>
      <c r="AD327" s="58">
        <v>-0.117</v>
      </c>
      <c r="AE327" s="58">
        <f t="shared" si="31"/>
        <v>-0.1095</v>
      </c>
      <c r="AF327" s="31">
        <v>12.266</v>
      </c>
      <c r="AG327" s="27">
        <v>2721.6018746717223</v>
      </c>
    </row>
    <row r="328" spans="1:33" ht="12.75">
      <c r="A328" s="19">
        <v>37069</v>
      </c>
      <c r="B328" s="28">
        <v>178</v>
      </c>
      <c r="C328" s="22">
        <v>0.548842609</v>
      </c>
      <c r="D328" s="29">
        <v>0.548842609</v>
      </c>
      <c r="E328" s="23">
        <v>3184</v>
      </c>
      <c r="F328" s="30">
        <v>0</v>
      </c>
      <c r="G328" s="53">
        <v>38.66618958</v>
      </c>
      <c r="H328" s="53">
        <v>-78.43457171</v>
      </c>
      <c r="I328" s="33">
        <v>785.7</v>
      </c>
      <c r="J328" s="24">
        <f t="shared" si="27"/>
        <v>753.61</v>
      </c>
      <c r="K328" s="25">
        <f t="shared" si="25"/>
        <v>2458.328940469006</v>
      </c>
      <c r="L328" s="25">
        <f t="shared" si="29"/>
        <v>2698.9289404690057</v>
      </c>
      <c r="M328" s="25">
        <f t="shared" si="26"/>
        <v>2724.4289404690057</v>
      </c>
      <c r="N328" s="27">
        <f t="shared" si="28"/>
        <v>2711.6789404690057</v>
      </c>
      <c r="O328" s="24">
        <v>10</v>
      </c>
      <c r="P328" s="24">
        <v>81</v>
      </c>
      <c r="Q328" s="24">
        <v>46.1</v>
      </c>
      <c r="Z328" s="32">
        <v>3.954</v>
      </c>
      <c r="AA328" s="55">
        <v>153.2175</v>
      </c>
      <c r="AB328" s="55">
        <f t="shared" si="30"/>
        <v>237.81833333333336</v>
      </c>
      <c r="AC328" s="32">
        <v>0.116</v>
      </c>
      <c r="AD328" s="58">
        <v>-0.12</v>
      </c>
      <c r="AE328" s="58">
        <f t="shared" si="31"/>
        <v>-0.1125</v>
      </c>
      <c r="AF328" s="31">
        <v>12.283</v>
      </c>
      <c r="AG328" s="27">
        <v>2711.6789404690057</v>
      </c>
    </row>
    <row r="329" spans="1:33" ht="12.75">
      <c r="A329" s="19">
        <v>37069</v>
      </c>
      <c r="B329" s="28">
        <v>178</v>
      </c>
      <c r="C329" s="22">
        <v>0.548958361</v>
      </c>
      <c r="D329" s="29">
        <v>0.548958361</v>
      </c>
      <c r="E329" s="23">
        <v>3194</v>
      </c>
      <c r="F329" s="30">
        <v>0</v>
      </c>
      <c r="G329" s="53">
        <v>38.67144848</v>
      </c>
      <c r="H329" s="53">
        <v>-78.43894244</v>
      </c>
      <c r="I329" s="33">
        <v>787.7</v>
      </c>
      <c r="J329" s="24">
        <f t="shared" si="27"/>
        <v>755.61</v>
      </c>
      <c r="K329" s="25">
        <f aca="true" t="shared" si="32" ref="K329:K392">(8303.951372*(LN(1013.25/J329)))</f>
        <v>2436.3203367321757</v>
      </c>
      <c r="L329" s="25">
        <f t="shared" si="29"/>
        <v>2676.9203367321757</v>
      </c>
      <c r="M329" s="25">
        <f aca="true" t="shared" si="33" ref="M329:M392">K329+266.1</f>
        <v>2702.4203367321757</v>
      </c>
      <c r="N329" s="27">
        <f t="shared" si="28"/>
        <v>2689.6703367321757</v>
      </c>
      <c r="O329" s="24">
        <v>10.2</v>
      </c>
      <c r="P329" s="24">
        <v>81.2</v>
      </c>
      <c r="Q329" s="24">
        <v>50</v>
      </c>
      <c r="R329" s="20">
        <v>1.17E-05</v>
      </c>
      <c r="S329" s="20">
        <v>6.535E-05</v>
      </c>
      <c r="T329" s="20">
        <v>4.696E-05</v>
      </c>
      <c r="U329" s="20">
        <v>2.801E-05</v>
      </c>
      <c r="V329" s="57">
        <v>786.3</v>
      </c>
      <c r="W329" s="57">
        <v>309.7</v>
      </c>
      <c r="X329" s="57">
        <v>305.5</v>
      </c>
      <c r="Y329" s="57">
        <v>21.1</v>
      </c>
      <c r="Z329" s="32">
        <v>4.141</v>
      </c>
      <c r="AA329" s="55">
        <v>206.7475</v>
      </c>
      <c r="AB329" s="55">
        <f t="shared" si="30"/>
        <v>221.44375</v>
      </c>
      <c r="AC329" s="32">
        <v>0.096</v>
      </c>
      <c r="AD329" s="58">
        <v>-0.122</v>
      </c>
      <c r="AE329" s="58">
        <f t="shared" si="31"/>
        <v>-0.11533333333333334</v>
      </c>
      <c r="AF329" s="31">
        <v>12.264</v>
      </c>
      <c r="AG329" s="27">
        <v>2689.6703367321757</v>
      </c>
    </row>
    <row r="330" spans="1:33" ht="12.75">
      <c r="A330" s="19">
        <v>37069</v>
      </c>
      <c r="B330" s="28">
        <v>178</v>
      </c>
      <c r="C330" s="22">
        <v>0.549074054</v>
      </c>
      <c r="D330" s="29">
        <v>0.549074054</v>
      </c>
      <c r="E330" s="23">
        <v>3204</v>
      </c>
      <c r="F330" s="30">
        <v>0</v>
      </c>
      <c r="G330" s="53">
        <v>38.67538958</v>
      </c>
      <c r="H330" s="53">
        <v>-78.44494315</v>
      </c>
      <c r="I330" s="33">
        <v>788.6</v>
      </c>
      <c r="J330" s="24">
        <f aca="true" t="shared" si="34" ref="J330:J393">I330-32.09</f>
        <v>756.51</v>
      </c>
      <c r="K330" s="25">
        <f t="shared" si="32"/>
        <v>2426.4354636833336</v>
      </c>
      <c r="L330" s="25">
        <f t="shared" si="29"/>
        <v>2667.0354636833335</v>
      </c>
      <c r="M330" s="25">
        <f t="shared" si="33"/>
        <v>2692.5354636833335</v>
      </c>
      <c r="N330" s="27">
        <f aca="true" t="shared" si="35" ref="N330:N393">AVERAGE(L330:M330)</f>
        <v>2679.7854636833335</v>
      </c>
      <c r="O330" s="24">
        <v>10.2</v>
      </c>
      <c r="P330" s="24">
        <v>80.8</v>
      </c>
      <c r="Q330" s="24">
        <v>44.5</v>
      </c>
      <c r="Z330" s="32">
        <v>4.51</v>
      </c>
      <c r="AA330" s="55">
        <v>417.8925</v>
      </c>
      <c r="AB330" s="55">
        <f t="shared" si="30"/>
        <v>283.81916666666666</v>
      </c>
      <c r="AC330" s="32">
        <v>0.116</v>
      </c>
      <c r="AD330" s="58">
        <v>-0.125</v>
      </c>
      <c r="AE330" s="58">
        <f t="shared" si="31"/>
        <v>-0.11816666666666668</v>
      </c>
      <c r="AF330" s="31">
        <v>12.271</v>
      </c>
      <c r="AG330" s="27">
        <v>2679.7854636833335</v>
      </c>
    </row>
    <row r="331" spans="1:33" ht="12.75">
      <c r="A331" s="19">
        <v>37069</v>
      </c>
      <c r="B331" s="28">
        <v>178</v>
      </c>
      <c r="C331" s="22">
        <v>0.549189806</v>
      </c>
      <c r="D331" s="29">
        <v>0.549189806</v>
      </c>
      <c r="E331" s="23">
        <v>3214</v>
      </c>
      <c r="F331" s="30">
        <v>0</v>
      </c>
      <c r="G331" s="53">
        <v>38.67839621</v>
      </c>
      <c r="H331" s="53">
        <v>-78.45165812</v>
      </c>
      <c r="I331" s="33">
        <v>790.4</v>
      </c>
      <c r="J331" s="24">
        <f t="shared" si="34"/>
        <v>758.31</v>
      </c>
      <c r="K331" s="25">
        <f t="shared" si="32"/>
        <v>2406.7009480253364</v>
      </c>
      <c r="L331" s="25">
        <f t="shared" si="29"/>
        <v>2647.3009480253363</v>
      </c>
      <c r="M331" s="25">
        <f t="shared" si="33"/>
        <v>2672.8009480253363</v>
      </c>
      <c r="N331" s="27">
        <f t="shared" si="35"/>
        <v>2660.0509480253363</v>
      </c>
      <c r="O331" s="24">
        <v>10.3</v>
      </c>
      <c r="P331" s="24">
        <v>80.5</v>
      </c>
      <c r="Q331" s="24">
        <v>48.9</v>
      </c>
      <c r="Z331" s="32">
        <v>3.784</v>
      </c>
      <c r="AA331" s="55">
        <v>51.6525</v>
      </c>
      <c r="AB331" s="55">
        <f t="shared" si="30"/>
        <v>223.73291666666663</v>
      </c>
      <c r="AC331" s="32">
        <v>0.126</v>
      </c>
      <c r="AD331" s="58">
        <v>-0.129</v>
      </c>
      <c r="AE331" s="58">
        <f t="shared" si="31"/>
        <v>-0.12116666666666666</v>
      </c>
      <c r="AF331" s="31">
        <v>12.276</v>
      </c>
      <c r="AG331" s="27">
        <v>2660.0509480253363</v>
      </c>
    </row>
    <row r="332" spans="1:33" ht="12.75">
      <c r="A332" s="19">
        <v>37069</v>
      </c>
      <c r="B332" s="28">
        <v>178</v>
      </c>
      <c r="C332" s="22">
        <v>0.549305558</v>
      </c>
      <c r="D332" s="29">
        <v>0.549305558</v>
      </c>
      <c r="E332" s="23">
        <v>3224</v>
      </c>
      <c r="F332" s="30">
        <v>0</v>
      </c>
      <c r="G332" s="53">
        <v>38.68054338</v>
      </c>
      <c r="H332" s="53">
        <v>-78.45867395</v>
      </c>
      <c r="I332" s="33">
        <v>792.6</v>
      </c>
      <c r="J332" s="24">
        <f t="shared" si="34"/>
        <v>760.51</v>
      </c>
      <c r="K332" s="25">
        <f t="shared" si="32"/>
        <v>2382.6445018432687</v>
      </c>
      <c r="L332" s="25">
        <f t="shared" si="29"/>
        <v>2623.2445018432686</v>
      </c>
      <c r="M332" s="25">
        <f t="shared" si="33"/>
        <v>2648.7445018432686</v>
      </c>
      <c r="N332" s="27">
        <f t="shared" si="35"/>
        <v>2635.9945018432686</v>
      </c>
      <c r="O332" s="24">
        <v>10.5</v>
      </c>
      <c r="P332" s="24">
        <v>80.3</v>
      </c>
      <c r="Q332" s="24">
        <v>45.1</v>
      </c>
      <c r="S332" s="20">
        <v>6.014E-05</v>
      </c>
      <c r="T332" s="20">
        <v>4.236E-05</v>
      </c>
      <c r="U332" s="20">
        <v>2.503E-05</v>
      </c>
      <c r="V332" s="57">
        <v>778.1</v>
      </c>
      <c r="W332" s="57">
        <v>309.7</v>
      </c>
      <c r="X332" s="57">
        <v>305.4</v>
      </c>
      <c r="Y332" s="57">
        <v>20.5</v>
      </c>
      <c r="Z332" s="32">
        <v>4.41</v>
      </c>
      <c r="AA332" s="55">
        <v>367.7975</v>
      </c>
      <c r="AB332" s="55">
        <f t="shared" si="30"/>
        <v>242.39666666666662</v>
      </c>
      <c r="AC332" s="32">
        <v>0.116</v>
      </c>
      <c r="AD332" s="58">
        <v>-0.132</v>
      </c>
      <c r="AE332" s="58">
        <f t="shared" si="31"/>
        <v>-0.12416666666666666</v>
      </c>
      <c r="AF332" s="31">
        <v>12.273</v>
      </c>
      <c r="AG332" s="27">
        <v>2635.9945018432686</v>
      </c>
    </row>
    <row r="333" spans="1:33" ht="12.75">
      <c r="A333" s="19">
        <v>37069</v>
      </c>
      <c r="B333" s="28">
        <v>178</v>
      </c>
      <c r="C333" s="22">
        <v>0.54942131</v>
      </c>
      <c r="D333" s="29">
        <v>0.54942131</v>
      </c>
      <c r="E333" s="23">
        <v>3234</v>
      </c>
      <c r="F333" s="30">
        <v>0</v>
      </c>
      <c r="G333" s="53">
        <v>38.6814385</v>
      </c>
      <c r="H333" s="53">
        <v>-78.46600855</v>
      </c>
      <c r="I333" s="33">
        <v>794</v>
      </c>
      <c r="J333" s="24">
        <f t="shared" si="34"/>
        <v>761.91</v>
      </c>
      <c r="K333" s="25">
        <f t="shared" si="32"/>
        <v>2367.3720603385345</v>
      </c>
      <c r="L333" s="25">
        <f t="shared" si="29"/>
        <v>2607.9720603385344</v>
      </c>
      <c r="M333" s="25">
        <f t="shared" si="33"/>
        <v>2633.4720603385344</v>
      </c>
      <c r="N333" s="27">
        <f t="shared" si="35"/>
        <v>2620.7220603385344</v>
      </c>
      <c r="O333" s="24">
        <v>10.6</v>
      </c>
      <c r="P333" s="24">
        <v>79.5</v>
      </c>
      <c r="Q333" s="24">
        <v>47.9</v>
      </c>
      <c r="Z333" s="32">
        <v>4.011</v>
      </c>
      <c r="AA333" s="55">
        <v>158.8275</v>
      </c>
      <c r="AB333" s="55">
        <f t="shared" si="30"/>
        <v>226.02250000000004</v>
      </c>
      <c r="AC333" s="32">
        <v>0.105</v>
      </c>
      <c r="AD333" s="58">
        <v>-0.134</v>
      </c>
      <c r="AE333" s="58">
        <f t="shared" si="31"/>
        <v>-0.127</v>
      </c>
      <c r="AF333" s="31">
        <v>12.264</v>
      </c>
      <c r="AG333" s="27">
        <v>2620.7220603385344</v>
      </c>
    </row>
    <row r="334" spans="1:33" ht="12.75">
      <c r="A334" s="19">
        <v>37069</v>
      </c>
      <c r="B334" s="28">
        <v>178</v>
      </c>
      <c r="C334" s="22">
        <v>0.549537063</v>
      </c>
      <c r="D334" s="29">
        <v>0.549537063</v>
      </c>
      <c r="E334" s="23">
        <v>3244</v>
      </c>
      <c r="F334" s="30">
        <v>0</v>
      </c>
      <c r="G334" s="53">
        <v>38.68088996</v>
      </c>
      <c r="H334" s="53">
        <v>-78.47342902</v>
      </c>
      <c r="I334" s="33">
        <v>795.9</v>
      </c>
      <c r="J334" s="24">
        <f t="shared" si="34"/>
        <v>763.81</v>
      </c>
      <c r="K334" s="25">
        <f t="shared" si="32"/>
        <v>2346.690001031769</v>
      </c>
      <c r="L334" s="25">
        <f t="shared" si="29"/>
        <v>2587.290001031769</v>
      </c>
      <c r="M334" s="25">
        <f t="shared" si="33"/>
        <v>2612.790001031769</v>
      </c>
      <c r="N334" s="27">
        <f t="shared" si="35"/>
        <v>2600.040001031769</v>
      </c>
      <c r="O334" s="24">
        <v>10.6</v>
      </c>
      <c r="P334" s="24">
        <v>77.1</v>
      </c>
      <c r="Q334" s="24">
        <v>45.9</v>
      </c>
      <c r="Z334" s="32">
        <v>3.606</v>
      </c>
      <c r="AA334" s="55">
        <v>-50.03</v>
      </c>
      <c r="AB334" s="55">
        <f t="shared" si="30"/>
        <v>192.14791666666667</v>
      </c>
      <c r="AC334" s="32">
        <v>0.105</v>
      </c>
      <c r="AD334" s="58">
        <v>-0.137</v>
      </c>
      <c r="AE334" s="58">
        <f t="shared" si="31"/>
        <v>-0.12983333333333333</v>
      </c>
      <c r="AF334" s="31">
        <v>12.268</v>
      </c>
      <c r="AG334" s="27">
        <v>2600.040001031769</v>
      </c>
    </row>
    <row r="335" spans="1:33" ht="12.75">
      <c r="A335" s="19">
        <v>37069</v>
      </c>
      <c r="B335" s="28">
        <v>178</v>
      </c>
      <c r="C335" s="22">
        <v>0.549652755</v>
      </c>
      <c r="D335" s="29">
        <v>0.549652755</v>
      </c>
      <c r="E335" s="23">
        <v>3254</v>
      </c>
      <c r="F335" s="30">
        <v>0</v>
      </c>
      <c r="G335" s="53">
        <v>38.67827768</v>
      </c>
      <c r="H335" s="53">
        <v>-78.48003241</v>
      </c>
      <c r="I335" s="33">
        <v>797.8</v>
      </c>
      <c r="J335" s="24">
        <f t="shared" si="34"/>
        <v>765.7099999999999</v>
      </c>
      <c r="K335" s="25">
        <f t="shared" si="32"/>
        <v>2326.059325104309</v>
      </c>
      <c r="L335" s="25">
        <f t="shared" si="29"/>
        <v>2566.659325104309</v>
      </c>
      <c r="M335" s="25">
        <f t="shared" si="33"/>
        <v>2592.159325104309</v>
      </c>
      <c r="N335" s="27">
        <f t="shared" si="35"/>
        <v>2579.409325104309</v>
      </c>
      <c r="O335" s="24">
        <v>10.6</v>
      </c>
      <c r="P335" s="24">
        <v>79.4</v>
      </c>
      <c r="Q335" s="24">
        <v>48.4</v>
      </c>
      <c r="R335" s="20">
        <v>4.6E-06</v>
      </c>
      <c r="S335" s="20">
        <v>5.867E-05</v>
      </c>
      <c r="T335" s="20">
        <v>4.088E-05</v>
      </c>
      <c r="U335" s="20">
        <v>2.448E-05</v>
      </c>
      <c r="V335" s="57">
        <v>770.4</v>
      </c>
      <c r="W335" s="57">
        <v>309.7</v>
      </c>
      <c r="X335" s="57">
        <v>305.4</v>
      </c>
      <c r="Y335" s="57">
        <v>20.1</v>
      </c>
      <c r="Z335" s="32">
        <v>4.844</v>
      </c>
      <c r="AA335" s="55">
        <v>581.23</v>
      </c>
      <c r="AB335" s="55">
        <f t="shared" si="30"/>
        <v>254.56166666666664</v>
      </c>
      <c r="AC335" s="32">
        <v>0.115</v>
      </c>
      <c r="AD335" s="58">
        <v>-0.14</v>
      </c>
      <c r="AE335" s="58">
        <f t="shared" si="31"/>
        <v>-0.13283333333333333</v>
      </c>
      <c r="AF335" s="31">
        <v>12.251</v>
      </c>
      <c r="AG335" s="27">
        <v>2579.409325104309</v>
      </c>
    </row>
    <row r="336" spans="1:33" ht="12.75">
      <c r="A336" s="19">
        <v>37069</v>
      </c>
      <c r="B336" s="28">
        <v>178</v>
      </c>
      <c r="C336" s="22">
        <v>0.549768507</v>
      </c>
      <c r="D336" s="29">
        <v>0.549768507</v>
      </c>
      <c r="E336" s="23">
        <v>3264</v>
      </c>
      <c r="F336" s="30">
        <v>0</v>
      </c>
      <c r="G336" s="53">
        <v>38.67416459</v>
      </c>
      <c r="H336" s="53">
        <v>-78.48526104</v>
      </c>
      <c r="I336" s="33">
        <v>799</v>
      </c>
      <c r="J336" s="24">
        <f t="shared" si="34"/>
        <v>766.91</v>
      </c>
      <c r="K336" s="25">
        <f t="shared" si="32"/>
        <v>2313.055783870755</v>
      </c>
      <c r="L336" s="25">
        <f t="shared" si="29"/>
        <v>2553.655783870755</v>
      </c>
      <c r="M336" s="25">
        <f t="shared" si="33"/>
        <v>2579.155783870755</v>
      </c>
      <c r="N336" s="27">
        <f t="shared" si="35"/>
        <v>2566.405783870755</v>
      </c>
      <c r="O336" s="24">
        <v>10.4</v>
      </c>
      <c r="P336" s="24">
        <v>81.4</v>
      </c>
      <c r="Q336" s="24">
        <v>44.5</v>
      </c>
      <c r="Z336" s="32">
        <v>3.765</v>
      </c>
      <c r="AA336" s="55">
        <v>57.375</v>
      </c>
      <c r="AB336" s="55">
        <f t="shared" si="30"/>
        <v>194.47541666666666</v>
      </c>
      <c r="AC336" s="32">
        <v>0.126</v>
      </c>
      <c r="AD336" s="58">
        <v>-0.143</v>
      </c>
      <c r="AE336" s="58">
        <f t="shared" si="31"/>
        <v>-0.13583333333333333</v>
      </c>
      <c r="AF336" s="31">
        <v>12.296</v>
      </c>
      <c r="AG336" s="27">
        <v>2566.405783870755</v>
      </c>
    </row>
    <row r="337" spans="1:33" ht="12.75">
      <c r="A337" s="19">
        <v>37069</v>
      </c>
      <c r="B337" s="28">
        <v>178</v>
      </c>
      <c r="C337" s="22">
        <v>0.54988426</v>
      </c>
      <c r="D337" s="29">
        <v>0.54988426</v>
      </c>
      <c r="E337" s="23">
        <v>3274</v>
      </c>
      <c r="F337" s="30">
        <v>0</v>
      </c>
      <c r="G337" s="53">
        <v>38.66862597</v>
      </c>
      <c r="H337" s="53">
        <v>-78.48766938</v>
      </c>
      <c r="I337" s="33">
        <v>801.7</v>
      </c>
      <c r="J337" s="24">
        <f t="shared" si="34"/>
        <v>769.61</v>
      </c>
      <c r="K337" s="25">
        <f t="shared" si="32"/>
        <v>2283.872054688717</v>
      </c>
      <c r="L337" s="25">
        <f aca="true" t="shared" si="36" ref="L337:L400">K337+240.6</f>
        <v>2524.472054688717</v>
      </c>
      <c r="M337" s="25">
        <f t="shared" si="33"/>
        <v>2549.972054688717</v>
      </c>
      <c r="N337" s="27">
        <f t="shared" si="35"/>
        <v>2537.222054688717</v>
      </c>
      <c r="O337" s="24">
        <v>10.6</v>
      </c>
      <c r="P337" s="24">
        <v>82.6</v>
      </c>
      <c r="Q337" s="24">
        <v>48.9</v>
      </c>
      <c r="Z337" s="32">
        <v>4.061</v>
      </c>
      <c r="AA337" s="55">
        <v>215.905</v>
      </c>
      <c r="AB337" s="55">
        <f t="shared" si="30"/>
        <v>221.85083333333333</v>
      </c>
      <c r="AC337" s="32">
        <v>0.116</v>
      </c>
      <c r="AD337" s="58">
        <v>-0.146</v>
      </c>
      <c r="AE337" s="58">
        <f t="shared" si="31"/>
        <v>-0.1386666666666667</v>
      </c>
      <c r="AF337" s="31">
        <v>12.273</v>
      </c>
      <c r="AG337" s="27">
        <v>2537.222054688717</v>
      </c>
    </row>
    <row r="338" spans="1:33" ht="12.75">
      <c r="A338" s="19">
        <v>37069</v>
      </c>
      <c r="B338" s="28">
        <v>178</v>
      </c>
      <c r="C338" s="22">
        <v>0.550000012</v>
      </c>
      <c r="D338" s="29">
        <v>0.550000012</v>
      </c>
      <c r="E338" s="23">
        <v>3284</v>
      </c>
      <c r="F338" s="30">
        <v>0</v>
      </c>
      <c r="G338" s="53">
        <v>38.66302956</v>
      </c>
      <c r="H338" s="53">
        <v>-78.4872115</v>
      </c>
      <c r="I338" s="33">
        <v>804.2</v>
      </c>
      <c r="J338" s="24">
        <f t="shared" si="34"/>
        <v>772.11</v>
      </c>
      <c r="K338" s="25">
        <f t="shared" si="32"/>
        <v>2256.941228564794</v>
      </c>
      <c r="L338" s="25">
        <f t="shared" si="36"/>
        <v>2497.541228564794</v>
      </c>
      <c r="M338" s="25">
        <f t="shared" si="33"/>
        <v>2523.041228564794</v>
      </c>
      <c r="N338" s="27">
        <f t="shared" si="35"/>
        <v>2510.291228564794</v>
      </c>
      <c r="O338" s="24">
        <v>11</v>
      </c>
      <c r="P338" s="24">
        <v>82.3</v>
      </c>
      <c r="Q338" s="24">
        <v>43.5</v>
      </c>
      <c r="S338" s="20">
        <v>5.548E-05</v>
      </c>
      <c r="T338" s="20">
        <v>3.964E-05</v>
      </c>
      <c r="U338" s="20">
        <v>2.374E-05</v>
      </c>
      <c r="V338" s="57">
        <v>762.8</v>
      </c>
      <c r="W338" s="57">
        <v>309.7</v>
      </c>
      <c r="X338" s="57">
        <v>305.3</v>
      </c>
      <c r="Y338" s="57">
        <v>19.2</v>
      </c>
      <c r="Z338" s="32">
        <v>4.012</v>
      </c>
      <c r="AA338" s="55">
        <v>164.6625</v>
      </c>
      <c r="AB338" s="55">
        <f t="shared" si="30"/>
        <v>187.995</v>
      </c>
      <c r="AC338" s="32">
        <v>0.116</v>
      </c>
      <c r="AD338" s="58">
        <v>-0.149</v>
      </c>
      <c r="AE338" s="58">
        <f t="shared" si="31"/>
        <v>-0.14150000000000001</v>
      </c>
      <c r="AF338" s="31">
        <v>12.269</v>
      </c>
      <c r="AG338" s="27">
        <v>2510.291228564794</v>
      </c>
    </row>
    <row r="339" spans="1:33" ht="12.75">
      <c r="A339" s="19">
        <v>37069</v>
      </c>
      <c r="B339" s="28">
        <v>178</v>
      </c>
      <c r="C339" s="22">
        <v>0.550115764</v>
      </c>
      <c r="D339" s="29">
        <v>0.550115764</v>
      </c>
      <c r="E339" s="23">
        <v>3294</v>
      </c>
      <c r="F339" s="30">
        <v>0</v>
      </c>
      <c r="G339" s="53">
        <v>38.65804923</v>
      </c>
      <c r="H339" s="53">
        <v>-78.48287078</v>
      </c>
      <c r="I339" s="33">
        <v>806.3</v>
      </c>
      <c r="J339" s="24">
        <f t="shared" si="34"/>
        <v>774.2099999999999</v>
      </c>
      <c r="K339" s="25">
        <f t="shared" si="32"/>
        <v>2234.3866362399194</v>
      </c>
      <c r="L339" s="25">
        <f t="shared" si="36"/>
        <v>2474.9866362399193</v>
      </c>
      <c r="M339" s="25">
        <f t="shared" si="33"/>
        <v>2500.4866362399193</v>
      </c>
      <c r="N339" s="27">
        <f t="shared" si="35"/>
        <v>2487.7366362399193</v>
      </c>
      <c r="O339" s="24">
        <v>11.2</v>
      </c>
      <c r="P339" s="24">
        <v>81.4</v>
      </c>
      <c r="Q339" s="24">
        <v>45.5</v>
      </c>
      <c r="Z339" s="32">
        <v>4.011</v>
      </c>
      <c r="AA339" s="55">
        <v>165.8075</v>
      </c>
      <c r="AB339" s="55">
        <f t="shared" si="30"/>
        <v>189.15833333333333</v>
      </c>
      <c r="AC339" s="32">
        <v>0.134</v>
      </c>
      <c r="AD339" s="58">
        <v>-0.152</v>
      </c>
      <c r="AE339" s="58">
        <f t="shared" si="31"/>
        <v>-0.14450000000000002</v>
      </c>
      <c r="AF339" s="31">
        <v>12.305</v>
      </c>
      <c r="AG339" s="27">
        <v>2487.7366362399193</v>
      </c>
    </row>
    <row r="340" spans="1:33" ht="12.75">
      <c r="A340" s="19">
        <v>37069</v>
      </c>
      <c r="B340" s="28">
        <v>178</v>
      </c>
      <c r="C340" s="22">
        <v>0.550231457</v>
      </c>
      <c r="D340" s="29">
        <v>0.550231457</v>
      </c>
      <c r="E340" s="23">
        <v>3304</v>
      </c>
      <c r="F340" s="30">
        <v>0</v>
      </c>
      <c r="G340" s="53">
        <v>38.65477107</v>
      </c>
      <c r="H340" s="53">
        <v>-78.47625848</v>
      </c>
      <c r="I340" s="33">
        <v>806.7</v>
      </c>
      <c r="J340" s="24">
        <f t="shared" si="34"/>
        <v>774.61</v>
      </c>
      <c r="K340" s="25">
        <f t="shared" si="32"/>
        <v>2230.0974604510625</v>
      </c>
      <c r="L340" s="25">
        <f t="shared" si="36"/>
        <v>2470.6974604510624</v>
      </c>
      <c r="M340" s="25">
        <f t="shared" si="33"/>
        <v>2496.1974604510624</v>
      </c>
      <c r="N340" s="27">
        <f t="shared" si="35"/>
        <v>2483.4474604510624</v>
      </c>
      <c r="O340" s="24">
        <v>11.2</v>
      </c>
      <c r="P340" s="24">
        <v>81.4</v>
      </c>
      <c r="Q340" s="24">
        <v>45.6</v>
      </c>
      <c r="Z340" s="32">
        <v>4.694</v>
      </c>
      <c r="AA340" s="55">
        <v>534.3375</v>
      </c>
      <c r="AB340" s="55">
        <f t="shared" si="30"/>
        <v>286.5529166666667</v>
      </c>
      <c r="AC340" s="32">
        <v>0.106</v>
      </c>
      <c r="AD340" s="58">
        <v>-0.155</v>
      </c>
      <c r="AE340" s="58">
        <f t="shared" si="31"/>
        <v>-0.14750000000000002</v>
      </c>
      <c r="AF340" s="31">
        <v>12.273</v>
      </c>
      <c r="AG340" s="27">
        <v>2483.4474604510624</v>
      </c>
    </row>
    <row r="341" spans="1:33" ht="12.75">
      <c r="A341" s="19">
        <v>37069</v>
      </c>
      <c r="B341" s="28">
        <v>178</v>
      </c>
      <c r="C341" s="22">
        <v>0.550347209</v>
      </c>
      <c r="D341" s="29">
        <v>0.550347209</v>
      </c>
      <c r="E341" s="23">
        <v>3314</v>
      </c>
      <c r="F341" s="30">
        <v>0</v>
      </c>
      <c r="G341" s="53">
        <v>38.65330006</v>
      </c>
      <c r="H341" s="53">
        <v>-78.46858848</v>
      </c>
      <c r="I341" s="33">
        <v>808.8</v>
      </c>
      <c r="J341" s="24">
        <f t="shared" si="34"/>
        <v>776.7099999999999</v>
      </c>
      <c r="K341" s="25">
        <f t="shared" si="32"/>
        <v>2207.615563056709</v>
      </c>
      <c r="L341" s="25">
        <f t="shared" si="36"/>
        <v>2448.215563056709</v>
      </c>
      <c r="M341" s="25">
        <f t="shared" si="33"/>
        <v>2473.715563056709</v>
      </c>
      <c r="N341" s="27">
        <f t="shared" si="35"/>
        <v>2460.965563056709</v>
      </c>
      <c r="O341" s="24">
        <v>11.4</v>
      </c>
      <c r="P341" s="24">
        <v>81.1</v>
      </c>
      <c r="Q341" s="24">
        <v>48.5</v>
      </c>
      <c r="R341" s="20">
        <v>8.5E-06</v>
      </c>
      <c r="Z341" s="32">
        <v>3.274</v>
      </c>
      <c r="AA341" s="55">
        <v>-199.5175</v>
      </c>
      <c r="AB341" s="55">
        <f t="shared" si="30"/>
        <v>156.42833333333334</v>
      </c>
      <c r="AC341" s="32">
        <v>0.127</v>
      </c>
      <c r="AD341" s="58">
        <v>-0.158</v>
      </c>
      <c r="AE341" s="58">
        <f t="shared" si="31"/>
        <v>-0.1505</v>
      </c>
      <c r="AF341" s="31">
        <v>12.268</v>
      </c>
      <c r="AG341" s="27">
        <v>2460.965563056709</v>
      </c>
    </row>
    <row r="342" spans="1:33" ht="12.75">
      <c r="A342" s="19">
        <v>37069</v>
      </c>
      <c r="B342" s="28">
        <v>178</v>
      </c>
      <c r="C342" s="22">
        <v>0.550462961</v>
      </c>
      <c r="D342" s="29">
        <v>0.550462961</v>
      </c>
      <c r="E342" s="23">
        <v>3324</v>
      </c>
      <c r="F342" s="30">
        <v>0</v>
      </c>
      <c r="G342" s="53">
        <v>38.65382852</v>
      </c>
      <c r="H342" s="53">
        <v>-78.46064143</v>
      </c>
      <c r="I342" s="33">
        <v>810</v>
      </c>
      <c r="J342" s="24">
        <f t="shared" si="34"/>
        <v>777.91</v>
      </c>
      <c r="K342" s="25">
        <f t="shared" si="32"/>
        <v>2194.7960397964134</v>
      </c>
      <c r="L342" s="25">
        <f t="shared" si="36"/>
        <v>2435.3960397964133</v>
      </c>
      <c r="M342" s="25">
        <f t="shared" si="33"/>
        <v>2460.8960397964133</v>
      </c>
      <c r="N342" s="27">
        <f t="shared" si="35"/>
        <v>2448.1460397964133</v>
      </c>
      <c r="O342" s="24">
        <v>11.4</v>
      </c>
      <c r="P342" s="24">
        <v>80.9</v>
      </c>
      <c r="Q342" s="24">
        <v>43.4</v>
      </c>
      <c r="S342" s="20">
        <v>5.345E-05</v>
      </c>
      <c r="T342" s="20">
        <v>3.763E-05</v>
      </c>
      <c r="U342" s="20">
        <v>2.334E-05</v>
      </c>
      <c r="V342" s="57">
        <v>754.7</v>
      </c>
      <c r="W342" s="57">
        <v>309.7</v>
      </c>
      <c r="X342" s="57">
        <v>305.3</v>
      </c>
      <c r="Y342" s="57">
        <v>18.7</v>
      </c>
      <c r="Z342" s="32">
        <v>4.151</v>
      </c>
      <c r="AA342" s="55">
        <v>274.2425</v>
      </c>
      <c r="AB342" s="55">
        <f t="shared" si="30"/>
        <v>192.57291666666666</v>
      </c>
      <c r="AC342" s="32">
        <v>0.134</v>
      </c>
      <c r="AD342" s="58">
        <v>-0.161</v>
      </c>
      <c r="AE342" s="58">
        <f t="shared" si="31"/>
        <v>-0.1535</v>
      </c>
      <c r="AF342" s="31">
        <v>12.286</v>
      </c>
      <c r="AG342" s="27">
        <v>2448.1460397964133</v>
      </c>
    </row>
    <row r="343" spans="1:33" ht="12.75">
      <c r="A343" s="19">
        <v>37069</v>
      </c>
      <c r="B343" s="28">
        <v>178</v>
      </c>
      <c r="C343" s="22">
        <v>0.550578713</v>
      </c>
      <c r="D343" s="29">
        <v>0.550578713</v>
      </c>
      <c r="E343" s="23">
        <v>3334</v>
      </c>
      <c r="F343" s="30">
        <v>0</v>
      </c>
      <c r="G343" s="53">
        <v>38.65657</v>
      </c>
      <c r="H343" s="53">
        <v>-78.45367427</v>
      </c>
      <c r="I343" s="33">
        <v>812.1</v>
      </c>
      <c r="J343" s="24">
        <f t="shared" si="34"/>
        <v>780.01</v>
      </c>
      <c r="K343" s="25">
        <f t="shared" si="32"/>
        <v>2172.409385227699</v>
      </c>
      <c r="L343" s="25">
        <f t="shared" si="36"/>
        <v>2413.009385227699</v>
      </c>
      <c r="M343" s="25">
        <f t="shared" si="33"/>
        <v>2438.509385227699</v>
      </c>
      <c r="N343" s="27">
        <f t="shared" si="35"/>
        <v>2425.759385227699</v>
      </c>
      <c r="O343" s="24">
        <v>11.8</v>
      </c>
      <c r="P343" s="24">
        <v>78.3</v>
      </c>
      <c r="Q343" s="24">
        <v>44.9</v>
      </c>
      <c r="Z343" s="32">
        <v>4.805</v>
      </c>
      <c r="AA343" s="55">
        <v>590.385</v>
      </c>
      <c r="AB343" s="55">
        <f t="shared" si="30"/>
        <v>254.98625</v>
      </c>
      <c r="AC343" s="32">
        <v>0.105</v>
      </c>
      <c r="AD343" s="58">
        <v>-0.164</v>
      </c>
      <c r="AE343" s="58">
        <f t="shared" si="31"/>
        <v>-0.1565</v>
      </c>
      <c r="AF343" s="31">
        <v>12.271</v>
      </c>
      <c r="AG343" s="27">
        <v>2425.759385227699</v>
      </c>
    </row>
    <row r="344" spans="1:33" ht="12.75">
      <c r="A344" s="19">
        <v>37069</v>
      </c>
      <c r="B344" s="28">
        <v>178</v>
      </c>
      <c r="C344" s="22">
        <v>0.550694466</v>
      </c>
      <c r="D344" s="29">
        <v>0.550694466</v>
      </c>
      <c r="E344" s="23">
        <v>3344</v>
      </c>
      <c r="F344" s="30">
        <v>0</v>
      </c>
      <c r="G344" s="53">
        <v>38.66146449</v>
      </c>
      <c r="H344" s="53">
        <v>-78.44868242</v>
      </c>
      <c r="I344" s="33">
        <v>814.3</v>
      </c>
      <c r="J344" s="24">
        <f t="shared" si="34"/>
        <v>782.2099999999999</v>
      </c>
      <c r="K344" s="25">
        <f t="shared" si="32"/>
        <v>2149.0212515524363</v>
      </c>
      <c r="L344" s="25">
        <f t="shared" si="36"/>
        <v>2389.621251552436</v>
      </c>
      <c r="M344" s="25">
        <f t="shared" si="33"/>
        <v>2415.121251552436</v>
      </c>
      <c r="N344" s="27">
        <f t="shared" si="35"/>
        <v>2402.371251552436</v>
      </c>
      <c r="O344" s="24">
        <v>11.9</v>
      </c>
      <c r="P344" s="24">
        <v>76.9</v>
      </c>
      <c r="Q344" s="24">
        <v>40.5</v>
      </c>
      <c r="Z344" s="32">
        <v>3.501</v>
      </c>
      <c r="AA344" s="55">
        <v>-91.085</v>
      </c>
      <c r="AB344" s="55">
        <f t="shared" si="30"/>
        <v>212.36166666666665</v>
      </c>
      <c r="AC344" s="32">
        <v>0.115</v>
      </c>
      <c r="AD344" s="58">
        <v>-0.167</v>
      </c>
      <c r="AE344" s="58">
        <f t="shared" si="31"/>
        <v>-0.1595</v>
      </c>
      <c r="AF344" s="31">
        <v>12.293</v>
      </c>
      <c r="AG344" s="27">
        <v>2402.371251552436</v>
      </c>
    </row>
    <row r="345" spans="1:33" ht="12.75">
      <c r="A345" s="19">
        <v>37069</v>
      </c>
      <c r="B345" s="28">
        <v>178</v>
      </c>
      <c r="C345" s="22">
        <v>0.550810158</v>
      </c>
      <c r="D345" s="29">
        <v>0.550810158</v>
      </c>
      <c r="E345" s="23">
        <v>3354</v>
      </c>
      <c r="F345" s="30">
        <v>0</v>
      </c>
      <c r="G345" s="53">
        <v>38.66760007</v>
      </c>
      <c r="H345" s="53">
        <v>-78.44633984</v>
      </c>
      <c r="I345" s="33">
        <v>815.9</v>
      </c>
      <c r="J345" s="24">
        <f t="shared" si="34"/>
        <v>783.81</v>
      </c>
      <c r="K345" s="25">
        <f t="shared" si="32"/>
        <v>2132.05297934869</v>
      </c>
      <c r="L345" s="25">
        <f t="shared" si="36"/>
        <v>2372.6529793486898</v>
      </c>
      <c r="M345" s="25">
        <f t="shared" si="33"/>
        <v>2398.1529793486898</v>
      </c>
      <c r="N345" s="27">
        <f t="shared" si="35"/>
        <v>2385.4029793486898</v>
      </c>
      <c r="O345" s="24">
        <v>12</v>
      </c>
      <c r="P345" s="24">
        <v>76.8</v>
      </c>
      <c r="Q345" s="24">
        <v>44.4</v>
      </c>
      <c r="S345" s="20">
        <v>5.18E-05</v>
      </c>
      <c r="T345" s="20">
        <v>3.714E-05</v>
      </c>
      <c r="U345" s="20">
        <v>2.173E-05</v>
      </c>
      <c r="V345" s="57">
        <v>747.6</v>
      </c>
      <c r="W345" s="57">
        <v>309.7</v>
      </c>
      <c r="X345" s="57">
        <v>305.2</v>
      </c>
      <c r="Y345" s="57">
        <v>18.2</v>
      </c>
      <c r="Z345" s="32">
        <v>4.072</v>
      </c>
      <c r="AA345" s="55">
        <v>225.06</v>
      </c>
      <c r="AB345" s="55">
        <f t="shared" si="30"/>
        <v>222.23708333333332</v>
      </c>
      <c r="AC345" s="32">
        <v>0.116</v>
      </c>
      <c r="AD345" s="58">
        <v>-0.17</v>
      </c>
      <c r="AE345" s="58">
        <f t="shared" si="31"/>
        <v>-0.1625</v>
      </c>
      <c r="AF345" s="31">
        <v>12.289</v>
      </c>
      <c r="AG345" s="27">
        <v>2385.4029793486898</v>
      </c>
    </row>
    <row r="346" spans="1:33" ht="12.75">
      <c r="A346" s="19">
        <v>37069</v>
      </c>
      <c r="B346" s="28">
        <v>178</v>
      </c>
      <c r="C346" s="22">
        <v>0.55092591</v>
      </c>
      <c r="D346" s="29">
        <v>0.55092591</v>
      </c>
      <c r="E346" s="23">
        <v>3364</v>
      </c>
      <c r="F346" s="30">
        <v>0</v>
      </c>
      <c r="G346" s="53">
        <v>38.67385142</v>
      </c>
      <c r="H346" s="53">
        <v>-78.44682803</v>
      </c>
      <c r="I346" s="33">
        <v>817.5</v>
      </c>
      <c r="J346" s="24">
        <f t="shared" si="34"/>
        <v>785.41</v>
      </c>
      <c r="K346" s="25">
        <f t="shared" si="32"/>
        <v>2115.119309373262</v>
      </c>
      <c r="L346" s="25">
        <f t="shared" si="36"/>
        <v>2355.7193093732617</v>
      </c>
      <c r="M346" s="25">
        <f t="shared" si="33"/>
        <v>2381.2193093732617</v>
      </c>
      <c r="N346" s="27">
        <f t="shared" si="35"/>
        <v>2368.4693093732617</v>
      </c>
      <c r="O346" s="24">
        <v>12.2</v>
      </c>
      <c r="P346" s="24">
        <v>76.3</v>
      </c>
      <c r="Q346" s="24">
        <v>42.6</v>
      </c>
      <c r="Z346" s="32">
        <v>3.876</v>
      </c>
      <c r="AA346" s="55">
        <v>121.32</v>
      </c>
      <c r="AB346" s="55">
        <f t="shared" si="30"/>
        <v>153.40083333333334</v>
      </c>
      <c r="AC346" s="32">
        <v>0.096</v>
      </c>
      <c r="AD346" s="58">
        <v>-0.173</v>
      </c>
      <c r="AE346" s="58">
        <f t="shared" si="31"/>
        <v>-0.1655</v>
      </c>
      <c r="AF346" s="31">
        <v>12.273</v>
      </c>
      <c r="AG346" s="27">
        <v>2368.4693093732617</v>
      </c>
    </row>
    <row r="347" spans="1:33" ht="12.75">
      <c r="A347" s="19">
        <v>37069</v>
      </c>
      <c r="B347" s="28">
        <v>178</v>
      </c>
      <c r="C347" s="22">
        <v>0.551041663</v>
      </c>
      <c r="D347" s="29">
        <v>0.551041663</v>
      </c>
      <c r="E347" s="23">
        <v>3374</v>
      </c>
      <c r="F347" s="30">
        <v>0</v>
      </c>
      <c r="G347" s="53">
        <v>38.67945802</v>
      </c>
      <c r="H347" s="53">
        <v>-78.45034519</v>
      </c>
      <c r="I347" s="33">
        <v>819.7</v>
      </c>
      <c r="J347" s="24">
        <f t="shared" si="34"/>
        <v>787.61</v>
      </c>
      <c r="K347" s="25">
        <f t="shared" si="32"/>
        <v>2091.89175355093</v>
      </c>
      <c r="L347" s="25">
        <f t="shared" si="36"/>
        <v>2332.49175355093</v>
      </c>
      <c r="M347" s="25">
        <f t="shared" si="33"/>
        <v>2357.99175355093</v>
      </c>
      <c r="N347" s="27">
        <f t="shared" si="35"/>
        <v>2345.24175355093</v>
      </c>
      <c r="O347" s="24">
        <v>12.3</v>
      </c>
      <c r="P347" s="24">
        <v>76.1</v>
      </c>
      <c r="Q347" s="24">
        <v>43.4</v>
      </c>
      <c r="R347" s="20">
        <v>-2.34E-06</v>
      </c>
      <c r="Z347" s="32">
        <v>3.443</v>
      </c>
      <c r="AA347" s="55">
        <v>-140.035</v>
      </c>
      <c r="AB347" s="55">
        <f t="shared" si="30"/>
        <v>163.31458333333333</v>
      </c>
      <c r="AC347" s="32">
        <v>0.096</v>
      </c>
      <c r="AD347" s="58">
        <v>-0.176</v>
      </c>
      <c r="AE347" s="58">
        <f t="shared" si="31"/>
        <v>-0.16849999999999998</v>
      </c>
      <c r="AF347" s="31">
        <v>12.276</v>
      </c>
      <c r="AG347" s="27">
        <v>2345.24175355093</v>
      </c>
    </row>
    <row r="348" spans="1:33" ht="12.75">
      <c r="A348" s="19">
        <v>37069</v>
      </c>
      <c r="B348" s="28">
        <v>178</v>
      </c>
      <c r="C348" s="22">
        <v>0.551157415</v>
      </c>
      <c r="D348" s="29">
        <v>0.551157415</v>
      </c>
      <c r="E348" s="23">
        <v>3384</v>
      </c>
      <c r="F348" s="30">
        <v>0</v>
      </c>
      <c r="G348" s="53">
        <v>38.6834377</v>
      </c>
      <c r="H348" s="53">
        <v>-78.4562849</v>
      </c>
      <c r="I348" s="33">
        <v>822.1</v>
      </c>
      <c r="J348" s="24">
        <f t="shared" si="34"/>
        <v>790.01</v>
      </c>
      <c r="K348" s="25">
        <f t="shared" si="32"/>
        <v>2066.626482234619</v>
      </c>
      <c r="L348" s="25">
        <f t="shared" si="36"/>
        <v>2307.2264822346187</v>
      </c>
      <c r="M348" s="25">
        <f t="shared" si="33"/>
        <v>2332.7264822346187</v>
      </c>
      <c r="N348" s="27">
        <f t="shared" si="35"/>
        <v>2319.9764822346187</v>
      </c>
      <c r="O348" s="24">
        <v>12.6</v>
      </c>
      <c r="P348" s="24">
        <v>75.2</v>
      </c>
      <c r="Q348" s="24">
        <v>41.1</v>
      </c>
      <c r="S348" s="20">
        <v>5.071E-05</v>
      </c>
      <c r="T348" s="20">
        <v>3.542E-05</v>
      </c>
      <c r="U348" s="20">
        <v>2.133E-05</v>
      </c>
      <c r="V348" s="57">
        <v>739.7</v>
      </c>
      <c r="W348" s="57">
        <v>309.7</v>
      </c>
      <c r="X348" s="57">
        <v>305.2</v>
      </c>
      <c r="Y348" s="57">
        <v>18</v>
      </c>
      <c r="Z348" s="32">
        <v>4.47</v>
      </c>
      <c r="AA348" s="55">
        <v>438.495</v>
      </c>
      <c r="AB348" s="55">
        <f t="shared" si="30"/>
        <v>190.69000000000003</v>
      </c>
      <c r="AC348" s="32">
        <v>0.124</v>
      </c>
      <c r="AD348" s="58">
        <v>-0.178</v>
      </c>
      <c r="AE348" s="58">
        <f t="shared" si="31"/>
        <v>-0.1713333333333333</v>
      </c>
      <c r="AF348" s="31">
        <v>12.283</v>
      </c>
      <c r="AG348" s="27">
        <v>2319.9764822346187</v>
      </c>
    </row>
    <row r="349" spans="1:33" ht="12.75">
      <c r="A349" s="19">
        <v>37069</v>
      </c>
      <c r="B349" s="28">
        <v>178</v>
      </c>
      <c r="C349" s="22">
        <v>0.551273167</v>
      </c>
      <c r="D349" s="29">
        <v>0.551273167</v>
      </c>
      <c r="E349" s="23">
        <v>3394</v>
      </c>
      <c r="F349" s="30">
        <v>0</v>
      </c>
      <c r="G349" s="53">
        <v>38.68559616</v>
      </c>
      <c r="H349" s="53">
        <v>-78.46356691</v>
      </c>
      <c r="I349" s="33">
        <v>823.3</v>
      </c>
      <c r="J349" s="24">
        <f t="shared" si="34"/>
        <v>791.2099999999999</v>
      </c>
      <c r="K349" s="25">
        <f t="shared" si="32"/>
        <v>2054.0226148923975</v>
      </c>
      <c r="L349" s="25">
        <f t="shared" si="36"/>
        <v>2294.6226148923975</v>
      </c>
      <c r="M349" s="25">
        <f t="shared" si="33"/>
        <v>2320.1226148923975</v>
      </c>
      <c r="N349" s="27">
        <f t="shared" si="35"/>
        <v>2307.3726148923975</v>
      </c>
      <c r="O349" s="24">
        <v>12.7</v>
      </c>
      <c r="P349" s="24">
        <v>74.8</v>
      </c>
      <c r="Q349" s="24">
        <v>42.9</v>
      </c>
      <c r="Z349" s="32">
        <v>4.18</v>
      </c>
      <c r="AA349" s="55">
        <v>282.1375</v>
      </c>
      <c r="AB349" s="55">
        <f t="shared" si="30"/>
        <v>139.31541666666666</v>
      </c>
      <c r="AC349" s="32">
        <v>0.104</v>
      </c>
      <c r="AD349" s="58">
        <v>-0.181</v>
      </c>
      <c r="AE349" s="58">
        <f t="shared" si="31"/>
        <v>-0.17416666666666666</v>
      </c>
      <c r="AF349" s="31">
        <v>12.273</v>
      </c>
      <c r="AG349" s="27">
        <v>2307.3726148923975</v>
      </c>
    </row>
    <row r="350" spans="1:33" ht="12.75">
      <c r="A350" s="19">
        <v>37069</v>
      </c>
      <c r="B350" s="28">
        <v>178</v>
      </c>
      <c r="C350" s="22">
        <v>0.55138886</v>
      </c>
      <c r="D350" s="29">
        <v>0.55138886</v>
      </c>
      <c r="E350" s="23">
        <v>3404</v>
      </c>
      <c r="F350" s="30">
        <v>0</v>
      </c>
      <c r="G350" s="53">
        <v>38.68664149</v>
      </c>
      <c r="H350" s="53">
        <v>-78.47136733</v>
      </c>
      <c r="I350" s="33">
        <v>824.1</v>
      </c>
      <c r="J350" s="24">
        <f t="shared" si="34"/>
        <v>792.01</v>
      </c>
      <c r="K350" s="25">
        <f t="shared" si="32"/>
        <v>2045.6306521039105</v>
      </c>
      <c r="L350" s="25">
        <f t="shared" si="36"/>
        <v>2286.2306521039104</v>
      </c>
      <c r="M350" s="25">
        <f t="shared" si="33"/>
        <v>2311.7306521039104</v>
      </c>
      <c r="N350" s="27">
        <f t="shared" si="35"/>
        <v>2298.9806521039104</v>
      </c>
      <c r="O350" s="24">
        <v>12.7</v>
      </c>
      <c r="P350" s="24">
        <v>74.7</v>
      </c>
      <c r="Q350" s="24">
        <v>42.6</v>
      </c>
      <c r="Z350" s="32">
        <v>3.844</v>
      </c>
      <c r="AA350" s="55">
        <v>73.3975</v>
      </c>
      <c r="AB350" s="55">
        <f t="shared" si="30"/>
        <v>166.72916666666666</v>
      </c>
      <c r="AC350" s="32">
        <v>0.116</v>
      </c>
      <c r="AD350" s="58">
        <v>-0.185</v>
      </c>
      <c r="AE350" s="58">
        <f t="shared" si="31"/>
        <v>-0.17716666666666667</v>
      </c>
      <c r="AF350" s="31">
        <v>12.281</v>
      </c>
      <c r="AG350" s="27">
        <v>2298.9806521039104</v>
      </c>
    </row>
    <row r="351" spans="1:33" ht="12.75">
      <c r="A351" s="19">
        <v>37069</v>
      </c>
      <c r="B351" s="28">
        <v>178</v>
      </c>
      <c r="C351" s="22">
        <v>0.551504612</v>
      </c>
      <c r="D351" s="29">
        <v>0.551504612</v>
      </c>
      <c r="E351" s="23">
        <v>3414</v>
      </c>
      <c r="F351" s="30">
        <v>0</v>
      </c>
      <c r="G351" s="53">
        <v>38.686198</v>
      </c>
      <c r="H351" s="53">
        <v>-78.47925273</v>
      </c>
      <c r="I351" s="33">
        <v>825.8</v>
      </c>
      <c r="J351" s="24">
        <f t="shared" si="34"/>
        <v>793.7099999999999</v>
      </c>
      <c r="K351" s="25">
        <f t="shared" si="32"/>
        <v>2027.8258407366327</v>
      </c>
      <c r="L351" s="25">
        <f t="shared" si="36"/>
        <v>2268.425840736633</v>
      </c>
      <c r="M351" s="25">
        <f t="shared" si="33"/>
        <v>2293.925840736633</v>
      </c>
      <c r="N351" s="27">
        <f t="shared" si="35"/>
        <v>2281.175840736633</v>
      </c>
      <c r="O351" s="24">
        <v>12.8</v>
      </c>
      <c r="P351" s="24">
        <v>74.7</v>
      </c>
      <c r="Q351" s="24">
        <v>45.5</v>
      </c>
      <c r="S351" s="20">
        <v>4.93E-05</v>
      </c>
      <c r="T351" s="20">
        <v>3.466E-05</v>
      </c>
      <c r="U351" s="20">
        <v>2.091E-05</v>
      </c>
      <c r="V351" s="57">
        <v>732.5</v>
      </c>
      <c r="W351" s="57">
        <v>309.7</v>
      </c>
      <c r="X351" s="57">
        <v>305.1</v>
      </c>
      <c r="Y351" s="57">
        <v>18.2</v>
      </c>
      <c r="Z351" s="32">
        <v>4.202</v>
      </c>
      <c r="AA351" s="55">
        <v>284.5425</v>
      </c>
      <c r="AB351" s="55">
        <f t="shared" si="30"/>
        <v>176.64291666666668</v>
      </c>
      <c r="AC351" s="32">
        <v>0.126</v>
      </c>
      <c r="AD351" s="58">
        <v>-0.188</v>
      </c>
      <c r="AE351" s="58">
        <f t="shared" si="31"/>
        <v>-0.18016666666666667</v>
      </c>
      <c r="AF351" s="31">
        <v>12.283</v>
      </c>
      <c r="AG351" s="27">
        <v>2281.175840736633</v>
      </c>
    </row>
    <row r="352" spans="1:33" ht="12.75">
      <c r="A352" s="19">
        <v>37069</v>
      </c>
      <c r="B352" s="28">
        <v>178</v>
      </c>
      <c r="C352" s="22">
        <v>0.551620364</v>
      </c>
      <c r="D352" s="29">
        <v>0.551620364</v>
      </c>
      <c r="E352" s="23">
        <v>3424</v>
      </c>
      <c r="F352" s="30">
        <v>0</v>
      </c>
      <c r="G352" s="53">
        <v>38.68368408</v>
      </c>
      <c r="H352" s="53">
        <v>-78.48578728</v>
      </c>
      <c r="I352" s="33">
        <v>826.6</v>
      </c>
      <c r="J352" s="24">
        <f t="shared" si="34"/>
        <v>794.51</v>
      </c>
      <c r="K352" s="25">
        <f t="shared" si="32"/>
        <v>2019.4602973491428</v>
      </c>
      <c r="L352" s="25">
        <f t="shared" si="36"/>
        <v>2260.0602973491427</v>
      </c>
      <c r="M352" s="25">
        <f t="shared" si="33"/>
        <v>2285.5602973491427</v>
      </c>
      <c r="N352" s="27">
        <f t="shared" si="35"/>
        <v>2272.8102973491427</v>
      </c>
      <c r="O352" s="24">
        <v>12.8</v>
      </c>
      <c r="P352" s="24">
        <v>74.7</v>
      </c>
      <c r="Q352" s="24">
        <v>41.4</v>
      </c>
      <c r="Z352" s="32">
        <v>3.118</v>
      </c>
      <c r="AA352" s="55">
        <v>-291.9275</v>
      </c>
      <c r="AB352" s="55">
        <f t="shared" si="30"/>
        <v>107.76833333333336</v>
      </c>
      <c r="AC352" s="32">
        <v>0.105</v>
      </c>
      <c r="AD352" s="58">
        <v>-0.19</v>
      </c>
      <c r="AE352" s="58">
        <f t="shared" si="31"/>
        <v>-0.18299999999999997</v>
      </c>
      <c r="AF352" s="31">
        <v>12.274</v>
      </c>
      <c r="AG352" s="27">
        <v>2272.8102973491427</v>
      </c>
    </row>
    <row r="353" spans="1:33" ht="12.75">
      <c r="A353" s="19">
        <v>37069</v>
      </c>
      <c r="B353" s="28">
        <v>178</v>
      </c>
      <c r="C353" s="22">
        <v>0.551736116</v>
      </c>
      <c r="D353" s="29">
        <v>0.551736116</v>
      </c>
      <c r="E353" s="23">
        <v>3434</v>
      </c>
      <c r="F353" s="30">
        <v>0</v>
      </c>
      <c r="G353" s="53">
        <v>38.67964512</v>
      </c>
      <c r="H353" s="53">
        <v>-78.49108532</v>
      </c>
      <c r="I353" s="33">
        <v>828.4</v>
      </c>
      <c r="J353" s="24">
        <f t="shared" si="34"/>
        <v>796.31</v>
      </c>
      <c r="K353" s="25">
        <f t="shared" si="32"/>
        <v>2000.6685813179076</v>
      </c>
      <c r="L353" s="25">
        <f t="shared" si="36"/>
        <v>2241.268581317908</v>
      </c>
      <c r="M353" s="25">
        <f t="shared" si="33"/>
        <v>2266.768581317908</v>
      </c>
      <c r="N353" s="27">
        <f t="shared" si="35"/>
        <v>2254.018581317908</v>
      </c>
      <c r="O353" s="24">
        <v>12.8</v>
      </c>
      <c r="P353" s="24">
        <v>74.6</v>
      </c>
      <c r="Q353" s="24">
        <v>44.9</v>
      </c>
      <c r="R353" s="20">
        <v>3.19E-06</v>
      </c>
      <c r="Z353" s="32">
        <v>4.909</v>
      </c>
      <c r="AA353" s="55">
        <v>654.2175</v>
      </c>
      <c r="AB353" s="55">
        <f t="shared" si="30"/>
        <v>240.14374999999998</v>
      </c>
      <c r="AC353" s="32">
        <v>0.104</v>
      </c>
      <c r="AD353" s="58">
        <v>-0.193</v>
      </c>
      <c r="AE353" s="58">
        <f t="shared" si="31"/>
        <v>-0.18583333333333332</v>
      </c>
      <c r="AF353" s="31">
        <v>12.291</v>
      </c>
      <c r="AG353" s="27">
        <v>2254.018581317908</v>
      </c>
    </row>
    <row r="354" spans="1:33" ht="12.75">
      <c r="A354" s="19">
        <v>37069</v>
      </c>
      <c r="B354" s="28">
        <v>178</v>
      </c>
      <c r="C354" s="22">
        <v>0.551851869</v>
      </c>
      <c r="D354" s="29">
        <v>0.551851869</v>
      </c>
      <c r="E354" s="23">
        <v>3444</v>
      </c>
      <c r="F354" s="30">
        <v>0</v>
      </c>
      <c r="G354" s="53">
        <v>38.67467383</v>
      </c>
      <c r="H354" s="53">
        <v>-78.49471487</v>
      </c>
      <c r="I354" s="33">
        <v>829.7</v>
      </c>
      <c r="J354" s="24">
        <f t="shared" si="34"/>
        <v>797.61</v>
      </c>
      <c r="K354" s="25">
        <f t="shared" si="32"/>
        <v>1987.1231848397263</v>
      </c>
      <c r="L354" s="25">
        <f t="shared" si="36"/>
        <v>2227.7231848397264</v>
      </c>
      <c r="M354" s="25">
        <f t="shared" si="33"/>
        <v>2253.2231848397264</v>
      </c>
      <c r="N354" s="27">
        <f t="shared" si="35"/>
        <v>2240.4731848397264</v>
      </c>
      <c r="O354" s="24">
        <v>12.9</v>
      </c>
      <c r="P354" s="24">
        <v>74.7</v>
      </c>
      <c r="Q354" s="24">
        <v>42.1</v>
      </c>
      <c r="S354" s="20">
        <v>4.41E-05</v>
      </c>
      <c r="T354" s="20">
        <v>3.022E-05</v>
      </c>
      <c r="U354" s="20">
        <v>1.836E-05</v>
      </c>
      <c r="V354" s="57">
        <v>724.8</v>
      </c>
      <c r="W354" s="57">
        <v>309.7</v>
      </c>
      <c r="X354" s="57">
        <v>305.1</v>
      </c>
      <c r="Y354" s="57">
        <v>18</v>
      </c>
      <c r="Z354" s="32">
        <v>4.211</v>
      </c>
      <c r="AA354" s="55">
        <v>287.975</v>
      </c>
      <c r="AB354" s="55">
        <f t="shared" si="30"/>
        <v>215.05708333333334</v>
      </c>
      <c r="AC354" s="32">
        <v>0.135</v>
      </c>
      <c r="AD354" s="58">
        <v>-0.196</v>
      </c>
      <c r="AE354" s="58">
        <f t="shared" si="31"/>
        <v>-0.18883333333333333</v>
      </c>
      <c r="AF354" s="31">
        <v>12.276</v>
      </c>
      <c r="AG354" s="27">
        <v>2240.4731848397264</v>
      </c>
    </row>
    <row r="355" spans="1:33" ht="12.75">
      <c r="A355" s="19">
        <v>37069</v>
      </c>
      <c r="B355" s="28">
        <v>178</v>
      </c>
      <c r="C355" s="22">
        <v>0.551967621</v>
      </c>
      <c r="D355" s="29">
        <v>0.551967621</v>
      </c>
      <c r="E355" s="23">
        <v>3454</v>
      </c>
      <c r="F355" s="30">
        <v>0</v>
      </c>
      <c r="G355" s="53">
        <v>38.66909845</v>
      </c>
      <c r="H355" s="53">
        <v>-78.4959542</v>
      </c>
      <c r="I355" s="33">
        <v>831.5</v>
      </c>
      <c r="J355" s="24">
        <f t="shared" si="34"/>
        <v>799.41</v>
      </c>
      <c r="K355" s="25">
        <f t="shared" si="32"/>
        <v>1968.4044226464257</v>
      </c>
      <c r="L355" s="25">
        <f t="shared" si="36"/>
        <v>2209.0044226464256</v>
      </c>
      <c r="M355" s="25">
        <f t="shared" si="33"/>
        <v>2234.5044226464256</v>
      </c>
      <c r="N355" s="27">
        <f t="shared" si="35"/>
        <v>2221.7544226464256</v>
      </c>
      <c r="O355" s="24">
        <v>13.1</v>
      </c>
      <c r="P355" s="24">
        <v>75.4</v>
      </c>
      <c r="Q355" s="24">
        <v>43.1</v>
      </c>
      <c r="Z355" s="32">
        <v>3.776</v>
      </c>
      <c r="AA355" s="55">
        <v>79.12</v>
      </c>
      <c r="AB355" s="55">
        <f t="shared" si="30"/>
        <v>181.22083333333333</v>
      </c>
      <c r="AC355" s="32">
        <v>0.105</v>
      </c>
      <c r="AD355" s="58">
        <v>-0.199</v>
      </c>
      <c r="AE355" s="58">
        <f t="shared" si="31"/>
        <v>-0.19183333333333333</v>
      </c>
      <c r="AF355" s="31">
        <v>12.273</v>
      </c>
      <c r="AG355" s="27">
        <v>2221.7544226464256</v>
      </c>
    </row>
    <row r="356" spans="1:33" ht="12.75">
      <c r="A356" s="19">
        <v>37069</v>
      </c>
      <c r="B356" s="28">
        <v>178</v>
      </c>
      <c r="C356" s="22">
        <v>0.552083313</v>
      </c>
      <c r="D356" s="29">
        <v>0.552083313</v>
      </c>
      <c r="E356" s="23">
        <v>3464</v>
      </c>
      <c r="F356" s="30">
        <v>0</v>
      </c>
      <c r="G356" s="53">
        <v>38.6635579</v>
      </c>
      <c r="H356" s="53">
        <v>-78.49441536</v>
      </c>
      <c r="I356" s="33">
        <v>833.4</v>
      </c>
      <c r="J356" s="24">
        <f t="shared" si="34"/>
        <v>801.31</v>
      </c>
      <c r="K356" s="25">
        <f t="shared" si="32"/>
        <v>1948.6913997362522</v>
      </c>
      <c r="L356" s="25">
        <f t="shared" si="36"/>
        <v>2189.291399736252</v>
      </c>
      <c r="M356" s="25">
        <f t="shared" si="33"/>
        <v>2214.791399736252</v>
      </c>
      <c r="N356" s="27">
        <f t="shared" si="35"/>
        <v>2202.041399736252</v>
      </c>
      <c r="O356" s="24">
        <v>13.2</v>
      </c>
      <c r="P356" s="24">
        <v>76.3</v>
      </c>
      <c r="Q356" s="24">
        <v>40.9</v>
      </c>
      <c r="Z356" s="32">
        <v>3.705</v>
      </c>
      <c r="AA356" s="55">
        <v>27.65</v>
      </c>
      <c r="AB356" s="55">
        <f t="shared" si="30"/>
        <v>173.59625000000003</v>
      </c>
      <c r="AC356" s="32">
        <v>0.116</v>
      </c>
      <c r="AD356" s="58">
        <v>-0.202</v>
      </c>
      <c r="AE356" s="58">
        <f t="shared" si="31"/>
        <v>-0.19466666666666665</v>
      </c>
      <c r="AF356" s="31">
        <v>12.306</v>
      </c>
      <c r="AG356" s="27">
        <v>2202.041399736252</v>
      </c>
    </row>
    <row r="357" spans="1:33" ht="12.75">
      <c r="A357" s="19">
        <v>37069</v>
      </c>
      <c r="B357" s="28">
        <v>178</v>
      </c>
      <c r="C357" s="22">
        <v>0.552199066</v>
      </c>
      <c r="D357" s="29">
        <v>0.552199066</v>
      </c>
      <c r="E357" s="23">
        <v>3474</v>
      </c>
      <c r="F357" s="30">
        <v>0</v>
      </c>
      <c r="G357" s="53">
        <v>38.65873997</v>
      </c>
      <c r="H357" s="53">
        <v>-78.49008531</v>
      </c>
      <c r="I357" s="33">
        <v>835</v>
      </c>
      <c r="J357" s="24">
        <f t="shared" si="34"/>
        <v>802.91</v>
      </c>
      <c r="K357" s="25">
        <f t="shared" si="32"/>
        <v>1932.1271796159356</v>
      </c>
      <c r="L357" s="25">
        <f t="shared" si="36"/>
        <v>2172.7271796159357</v>
      </c>
      <c r="M357" s="25">
        <f t="shared" si="33"/>
        <v>2198.2271796159357</v>
      </c>
      <c r="N357" s="27">
        <f t="shared" si="35"/>
        <v>2185.4771796159357</v>
      </c>
      <c r="O357" s="24">
        <v>13.3</v>
      </c>
      <c r="P357" s="24">
        <v>76.1</v>
      </c>
      <c r="Q357" s="24">
        <v>43.4</v>
      </c>
      <c r="S357" s="20">
        <v>4.285E-05</v>
      </c>
      <c r="T357" s="20">
        <v>3.003E-05</v>
      </c>
      <c r="U357" s="20">
        <v>1.829E-05</v>
      </c>
      <c r="V357" s="57">
        <v>717.6</v>
      </c>
      <c r="W357" s="57">
        <v>309.7</v>
      </c>
      <c r="X357" s="57">
        <v>305</v>
      </c>
      <c r="Y357" s="57">
        <v>17.4</v>
      </c>
      <c r="Z357" s="32">
        <v>4.111</v>
      </c>
      <c r="AA357" s="55">
        <v>238.795</v>
      </c>
      <c r="AB357" s="55">
        <f t="shared" si="30"/>
        <v>165.97166666666666</v>
      </c>
      <c r="AC357" s="32">
        <v>0.104</v>
      </c>
      <c r="AD357" s="58">
        <v>-0.205</v>
      </c>
      <c r="AE357" s="58">
        <f t="shared" si="31"/>
        <v>-0.1975</v>
      </c>
      <c r="AF357" s="31">
        <v>12.276</v>
      </c>
      <c r="AG357" s="27">
        <v>2185.4771796159357</v>
      </c>
    </row>
    <row r="358" spans="1:33" ht="12.75">
      <c r="A358" s="19">
        <v>37069</v>
      </c>
      <c r="B358" s="28">
        <v>178</v>
      </c>
      <c r="C358" s="22">
        <v>0.552314818</v>
      </c>
      <c r="D358" s="29">
        <v>0.552314818</v>
      </c>
      <c r="E358" s="23">
        <v>3484</v>
      </c>
      <c r="F358" s="30">
        <v>0</v>
      </c>
      <c r="G358" s="53">
        <v>38.65554573</v>
      </c>
      <c r="H358" s="53">
        <v>-78.48364248</v>
      </c>
      <c r="I358" s="33">
        <v>835.9</v>
      </c>
      <c r="J358" s="24">
        <f t="shared" si="34"/>
        <v>803.81</v>
      </c>
      <c r="K358" s="25">
        <f t="shared" si="32"/>
        <v>1922.8243054170123</v>
      </c>
      <c r="L358" s="25">
        <f t="shared" si="36"/>
        <v>2163.4243054170124</v>
      </c>
      <c r="M358" s="25">
        <f t="shared" si="33"/>
        <v>2188.9243054170124</v>
      </c>
      <c r="N358" s="27">
        <f t="shared" si="35"/>
        <v>2176.1743054170124</v>
      </c>
      <c r="O358" s="24">
        <v>13.3</v>
      </c>
      <c r="P358" s="24">
        <v>76.1</v>
      </c>
      <c r="Q358" s="24">
        <v>41.4</v>
      </c>
      <c r="Z358" s="32">
        <v>3.806</v>
      </c>
      <c r="AA358" s="55">
        <v>82.555</v>
      </c>
      <c r="AB358" s="55">
        <f t="shared" si="30"/>
        <v>228.3854166666667</v>
      </c>
      <c r="AC358" s="32">
        <v>0.116</v>
      </c>
      <c r="AD358" s="58">
        <v>-0.208</v>
      </c>
      <c r="AE358" s="58">
        <f t="shared" si="31"/>
        <v>-0.2005</v>
      </c>
      <c r="AF358" s="31">
        <v>12.266</v>
      </c>
      <c r="AG358" s="27">
        <v>2176.1743054170124</v>
      </c>
    </row>
    <row r="359" spans="1:33" ht="12.75">
      <c r="A359" s="19">
        <v>37069</v>
      </c>
      <c r="B359" s="28">
        <v>178</v>
      </c>
      <c r="C359" s="22">
        <v>0.55243057</v>
      </c>
      <c r="D359" s="29">
        <v>0.55243057</v>
      </c>
      <c r="E359" s="23">
        <v>3494</v>
      </c>
      <c r="F359" s="30">
        <v>0</v>
      </c>
      <c r="G359" s="53">
        <v>38.65464009</v>
      </c>
      <c r="H359" s="53">
        <v>-78.47603927</v>
      </c>
      <c r="I359" s="33">
        <v>837.8</v>
      </c>
      <c r="J359" s="24">
        <f t="shared" si="34"/>
        <v>805.7099999999999</v>
      </c>
      <c r="K359" s="25">
        <f t="shared" si="32"/>
        <v>1903.2190629402687</v>
      </c>
      <c r="L359" s="25">
        <f t="shared" si="36"/>
        <v>2143.819062940269</v>
      </c>
      <c r="M359" s="25">
        <f t="shared" si="33"/>
        <v>2169.319062940269</v>
      </c>
      <c r="N359" s="27">
        <f t="shared" si="35"/>
        <v>2156.569062940269</v>
      </c>
      <c r="O359" s="24">
        <v>13.5</v>
      </c>
      <c r="P359" s="24">
        <v>76</v>
      </c>
      <c r="Q359" s="24">
        <v>43.8</v>
      </c>
      <c r="R359" s="20">
        <v>7.5E-06</v>
      </c>
      <c r="Z359" s="32">
        <v>3.854</v>
      </c>
      <c r="AA359" s="55">
        <v>136.1975</v>
      </c>
      <c r="AB359" s="55">
        <f t="shared" si="30"/>
        <v>142.04875</v>
      </c>
      <c r="AC359" s="32">
        <v>0.114</v>
      </c>
      <c r="AD359" s="58">
        <v>-0.211</v>
      </c>
      <c r="AE359" s="58">
        <f t="shared" si="31"/>
        <v>-0.20350000000000001</v>
      </c>
      <c r="AF359" s="31">
        <v>12.291</v>
      </c>
      <c r="AG359" s="27">
        <v>2156.569062940269</v>
      </c>
    </row>
    <row r="360" spans="1:33" ht="12.75">
      <c r="A360" s="19">
        <v>37069</v>
      </c>
      <c r="B360" s="28">
        <v>178</v>
      </c>
      <c r="C360" s="22">
        <v>0.552546322</v>
      </c>
      <c r="D360" s="29">
        <v>0.552546322</v>
      </c>
      <c r="E360" s="23">
        <v>3504</v>
      </c>
      <c r="F360" s="30">
        <v>0</v>
      </c>
      <c r="G360" s="53">
        <v>38.65567454</v>
      </c>
      <c r="H360" s="53">
        <v>-78.46851579</v>
      </c>
      <c r="I360" s="33">
        <v>838.9</v>
      </c>
      <c r="J360" s="24">
        <f t="shared" si="34"/>
        <v>806.81</v>
      </c>
      <c r="K360" s="25">
        <f t="shared" si="32"/>
        <v>1891.8897796742324</v>
      </c>
      <c r="L360" s="25">
        <f t="shared" si="36"/>
        <v>2132.4897796742325</v>
      </c>
      <c r="M360" s="25">
        <f t="shared" si="33"/>
        <v>2157.9897796742325</v>
      </c>
      <c r="N360" s="27">
        <f t="shared" si="35"/>
        <v>2145.2397796742325</v>
      </c>
      <c r="O360" s="24">
        <v>13.5</v>
      </c>
      <c r="P360" s="24">
        <v>75.6</v>
      </c>
      <c r="Q360" s="24">
        <v>41.1</v>
      </c>
      <c r="S360" s="20">
        <v>4.445E-05</v>
      </c>
      <c r="T360" s="20">
        <v>3.131E-05</v>
      </c>
      <c r="U360" s="20">
        <v>1.795E-05</v>
      </c>
      <c r="V360" s="57">
        <v>711</v>
      </c>
      <c r="W360" s="57">
        <v>309.7</v>
      </c>
      <c r="X360" s="57">
        <v>304.9</v>
      </c>
      <c r="Y360" s="57">
        <v>16.7</v>
      </c>
      <c r="Z360" s="32">
        <v>4.181</v>
      </c>
      <c r="AA360" s="55">
        <v>294.7275</v>
      </c>
      <c r="AB360" s="55">
        <f t="shared" si="30"/>
        <v>143.17416666666668</v>
      </c>
      <c r="AC360" s="32">
        <v>0.116</v>
      </c>
      <c r="AD360" s="58">
        <v>-0.214</v>
      </c>
      <c r="AE360" s="58">
        <f t="shared" si="31"/>
        <v>-0.2065</v>
      </c>
      <c r="AF360" s="31">
        <v>12.292</v>
      </c>
      <c r="AG360" s="27">
        <v>2145.2397796742325</v>
      </c>
    </row>
    <row r="361" spans="1:33" ht="12.75">
      <c r="A361" s="19">
        <v>37069</v>
      </c>
      <c r="B361" s="28">
        <v>178</v>
      </c>
      <c r="C361" s="22">
        <v>0.552662015</v>
      </c>
      <c r="D361" s="29">
        <v>0.552662015</v>
      </c>
      <c r="E361" s="23">
        <v>3514</v>
      </c>
      <c r="F361" s="30">
        <v>0</v>
      </c>
      <c r="G361" s="53">
        <v>38.65826867</v>
      </c>
      <c r="H361" s="53">
        <v>-78.46148159</v>
      </c>
      <c r="I361" s="33">
        <v>841.6</v>
      </c>
      <c r="J361" s="24">
        <f t="shared" si="34"/>
        <v>809.51</v>
      </c>
      <c r="K361" s="25">
        <f t="shared" si="32"/>
        <v>1864.1468951477113</v>
      </c>
      <c r="L361" s="25">
        <f t="shared" si="36"/>
        <v>2104.7468951477113</v>
      </c>
      <c r="M361" s="25">
        <f t="shared" si="33"/>
        <v>2130.2468951477113</v>
      </c>
      <c r="N361" s="27">
        <f t="shared" si="35"/>
        <v>2117.4968951477113</v>
      </c>
      <c r="O361" s="24">
        <v>13.9</v>
      </c>
      <c r="P361" s="24">
        <v>74.6</v>
      </c>
      <c r="Q361" s="24">
        <v>43.6</v>
      </c>
      <c r="Z361" s="32">
        <v>3.501</v>
      </c>
      <c r="AA361" s="55">
        <v>-71.6275</v>
      </c>
      <c r="AB361" s="55">
        <f t="shared" si="30"/>
        <v>118.04958333333332</v>
      </c>
      <c r="AC361" s="32">
        <v>0.136</v>
      </c>
      <c r="AD361" s="58">
        <v>-0.217</v>
      </c>
      <c r="AE361" s="58">
        <f t="shared" si="31"/>
        <v>-0.20950000000000002</v>
      </c>
      <c r="AF361" s="31">
        <v>12.265</v>
      </c>
      <c r="AG361" s="27">
        <v>2117.4968951477113</v>
      </c>
    </row>
    <row r="362" spans="1:33" ht="12.75">
      <c r="A362" s="19">
        <v>37069</v>
      </c>
      <c r="B362" s="28">
        <v>178</v>
      </c>
      <c r="C362" s="22">
        <v>0.552777767</v>
      </c>
      <c r="D362" s="29">
        <v>0.552777767</v>
      </c>
      <c r="E362" s="23">
        <v>3524</v>
      </c>
      <c r="F362" s="30">
        <v>0</v>
      </c>
      <c r="G362" s="53">
        <v>38.66282557</v>
      </c>
      <c r="H362" s="53">
        <v>-78.45644514</v>
      </c>
      <c r="I362" s="33">
        <v>843.4</v>
      </c>
      <c r="J362" s="24">
        <f t="shared" si="34"/>
        <v>811.31</v>
      </c>
      <c r="K362" s="25">
        <f t="shared" si="32"/>
        <v>1845.7029980901023</v>
      </c>
      <c r="L362" s="25">
        <f t="shared" si="36"/>
        <v>2086.3029980901024</v>
      </c>
      <c r="M362" s="25">
        <f t="shared" si="33"/>
        <v>2111.8029980901024</v>
      </c>
      <c r="N362" s="27">
        <f t="shared" si="35"/>
        <v>2099.0529980901024</v>
      </c>
      <c r="O362" s="24">
        <v>13.9</v>
      </c>
      <c r="P362" s="24">
        <v>73.9</v>
      </c>
      <c r="Q362" s="24">
        <v>43.5</v>
      </c>
      <c r="Z362" s="32">
        <v>4.061</v>
      </c>
      <c r="AA362" s="55">
        <v>244.6325</v>
      </c>
      <c r="AB362" s="55">
        <f t="shared" si="30"/>
        <v>154.21333333333334</v>
      </c>
      <c r="AC362" s="32">
        <v>0.116</v>
      </c>
      <c r="AD362" s="58">
        <v>-0.22</v>
      </c>
      <c r="AE362" s="58">
        <f t="shared" si="31"/>
        <v>-0.2125</v>
      </c>
      <c r="AF362" s="31">
        <v>12.29</v>
      </c>
      <c r="AG362" s="27">
        <v>2099.0529980901024</v>
      </c>
    </row>
    <row r="363" spans="1:33" ht="12.75">
      <c r="A363" s="19">
        <v>37069</v>
      </c>
      <c r="B363" s="28">
        <v>178</v>
      </c>
      <c r="C363" s="22">
        <v>0.552893519</v>
      </c>
      <c r="D363" s="29">
        <v>0.552893519</v>
      </c>
      <c r="E363" s="23">
        <v>3534</v>
      </c>
      <c r="F363" s="30">
        <v>0</v>
      </c>
      <c r="G363" s="53">
        <v>38.66885577</v>
      </c>
      <c r="H363" s="53">
        <v>-78.45505053</v>
      </c>
      <c r="I363" s="33">
        <v>844.9</v>
      </c>
      <c r="J363" s="24">
        <f t="shared" si="34"/>
        <v>812.81</v>
      </c>
      <c r="K363" s="25">
        <f t="shared" si="32"/>
        <v>1830.364315480918</v>
      </c>
      <c r="L363" s="25">
        <f t="shared" si="36"/>
        <v>2070.9643154809182</v>
      </c>
      <c r="M363" s="25">
        <f t="shared" si="33"/>
        <v>2096.4643154809182</v>
      </c>
      <c r="N363" s="27">
        <f t="shared" si="35"/>
        <v>2083.7143154809182</v>
      </c>
      <c r="O363" s="24">
        <v>14</v>
      </c>
      <c r="P363" s="24">
        <v>73.5</v>
      </c>
      <c r="Q363" s="24">
        <v>46.9</v>
      </c>
      <c r="Z363" s="32">
        <v>4.001</v>
      </c>
      <c r="AA363" s="55">
        <v>193.2775</v>
      </c>
      <c r="AB363" s="55">
        <f t="shared" si="30"/>
        <v>146.62708333333333</v>
      </c>
      <c r="AC363" s="32">
        <v>0.115</v>
      </c>
      <c r="AD363" s="58">
        <v>-0.223</v>
      </c>
      <c r="AE363" s="58">
        <f t="shared" si="31"/>
        <v>-0.21550000000000002</v>
      </c>
      <c r="AF363" s="31">
        <v>12.28</v>
      </c>
      <c r="AG363" s="27">
        <v>2083.7143154809182</v>
      </c>
    </row>
    <row r="364" spans="1:33" ht="12.75">
      <c r="A364" s="19">
        <v>37069</v>
      </c>
      <c r="B364" s="28">
        <v>178</v>
      </c>
      <c r="C364" s="22">
        <v>0.553009272</v>
      </c>
      <c r="D364" s="29">
        <v>0.553009272</v>
      </c>
      <c r="E364" s="23">
        <v>3544</v>
      </c>
      <c r="F364" s="30">
        <v>0</v>
      </c>
      <c r="G364" s="53">
        <v>38.67469154</v>
      </c>
      <c r="H364" s="53">
        <v>-78.45675895</v>
      </c>
      <c r="I364" s="33">
        <v>846.5</v>
      </c>
      <c r="J364" s="24">
        <f t="shared" si="34"/>
        <v>814.41</v>
      </c>
      <c r="K364" s="25">
        <f t="shared" si="32"/>
        <v>1814.0342230815522</v>
      </c>
      <c r="L364" s="25">
        <f t="shared" si="36"/>
        <v>2054.634223081552</v>
      </c>
      <c r="M364" s="25">
        <f t="shared" si="33"/>
        <v>2080.134223081552</v>
      </c>
      <c r="N364" s="27">
        <f t="shared" si="35"/>
        <v>2067.384223081552</v>
      </c>
      <c r="O364" s="24">
        <v>14.2</v>
      </c>
      <c r="P364" s="24">
        <v>72.9</v>
      </c>
      <c r="Q364" s="24">
        <v>44.5</v>
      </c>
      <c r="S364" s="20">
        <v>4.581E-05</v>
      </c>
      <c r="T364" s="20">
        <v>3.273E-05</v>
      </c>
      <c r="U364" s="20">
        <v>1.911E-05</v>
      </c>
      <c r="V364" s="57">
        <v>704.5</v>
      </c>
      <c r="W364" s="57">
        <v>309.7</v>
      </c>
      <c r="X364" s="57">
        <v>304.9</v>
      </c>
      <c r="Y364" s="57">
        <v>16.2</v>
      </c>
      <c r="Z364" s="32">
        <v>3.912</v>
      </c>
      <c r="AA364" s="55">
        <v>141.8075</v>
      </c>
      <c r="AB364" s="55">
        <f t="shared" si="30"/>
        <v>156.50250000000003</v>
      </c>
      <c r="AC364" s="32">
        <v>0.126</v>
      </c>
      <c r="AD364" s="58">
        <v>-0.226</v>
      </c>
      <c r="AE364" s="58">
        <f t="shared" si="31"/>
        <v>-0.2185</v>
      </c>
      <c r="AF364" s="31">
        <v>12.271</v>
      </c>
      <c r="AG364" s="27">
        <v>2067.384223081552</v>
      </c>
    </row>
    <row r="365" spans="1:33" ht="12.75">
      <c r="A365" s="19">
        <v>37069</v>
      </c>
      <c r="B365" s="28">
        <v>178</v>
      </c>
      <c r="C365" s="22">
        <v>0.553125024</v>
      </c>
      <c r="D365" s="29">
        <v>0.553125024</v>
      </c>
      <c r="E365" s="23">
        <v>3554</v>
      </c>
      <c r="F365" s="30">
        <v>0</v>
      </c>
      <c r="G365" s="53">
        <v>38.67995676</v>
      </c>
      <c r="H365" s="53">
        <v>-78.46067123</v>
      </c>
      <c r="I365" s="33">
        <v>848.2</v>
      </c>
      <c r="J365" s="24">
        <f t="shared" si="34"/>
        <v>816.11</v>
      </c>
      <c r="K365" s="25">
        <f t="shared" si="32"/>
        <v>1796.7186152416612</v>
      </c>
      <c r="L365" s="25">
        <f t="shared" si="36"/>
        <v>2037.318615241661</v>
      </c>
      <c r="M365" s="25">
        <f t="shared" si="33"/>
        <v>2062.818615241661</v>
      </c>
      <c r="N365" s="27">
        <f t="shared" si="35"/>
        <v>2050.068615241661</v>
      </c>
      <c r="O365" s="24">
        <v>14.4</v>
      </c>
      <c r="P365" s="24">
        <v>72.5</v>
      </c>
      <c r="Q365" s="24">
        <v>48</v>
      </c>
      <c r="R365" s="20">
        <v>8.65E-07</v>
      </c>
      <c r="Z365" s="32">
        <v>3.952</v>
      </c>
      <c r="AA365" s="55">
        <v>195.565</v>
      </c>
      <c r="AB365" s="55">
        <f t="shared" si="30"/>
        <v>166.3970833333333</v>
      </c>
      <c r="AC365" s="32">
        <v>0.106</v>
      </c>
      <c r="AD365" s="58">
        <v>-0.229</v>
      </c>
      <c r="AE365" s="58">
        <f t="shared" si="31"/>
        <v>-0.22150000000000003</v>
      </c>
      <c r="AF365" s="31">
        <v>12.286</v>
      </c>
      <c r="AG365" s="27">
        <v>2050.068615241661</v>
      </c>
    </row>
    <row r="366" spans="1:33" ht="12.75">
      <c r="A366" s="19">
        <v>37069</v>
      </c>
      <c r="B366" s="28">
        <v>178</v>
      </c>
      <c r="C366" s="22">
        <v>0.553240716</v>
      </c>
      <c r="D366" s="29">
        <v>0.553240716</v>
      </c>
      <c r="E366" s="23">
        <v>3564</v>
      </c>
      <c r="F366" s="30">
        <v>0</v>
      </c>
      <c r="G366" s="53">
        <v>38.68415614</v>
      </c>
      <c r="H366" s="53">
        <v>-78.46647474</v>
      </c>
      <c r="I366" s="33">
        <v>848.9</v>
      </c>
      <c r="J366" s="24">
        <f t="shared" si="34"/>
        <v>816.81</v>
      </c>
      <c r="K366" s="25">
        <f t="shared" si="32"/>
        <v>1789.5991405381071</v>
      </c>
      <c r="L366" s="25">
        <f t="shared" si="36"/>
        <v>2030.199140538107</v>
      </c>
      <c r="M366" s="25">
        <f t="shared" si="33"/>
        <v>2055.6991405381073</v>
      </c>
      <c r="N366" s="27">
        <f t="shared" si="35"/>
        <v>2042.9491405381073</v>
      </c>
      <c r="O366" s="24">
        <v>14.5</v>
      </c>
      <c r="P366" s="24">
        <v>72.3</v>
      </c>
      <c r="Q366" s="24">
        <v>45.5</v>
      </c>
      <c r="Z366" s="32">
        <v>4.003</v>
      </c>
      <c r="AA366" s="55">
        <v>196.71</v>
      </c>
      <c r="AB366" s="55">
        <f t="shared" si="30"/>
        <v>150.06083333333333</v>
      </c>
      <c r="AC366" s="32">
        <v>0.125</v>
      </c>
      <c r="AD366" s="58">
        <v>-0.232</v>
      </c>
      <c r="AE366" s="58">
        <f t="shared" si="31"/>
        <v>-0.2245</v>
      </c>
      <c r="AF366" s="31">
        <v>12.276</v>
      </c>
      <c r="AG366" s="27">
        <v>2042.9491405381073</v>
      </c>
    </row>
    <row r="367" spans="1:33" ht="12.75">
      <c r="A367" s="19">
        <v>37069</v>
      </c>
      <c r="B367" s="28">
        <v>178</v>
      </c>
      <c r="C367" s="22">
        <v>0.553356469</v>
      </c>
      <c r="D367" s="29">
        <v>0.553356469</v>
      </c>
      <c r="E367" s="23">
        <v>3574</v>
      </c>
      <c r="F367" s="30">
        <v>0</v>
      </c>
      <c r="G367" s="53">
        <v>38.68676503</v>
      </c>
      <c r="H367" s="53">
        <v>-78.47348159</v>
      </c>
      <c r="I367" s="33">
        <v>850.6</v>
      </c>
      <c r="J367" s="24">
        <f t="shared" si="34"/>
        <v>818.51</v>
      </c>
      <c r="K367" s="25">
        <f t="shared" si="32"/>
        <v>1772.3343575995195</v>
      </c>
      <c r="L367" s="25">
        <f t="shared" si="36"/>
        <v>2012.9343575995194</v>
      </c>
      <c r="M367" s="25">
        <f t="shared" si="33"/>
        <v>2038.4343575995194</v>
      </c>
      <c r="N367" s="27">
        <f t="shared" si="35"/>
        <v>2025.6843575995194</v>
      </c>
      <c r="O367" s="24">
        <v>14.5</v>
      </c>
      <c r="P367" s="24">
        <v>72.5</v>
      </c>
      <c r="Q367" s="24">
        <v>47</v>
      </c>
      <c r="S367" s="20">
        <v>4.376E-05</v>
      </c>
      <c r="T367" s="20">
        <v>3.138E-05</v>
      </c>
      <c r="U367" s="20">
        <v>1.783E-05</v>
      </c>
      <c r="V367" s="57">
        <v>699.8</v>
      </c>
      <c r="W367" s="57">
        <v>309.7</v>
      </c>
      <c r="X367" s="57">
        <v>304.8</v>
      </c>
      <c r="Y367" s="57">
        <v>15.8</v>
      </c>
      <c r="Z367" s="32">
        <v>3.856</v>
      </c>
      <c r="AA367" s="55">
        <v>145.24</v>
      </c>
      <c r="AB367" s="55">
        <f t="shared" si="30"/>
        <v>186.20541666666668</v>
      </c>
      <c r="AC367" s="32">
        <v>0.136</v>
      </c>
      <c r="AD367" s="58">
        <v>-0.234</v>
      </c>
      <c r="AE367" s="58">
        <f t="shared" si="31"/>
        <v>-0.22733333333333336</v>
      </c>
      <c r="AF367" s="31">
        <v>12.278</v>
      </c>
      <c r="AG367" s="27">
        <v>2025.6843575995194</v>
      </c>
    </row>
    <row r="368" spans="1:33" ht="12.75">
      <c r="A368" s="19">
        <v>37069</v>
      </c>
      <c r="B368" s="28">
        <v>178</v>
      </c>
      <c r="C368" s="22">
        <v>0.553472221</v>
      </c>
      <c r="D368" s="29">
        <v>0.553472221</v>
      </c>
      <c r="E368" s="23">
        <v>3584</v>
      </c>
      <c r="F368" s="30">
        <v>0</v>
      </c>
      <c r="G368" s="53">
        <v>38.68801081</v>
      </c>
      <c r="H368" s="53">
        <v>-78.48102652</v>
      </c>
      <c r="I368" s="33">
        <v>852</v>
      </c>
      <c r="J368" s="24">
        <f t="shared" si="34"/>
        <v>819.91</v>
      </c>
      <c r="K368" s="25">
        <f t="shared" si="32"/>
        <v>1758.1432042319834</v>
      </c>
      <c r="L368" s="25">
        <f t="shared" si="36"/>
        <v>1998.7432042319833</v>
      </c>
      <c r="M368" s="25">
        <f t="shared" si="33"/>
        <v>2024.2432042319833</v>
      </c>
      <c r="N368" s="27">
        <f t="shared" si="35"/>
        <v>2011.4932042319833</v>
      </c>
      <c r="O368" s="24">
        <v>14.6</v>
      </c>
      <c r="P368" s="24">
        <v>72.3</v>
      </c>
      <c r="Q368" s="24">
        <v>44.3</v>
      </c>
      <c r="Z368" s="32">
        <v>2.957</v>
      </c>
      <c r="AA368" s="55">
        <v>-326.115</v>
      </c>
      <c r="AB368" s="55">
        <f t="shared" si="30"/>
        <v>91.08083333333336</v>
      </c>
      <c r="AC368" s="32">
        <v>0.104</v>
      </c>
      <c r="AD368" s="58">
        <v>-0.237</v>
      </c>
      <c r="AE368" s="58">
        <f t="shared" si="31"/>
        <v>-0.2301666666666667</v>
      </c>
      <c r="AF368" s="31">
        <v>12.288</v>
      </c>
      <c r="AG368" s="27">
        <v>2011.4932042319833</v>
      </c>
    </row>
    <row r="369" spans="1:33" ht="12.75">
      <c r="A369" s="19">
        <v>37069</v>
      </c>
      <c r="B369" s="28">
        <v>178</v>
      </c>
      <c r="C369" s="22">
        <v>0.553587973</v>
      </c>
      <c r="D369" s="29">
        <v>0.553587973</v>
      </c>
      <c r="E369" s="23">
        <v>3594</v>
      </c>
      <c r="F369" s="30">
        <v>0</v>
      </c>
      <c r="G369" s="53">
        <v>38.68722261</v>
      </c>
      <c r="H369" s="53">
        <v>-78.48871409</v>
      </c>
      <c r="I369" s="33">
        <v>852.5</v>
      </c>
      <c r="J369" s="24">
        <f t="shared" si="34"/>
        <v>820.41</v>
      </c>
      <c r="K369" s="25">
        <f t="shared" si="32"/>
        <v>1753.0808068770853</v>
      </c>
      <c r="L369" s="25">
        <f t="shared" si="36"/>
        <v>1993.6808068770852</v>
      </c>
      <c r="M369" s="25">
        <f t="shared" si="33"/>
        <v>2019.1808068770852</v>
      </c>
      <c r="N369" s="27">
        <f t="shared" si="35"/>
        <v>2006.4308068770852</v>
      </c>
      <c r="O369" s="24">
        <v>14.6</v>
      </c>
      <c r="P369" s="24">
        <v>72.4</v>
      </c>
      <c r="Q369" s="24">
        <v>46.1</v>
      </c>
      <c r="Z369" s="32">
        <v>5.018</v>
      </c>
      <c r="AA369" s="55">
        <v>725.1425</v>
      </c>
      <c r="AB369" s="55">
        <f t="shared" si="30"/>
        <v>179.725</v>
      </c>
      <c r="AC369" s="32">
        <v>0.117</v>
      </c>
      <c r="AD369" s="58">
        <v>-0.241</v>
      </c>
      <c r="AE369" s="58">
        <f t="shared" si="31"/>
        <v>-0.23316666666666666</v>
      </c>
      <c r="AF369" s="31">
        <v>12.296</v>
      </c>
      <c r="AG369" s="27">
        <v>2006.4308068770852</v>
      </c>
    </row>
    <row r="370" spans="1:33" ht="12.75">
      <c r="A370" s="19">
        <v>37069</v>
      </c>
      <c r="B370" s="28">
        <v>178</v>
      </c>
      <c r="C370" s="22">
        <v>0.553703725</v>
      </c>
      <c r="D370" s="29">
        <v>0.553703725</v>
      </c>
      <c r="E370" s="23">
        <v>3604</v>
      </c>
      <c r="F370" s="30">
        <v>0</v>
      </c>
      <c r="G370" s="53">
        <v>38.6844897</v>
      </c>
      <c r="H370" s="53">
        <v>-78.49556008</v>
      </c>
      <c r="I370" s="33">
        <v>855.1</v>
      </c>
      <c r="J370" s="24">
        <f t="shared" si="34"/>
        <v>823.01</v>
      </c>
      <c r="K370" s="25">
        <f t="shared" si="32"/>
        <v>1726.8059756346236</v>
      </c>
      <c r="L370" s="25">
        <f t="shared" si="36"/>
        <v>1967.4059756346235</v>
      </c>
      <c r="M370" s="25">
        <f t="shared" si="33"/>
        <v>1992.9059756346237</v>
      </c>
      <c r="N370" s="27">
        <f t="shared" si="35"/>
        <v>1980.1559756346237</v>
      </c>
      <c r="O370" s="24">
        <v>14.9</v>
      </c>
      <c r="P370" s="24">
        <v>72.1</v>
      </c>
      <c r="Q370" s="24">
        <v>44.5</v>
      </c>
      <c r="S370" s="20">
        <v>4.108E-05</v>
      </c>
      <c r="T370" s="20">
        <v>2.903E-05</v>
      </c>
      <c r="U370" s="20">
        <v>1.774E-05</v>
      </c>
      <c r="V370" s="57">
        <v>698.9</v>
      </c>
      <c r="W370" s="57">
        <v>309.7</v>
      </c>
      <c r="X370" s="57">
        <v>304.7</v>
      </c>
      <c r="Y370" s="57">
        <v>15.2</v>
      </c>
      <c r="Z370" s="32">
        <v>3.524</v>
      </c>
      <c r="AA370" s="55">
        <v>-61.2125</v>
      </c>
      <c r="AB370" s="55">
        <f t="shared" si="30"/>
        <v>145.88833333333335</v>
      </c>
      <c r="AC370" s="32">
        <v>0.135</v>
      </c>
      <c r="AD370" s="58">
        <v>-0.244</v>
      </c>
      <c r="AE370" s="58">
        <f t="shared" si="31"/>
        <v>-0.23616666666666666</v>
      </c>
      <c r="AF370" s="31">
        <v>12.281</v>
      </c>
      <c r="AG370" s="27">
        <v>1980.1559756346237</v>
      </c>
    </row>
    <row r="371" spans="1:33" ht="12.75">
      <c r="A371" s="19">
        <v>37069</v>
      </c>
      <c r="B371" s="28">
        <v>178</v>
      </c>
      <c r="C371" s="22">
        <v>0.553819418</v>
      </c>
      <c r="D371" s="29">
        <v>0.553819418</v>
      </c>
      <c r="E371" s="23">
        <v>3614</v>
      </c>
      <c r="F371" s="30">
        <v>0</v>
      </c>
      <c r="G371" s="53">
        <v>38.68031688</v>
      </c>
      <c r="H371" s="53">
        <v>-78.50097627</v>
      </c>
      <c r="I371" s="33">
        <v>855.5</v>
      </c>
      <c r="J371" s="24">
        <f t="shared" si="34"/>
        <v>823.41</v>
      </c>
      <c r="K371" s="25">
        <f t="shared" si="32"/>
        <v>1722.7710627762367</v>
      </c>
      <c r="L371" s="25">
        <f t="shared" si="36"/>
        <v>1963.3710627762366</v>
      </c>
      <c r="M371" s="25">
        <f t="shared" si="33"/>
        <v>1988.8710627762366</v>
      </c>
      <c r="N371" s="27">
        <f t="shared" si="35"/>
        <v>1976.1210627762366</v>
      </c>
      <c r="O371" s="24">
        <v>14.8</v>
      </c>
      <c r="P371" s="24">
        <v>72.2</v>
      </c>
      <c r="Q371" s="24">
        <v>46.6</v>
      </c>
      <c r="R371" s="20">
        <v>5.38E-06</v>
      </c>
      <c r="Z371" s="32">
        <v>3.706</v>
      </c>
      <c r="AA371" s="55">
        <v>44.8175</v>
      </c>
      <c r="AB371" s="55">
        <f t="shared" si="30"/>
        <v>120.76375000000002</v>
      </c>
      <c r="AC371" s="32">
        <v>0.116</v>
      </c>
      <c r="AD371" s="58">
        <v>-0.246</v>
      </c>
      <c r="AE371" s="58">
        <f t="shared" si="31"/>
        <v>-0.23900000000000002</v>
      </c>
      <c r="AF371" s="31">
        <v>12.293</v>
      </c>
      <c r="AG371" s="27">
        <v>1976.1210627762366</v>
      </c>
    </row>
    <row r="372" spans="1:33" ht="12.75">
      <c r="A372" s="19">
        <v>37069</v>
      </c>
      <c r="B372" s="28">
        <v>178</v>
      </c>
      <c r="C372" s="22">
        <v>0.55393517</v>
      </c>
      <c r="D372" s="29">
        <v>0.55393517</v>
      </c>
      <c r="E372" s="23">
        <v>3624</v>
      </c>
      <c r="F372" s="30">
        <v>0</v>
      </c>
      <c r="G372" s="53">
        <v>38.67499882</v>
      </c>
      <c r="H372" s="53">
        <v>-78.50466938</v>
      </c>
      <c r="I372" s="33">
        <v>858.4</v>
      </c>
      <c r="J372" s="24">
        <f t="shared" si="34"/>
        <v>826.31</v>
      </c>
      <c r="K372" s="25">
        <f t="shared" si="32"/>
        <v>1693.576431222129</v>
      </c>
      <c r="L372" s="25">
        <f t="shared" si="36"/>
        <v>1934.176431222129</v>
      </c>
      <c r="M372" s="25">
        <f t="shared" si="33"/>
        <v>1959.676431222129</v>
      </c>
      <c r="N372" s="27">
        <f t="shared" si="35"/>
        <v>1946.926431222129</v>
      </c>
      <c r="O372" s="24">
        <v>15</v>
      </c>
      <c r="P372" s="24">
        <v>73</v>
      </c>
      <c r="Q372" s="24">
        <v>44.9</v>
      </c>
      <c r="Z372" s="32">
        <v>3.846</v>
      </c>
      <c r="AA372" s="55">
        <v>98.4625</v>
      </c>
      <c r="AB372" s="55">
        <f t="shared" si="30"/>
        <v>104.38916666666667</v>
      </c>
      <c r="AC372" s="32">
        <v>0.116</v>
      </c>
      <c r="AD372" s="58">
        <v>-0.249</v>
      </c>
      <c r="AE372" s="58">
        <f t="shared" si="31"/>
        <v>-0.24183333333333334</v>
      </c>
      <c r="AF372" s="31">
        <v>12.279</v>
      </c>
      <c r="AG372" s="27">
        <v>1946.926431222129</v>
      </c>
    </row>
    <row r="373" spans="1:33" ht="12.75">
      <c r="A373" s="19">
        <v>37069</v>
      </c>
      <c r="B373" s="28">
        <v>178</v>
      </c>
      <c r="C373" s="22">
        <v>0.554050922</v>
      </c>
      <c r="D373" s="29">
        <v>0.554050922</v>
      </c>
      <c r="E373" s="23">
        <v>3634</v>
      </c>
      <c r="F373" s="30">
        <v>0</v>
      </c>
      <c r="G373" s="53">
        <v>38.66900908</v>
      </c>
      <c r="H373" s="53">
        <v>-78.50626814</v>
      </c>
      <c r="I373" s="33">
        <v>860.3</v>
      </c>
      <c r="J373" s="24">
        <f t="shared" si="34"/>
        <v>828.2099999999999</v>
      </c>
      <c r="K373" s="25">
        <f t="shared" si="32"/>
        <v>1674.5044169311616</v>
      </c>
      <c r="L373" s="25">
        <f t="shared" si="36"/>
        <v>1915.1044169311615</v>
      </c>
      <c r="M373" s="25">
        <f t="shared" si="33"/>
        <v>1940.6044169311617</v>
      </c>
      <c r="N373" s="27">
        <f t="shared" si="35"/>
        <v>1927.8544169311617</v>
      </c>
      <c r="O373" s="24">
        <v>15.3</v>
      </c>
      <c r="P373" s="24">
        <v>72.9</v>
      </c>
      <c r="Q373" s="24">
        <v>46.9</v>
      </c>
      <c r="S373" s="20">
        <v>3.849E-05</v>
      </c>
      <c r="T373" s="20">
        <v>2.764E-05</v>
      </c>
      <c r="U373" s="20">
        <v>1.615E-05</v>
      </c>
      <c r="V373" s="57">
        <v>698.9</v>
      </c>
      <c r="W373" s="57">
        <v>309.7</v>
      </c>
      <c r="X373" s="57">
        <v>304.6</v>
      </c>
      <c r="Y373" s="57">
        <v>14.7</v>
      </c>
      <c r="Z373" s="32">
        <v>4.646</v>
      </c>
      <c r="AA373" s="55">
        <v>519.7225</v>
      </c>
      <c r="AB373" s="55">
        <f aca="true" t="shared" si="37" ref="AB373:AB436">AVERAGE(AA368:AA373)</f>
        <v>166.80291666666668</v>
      </c>
      <c r="AC373" s="32">
        <v>0.135</v>
      </c>
      <c r="AD373" s="58">
        <v>-0.252</v>
      </c>
      <c r="AE373" s="58">
        <f aca="true" t="shared" si="38" ref="AE373:AE436">AVERAGE(AD368:AD373)</f>
        <v>-0.24483333333333335</v>
      </c>
      <c r="AF373" s="31">
        <v>12.302</v>
      </c>
      <c r="AG373" s="27">
        <v>1927.8544169311617</v>
      </c>
    </row>
    <row r="374" spans="1:33" ht="12.75">
      <c r="A374" s="19">
        <v>37069</v>
      </c>
      <c r="B374" s="28">
        <v>178</v>
      </c>
      <c r="C374" s="22">
        <v>0.554166675</v>
      </c>
      <c r="D374" s="29">
        <v>0.554166675</v>
      </c>
      <c r="E374" s="23">
        <v>3644</v>
      </c>
      <c r="F374" s="30">
        <v>0</v>
      </c>
      <c r="G374" s="53">
        <v>38.66276407</v>
      </c>
      <c r="H374" s="53">
        <v>-78.50557372</v>
      </c>
      <c r="I374" s="33">
        <v>861.4</v>
      </c>
      <c r="J374" s="24">
        <f t="shared" si="34"/>
        <v>829.31</v>
      </c>
      <c r="K374" s="25">
        <f t="shared" si="32"/>
        <v>1663.4827123964515</v>
      </c>
      <c r="L374" s="25">
        <f t="shared" si="36"/>
        <v>1904.0827123964514</v>
      </c>
      <c r="M374" s="25">
        <f t="shared" si="33"/>
        <v>1929.5827123964514</v>
      </c>
      <c r="N374" s="27">
        <f t="shared" si="35"/>
        <v>1916.8327123964514</v>
      </c>
      <c r="O374" s="24">
        <v>15.3</v>
      </c>
      <c r="P374" s="24">
        <v>72.3</v>
      </c>
      <c r="Q374" s="24">
        <v>46</v>
      </c>
      <c r="Z374" s="32">
        <v>3.209</v>
      </c>
      <c r="AA374" s="55">
        <v>-214.1325</v>
      </c>
      <c r="AB374" s="55">
        <f t="shared" si="37"/>
        <v>185.46666666666667</v>
      </c>
      <c r="AC374" s="32">
        <v>0.126</v>
      </c>
      <c r="AD374" s="58">
        <v>-0.255</v>
      </c>
      <c r="AE374" s="58">
        <f t="shared" si="38"/>
        <v>-0.24783333333333335</v>
      </c>
      <c r="AF374" s="31">
        <v>12.273</v>
      </c>
      <c r="AG374" s="27">
        <v>1916.8327123964514</v>
      </c>
    </row>
    <row r="375" spans="1:33" ht="12.75">
      <c r="A375" s="19">
        <v>37069</v>
      </c>
      <c r="B375" s="28">
        <v>178</v>
      </c>
      <c r="C375" s="22">
        <v>0.554282427</v>
      </c>
      <c r="D375" s="29">
        <v>0.554282427</v>
      </c>
      <c r="E375" s="23">
        <v>3654</v>
      </c>
      <c r="F375" s="30">
        <v>0</v>
      </c>
      <c r="G375" s="53">
        <v>38.6567038</v>
      </c>
      <c r="H375" s="53">
        <v>-78.50300274</v>
      </c>
      <c r="I375" s="33">
        <v>862.2</v>
      </c>
      <c r="J375" s="24">
        <f t="shared" si="34"/>
        <v>830.11</v>
      </c>
      <c r="K375" s="25">
        <f t="shared" si="32"/>
        <v>1655.476105735978</v>
      </c>
      <c r="L375" s="25">
        <f t="shared" si="36"/>
        <v>1896.076105735978</v>
      </c>
      <c r="M375" s="25">
        <f t="shared" si="33"/>
        <v>1921.5761057359782</v>
      </c>
      <c r="N375" s="27">
        <f t="shared" si="35"/>
        <v>1908.8261057359782</v>
      </c>
      <c r="O375" s="24">
        <v>15.4</v>
      </c>
      <c r="P375" s="24">
        <v>71.9</v>
      </c>
      <c r="Q375" s="24">
        <v>47.4</v>
      </c>
      <c r="Z375" s="32">
        <v>3.676</v>
      </c>
      <c r="AA375" s="55">
        <v>49.3975</v>
      </c>
      <c r="AB375" s="55">
        <f t="shared" si="37"/>
        <v>72.84249999999999</v>
      </c>
      <c r="AC375" s="32">
        <v>0.135</v>
      </c>
      <c r="AD375" s="58">
        <v>-0.258</v>
      </c>
      <c r="AE375" s="58">
        <f t="shared" si="38"/>
        <v>-0.25066666666666665</v>
      </c>
      <c r="AF375" s="31">
        <v>12.251</v>
      </c>
      <c r="AG375" s="27">
        <v>1908.8261057359782</v>
      </c>
    </row>
    <row r="376" spans="1:33" ht="12.75">
      <c r="A376" s="19">
        <v>37069</v>
      </c>
      <c r="B376" s="28">
        <v>178</v>
      </c>
      <c r="C376" s="22">
        <v>0.554398119</v>
      </c>
      <c r="D376" s="29">
        <v>0.554398119</v>
      </c>
      <c r="E376" s="23">
        <v>3664</v>
      </c>
      <c r="F376" s="30">
        <v>0</v>
      </c>
      <c r="G376" s="53">
        <v>38.65184325</v>
      </c>
      <c r="H376" s="53">
        <v>-78.4983035</v>
      </c>
      <c r="I376" s="33">
        <v>863.6</v>
      </c>
      <c r="J376" s="24">
        <f t="shared" si="34"/>
        <v>831.51</v>
      </c>
      <c r="K376" s="25">
        <f t="shared" si="32"/>
        <v>1641.4830932881732</v>
      </c>
      <c r="L376" s="25">
        <f t="shared" si="36"/>
        <v>1882.0830932881731</v>
      </c>
      <c r="M376" s="25">
        <f t="shared" si="33"/>
        <v>1907.5830932881731</v>
      </c>
      <c r="N376" s="27">
        <f t="shared" si="35"/>
        <v>1894.8330932881731</v>
      </c>
      <c r="O376" s="24">
        <v>15.5</v>
      </c>
      <c r="P376" s="24">
        <v>72</v>
      </c>
      <c r="Q376" s="24">
        <v>45.5</v>
      </c>
      <c r="S376" s="20">
        <v>4.02E-05</v>
      </c>
      <c r="T376" s="20">
        <v>2.864E-05</v>
      </c>
      <c r="U376" s="20">
        <v>1.716E-05</v>
      </c>
      <c r="V376" s="57">
        <v>699</v>
      </c>
      <c r="W376" s="57">
        <v>309.7</v>
      </c>
      <c r="X376" s="57">
        <v>304.5</v>
      </c>
      <c r="Y376" s="57">
        <v>14.2</v>
      </c>
      <c r="Z376" s="32">
        <v>4.299</v>
      </c>
      <c r="AA376" s="55">
        <v>365.54</v>
      </c>
      <c r="AB376" s="55">
        <f t="shared" si="37"/>
        <v>143.96791666666664</v>
      </c>
      <c r="AC376" s="32">
        <v>0.116</v>
      </c>
      <c r="AD376" s="58">
        <v>-0.261</v>
      </c>
      <c r="AE376" s="58">
        <f t="shared" si="38"/>
        <v>-0.2535</v>
      </c>
      <c r="AF376" s="31">
        <v>12.303</v>
      </c>
      <c r="AG376" s="27">
        <v>1894.8330932881731</v>
      </c>
    </row>
    <row r="377" spans="1:33" ht="12.75">
      <c r="A377" s="19">
        <v>37069</v>
      </c>
      <c r="B377" s="28">
        <v>178</v>
      </c>
      <c r="C377" s="22">
        <v>0.554513872</v>
      </c>
      <c r="D377" s="29">
        <v>0.554513872</v>
      </c>
      <c r="E377" s="23">
        <v>3674</v>
      </c>
      <c r="F377" s="30">
        <v>0</v>
      </c>
      <c r="G377" s="53">
        <v>38.6497282</v>
      </c>
      <c r="H377" s="53">
        <v>-78.48962354</v>
      </c>
      <c r="I377" s="33">
        <v>866.8</v>
      </c>
      <c r="J377" s="24">
        <f t="shared" si="34"/>
        <v>834.7099999999999</v>
      </c>
      <c r="K377" s="25">
        <f t="shared" si="32"/>
        <v>1609.5873327518148</v>
      </c>
      <c r="L377" s="25">
        <f t="shared" si="36"/>
        <v>1850.1873327518147</v>
      </c>
      <c r="M377" s="25">
        <f t="shared" si="33"/>
        <v>1875.6873327518147</v>
      </c>
      <c r="N377" s="27">
        <f t="shared" si="35"/>
        <v>1862.9373327518147</v>
      </c>
      <c r="O377" s="24">
        <v>15.8</v>
      </c>
      <c r="P377" s="24">
        <v>72</v>
      </c>
      <c r="Q377" s="24">
        <v>46.9</v>
      </c>
      <c r="R377" s="20">
        <v>6.64E-06</v>
      </c>
      <c r="Z377" s="32">
        <v>3.785</v>
      </c>
      <c r="AA377" s="55">
        <v>104.3</v>
      </c>
      <c r="AB377" s="55">
        <f t="shared" si="37"/>
        <v>153.88166666666666</v>
      </c>
      <c r="AC377" s="32">
        <v>0.125</v>
      </c>
      <c r="AD377" s="58">
        <v>-0.264</v>
      </c>
      <c r="AE377" s="58">
        <f t="shared" si="38"/>
        <v>-0.2565</v>
      </c>
      <c r="AF377" s="31">
        <v>12.27</v>
      </c>
      <c r="AG377" s="27">
        <v>1862.9373327518147</v>
      </c>
    </row>
    <row r="378" spans="1:33" ht="12.75">
      <c r="A378" s="19">
        <v>37069</v>
      </c>
      <c r="B378" s="28">
        <v>178</v>
      </c>
      <c r="C378" s="22">
        <v>0.554629624</v>
      </c>
      <c r="D378" s="29">
        <v>0.554629624</v>
      </c>
      <c r="E378" s="23">
        <v>3684</v>
      </c>
      <c r="F378" s="30">
        <v>0</v>
      </c>
      <c r="G378" s="53">
        <v>38.64997013</v>
      </c>
      <c r="H378" s="53">
        <v>-78.48180969</v>
      </c>
      <c r="I378" s="33">
        <v>869</v>
      </c>
      <c r="J378" s="24">
        <f t="shared" si="34"/>
        <v>836.91</v>
      </c>
      <c r="K378" s="25">
        <f t="shared" si="32"/>
        <v>1587.7298489144835</v>
      </c>
      <c r="L378" s="25">
        <f t="shared" si="36"/>
        <v>1828.3298489144834</v>
      </c>
      <c r="M378" s="25">
        <f t="shared" si="33"/>
        <v>1853.8298489144836</v>
      </c>
      <c r="N378" s="27">
        <f t="shared" si="35"/>
        <v>1841.0798489144836</v>
      </c>
      <c r="O378" s="24">
        <v>16.1</v>
      </c>
      <c r="P378" s="24">
        <v>71.1</v>
      </c>
      <c r="Q378" s="24">
        <v>44.4</v>
      </c>
      <c r="Z378" s="32">
        <v>4.1</v>
      </c>
      <c r="AA378" s="55">
        <v>262.945</v>
      </c>
      <c r="AB378" s="55">
        <f t="shared" si="37"/>
        <v>181.29541666666663</v>
      </c>
      <c r="AC378" s="32">
        <v>0.135</v>
      </c>
      <c r="AD378" s="58">
        <v>-0.267</v>
      </c>
      <c r="AE378" s="58">
        <f t="shared" si="38"/>
        <v>-0.2595</v>
      </c>
      <c r="AF378" s="31">
        <v>12.253</v>
      </c>
      <c r="AG378" s="27">
        <v>1841.0798489144836</v>
      </c>
    </row>
    <row r="379" spans="1:33" ht="12.75">
      <c r="A379" s="19">
        <v>37069</v>
      </c>
      <c r="B379" s="28">
        <v>178</v>
      </c>
      <c r="C379" s="22">
        <v>0.554745376</v>
      </c>
      <c r="D379" s="29">
        <v>0.554745376</v>
      </c>
      <c r="E379" s="23">
        <v>3694</v>
      </c>
      <c r="F379" s="30">
        <v>0</v>
      </c>
      <c r="G379" s="53">
        <v>38.65316468</v>
      </c>
      <c r="H379" s="53">
        <v>-78.47499749</v>
      </c>
      <c r="I379" s="33">
        <v>870.3</v>
      </c>
      <c r="J379" s="24">
        <f t="shared" si="34"/>
        <v>838.2099999999999</v>
      </c>
      <c r="K379" s="25">
        <f t="shared" si="32"/>
        <v>1574.8410541406004</v>
      </c>
      <c r="L379" s="25">
        <f t="shared" si="36"/>
        <v>1815.4410541406003</v>
      </c>
      <c r="M379" s="25">
        <f t="shared" si="33"/>
        <v>1840.9410541406005</v>
      </c>
      <c r="N379" s="27">
        <f t="shared" si="35"/>
        <v>1828.1910541406005</v>
      </c>
      <c r="O379" s="24">
        <v>16.2</v>
      </c>
      <c r="P379" s="24">
        <v>71.4</v>
      </c>
      <c r="Q379" s="24">
        <v>47</v>
      </c>
      <c r="S379" s="20">
        <v>4.587E-05</v>
      </c>
      <c r="T379" s="20">
        <v>3.14E-05</v>
      </c>
      <c r="U379" s="20">
        <v>1.937E-05</v>
      </c>
      <c r="V379" s="57">
        <v>698.3</v>
      </c>
      <c r="W379" s="57">
        <v>309.7</v>
      </c>
      <c r="X379" s="57">
        <v>304.5</v>
      </c>
      <c r="Y379" s="57">
        <v>14.2</v>
      </c>
      <c r="Z379" s="32">
        <v>3.865</v>
      </c>
      <c r="AA379" s="55">
        <v>158.975</v>
      </c>
      <c r="AB379" s="55">
        <f t="shared" si="37"/>
        <v>121.17083333333333</v>
      </c>
      <c r="AC379" s="32">
        <v>0.106</v>
      </c>
      <c r="AD379" s="58">
        <v>-0.27</v>
      </c>
      <c r="AE379" s="58">
        <f t="shared" si="38"/>
        <v>-0.2625</v>
      </c>
      <c r="AF379" s="31">
        <v>12.306</v>
      </c>
      <c r="AG379" s="27">
        <v>1828.1910541406005</v>
      </c>
    </row>
    <row r="380" spans="1:33" ht="12.75">
      <c r="A380" s="19">
        <v>37069</v>
      </c>
      <c r="B380" s="28">
        <v>178</v>
      </c>
      <c r="C380" s="22">
        <v>0.554861128</v>
      </c>
      <c r="D380" s="29">
        <v>0.554861128</v>
      </c>
      <c r="E380" s="23">
        <v>3704</v>
      </c>
      <c r="F380" s="30">
        <v>0</v>
      </c>
      <c r="G380" s="53">
        <v>38.65780946</v>
      </c>
      <c r="H380" s="53">
        <v>-78.46981992</v>
      </c>
      <c r="I380" s="33">
        <v>872.2</v>
      </c>
      <c r="J380" s="24">
        <f t="shared" si="34"/>
        <v>840.11</v>
      </c>
      <c r="K380" s="25">
        <f t="shared" si="32"/>
        <v>1556.039497408823</v>
      </c>
      <c r="L380" s="25">
        <f t="shared" si="36"/>
        <v>1796.639497408823</v>
      </c>
      <c r="M380" s="25">
        <f t="shared" si="33"/>
        <v>1822.139497408823</v>
      </c>
      <c r="N380" s="27">
        <f t="shared" si="35"/>
        <v>1809.389497408823</v>
      </c>
      <c r="O380" s="24">
        <v>16.1</v>
      </c>
      <c r="P380" s="24">
        <v>72</v>
      </c>
      <c r="Q380" s="24">
        <v>46.5</v>
      </c>
      <c r="Z380" s="32">
        <v>3.776</v>
      </c>
      <c r="AA380" s="55">
        <v>107.62</v>
      </c>
      <c r="AB380" s="55">
        <f t="shared" si="37"/>
        <v>174.79625</v>
      </c>
      <c r="AC380" s="32">
        <v>0.126</v>
      </c>
      <c r="AD380" s="58">
        <v>-0.273</v>
      </c>
      <c r="AE380" s="58">
        <f t="shared" si="38"/>
        <v>-0.2655</v>
      </c>
      <c r="AF380" s="31">
        <v>12.27</v>
      </c>
      <c r="AG380" s="27">
        <v>1809.389497408823</v>
      </c>
    </row>
    <row r="381" spans="1:33" ht="12.75">
      <c r="A381" s="19">
        <v>37069</v>
      </c>
      <c r="B381" s="28">
        <v>178</v>
      </c>
      <c r="C381" s="22">
        <v>0.554976881</v>
      </c>
      <c r="D381" s="29">
        <v>0.554976881</v>
      </c>
      <c r="E381" s="23">
        <v>3714</v>
      </c>
      <c r="F381" s="30">
        <v>0</v>
      </c>
      <c r="G381" s="53">
        <v>38.66343319</v>
      </c>
      <c r="H381" s="53">
        <v>-78.46689005</v>
      </c>
      <c r="I381" s="33">
        <v>872.5</v>
      </c>
      <c r="J381" s="24">
        <f t="shared" si="34"/>
        <v>840.41</v>
      </c>
      <c r="K381" s="25">
        <f t="shared" si="32"/>
        <v>1553.074718128527</v>
      </c>
      <c r="L381" s="25">
        <f t="shared" si="36"/>
        <v>1793.6747181285268</v>
      </c>
      <c r="M381" s="25">
        <f t="shared" si="33"/>
        <v>1819.1747181285268</v>
      </c>
      <c r="N381" s="27">
        <f t="shared" si="35"/>
        <v>1806.4247181285268</v>
      </c>
      <c r="O381" s="24">
        <v>16</v>
      </c>
      <c r="P381" s="24">
        <v>72.5</v>
      </c>
      <c r="Q381" s="24">
        <v>47</v>
      </c>
      <c r="Z381" s="32">
        <v>3.573</v>
      </c>
      <c r="AA381" s="55">
        <v>3.8775</v>
      </c>
      <c r="AB381" s="55">
        <f t="shared" si="37"/>
        <v>167.20958333333337</v>
      </c>
      <c r="AC381" s="32">
        <v>0.126</v>
      </c>
      <c r="AD381" s="58">
        <v>-0.276</v>
      </c>
      <c r="AE381" s="58">
        <f t="shared" si="38"/>
        <v>-0.2685</v>
      </c>
      <c r="AF381" s="31">
        <v>12.291</v>
      </c>
      <c r="AG381" s="27">
        <v>1806.4247181285268</v>
      </c>
    </row>
    <row r="382" spans="1:33" ht="12.75">
      <c r="A382" s="19">
        <v>37069</v>
      </c>
      <c r="B382" s="28">
        <v>178</v>
      </c>
      <c r="C382" s="22">
        <v>0.555092573</v>
      </c>
      <c r="D382" s="29">
        <v>0.555092573</v>
      </c>
      <c r="E382" s="23">
        <v>3724</v>
      </c>
      <c r="F382" s="30">
        <v>0</v>
      </c>
      <c r="G382" s="53">
        <v>38.66943056</v>
      </c>
      <c r="H382" s="53">
        <v>-78.46616245</v>
      </c>
      <c r="I382" s="33">
        <v>875</v>
      </c>
      <c r="J382" s="24">
        <f t="shared" si="34"/>
        <v>842.91</v>
      </c>
      <c r="K382" s="25">
        <f t="shared" si="32"/>
        <v>1528.409302529137</v>
      </c>
      <c r="L382" s="25">
        <f t="shared" si="36"/>
        <v>1769.009302529137</v>
      </c>
      <c r="M382" s="25">
        <f t="shared" si="33"/>
        <v>1794.5093025291371</v>
      </c>
      <c r="N382" s="27">
        <f t="shared" si="35"/>
        <v>1781.7593025291371</v>
      </c>
      <c r="O382" s="24">
        <v>16.1</v>
      </c>
      <c r="P382" s="24">
        <v>72.5</v>
      </c>
      <c r="Q382" s="24">
        <v>44.4</v>
      </c>
      <c r="Z382" s="32">
        <v>4.081</v>
      </c>
      <c r="AA382" s="55">
        <v>267.5225</v>
      </c>
      <c r="AB382" s="55">
        <f t="shared" si="37"/>
        <v>150.87333333333333</v>
      </c>
      <c r="AC382" s="32">
        <v>0.126</v>
      </c>
      <c r="AD382" s="58">
        <v>-0.279</v>
      </c>
      <c r="AE382" s="58">
        <f t="shared" si="38"/>
        <v>-0.2715</v>
      </c>
      <c r="AF382" s="31">
        <v>12.303</v>
      </c>
      <c r="AG382" s="27">
        <v>1781.7593025291371</v>
      </c>
    </row>
    <row r="383" spans="1:33" ht="12.75">
      <c r="A383" s="19">
        <v>37069</v>
      </c>
      <c r="B383" s="28">
        <v>178</v>
      </c>
      <c r="C383" s="22">
        <v>0.555208325</v>
      </c>
      <c r="D383" s="29">
        <v>0.555208325</v>
      </c>
      <c r="E383" s="23">
        <v>3734</v>
      </c>
      <c r="F383" s="30">
        <v>0</v>
      </c>
      <c r="G383" s="53">
        <v>38.67518703</v>
      </c>
      <c r="H383" s="53">
        <v>-78.46763692</v>
      </c>
      <c r="I383" s="33">
        <v>876.5</v>
      </c>
      <c r="J383" s="24">
        <f t="shared" si="34"/>
        <v>844.41</v>
      </c>
      <c r="K383" s="25">
        <f t="shared" si="32"/>
        <v>1513.6451435797085</v>
      </c>
      <c r="L383" s="25">
        <f t="shared" si="36"/>
        <v>1754.2451435797084</v>
      </c>
      <c r="M383" s="25">
        <f t="shared" si="33"/>
        <v>1779.7451435797084</v>
      </c>
      <c r="N383" s="27">
        <f t="shared" si="35"/>
        <v>1766.9951435797084</v>
      </c>
      <c r="O383" s="24">
        <v>16.3</v>
      </c>
      <c r="P383" s="24">
        <v>73.2</v>
      </c>
      <c r="Q383" s="24">
        <v>46.9</v>
      </c>
      <c r="R383" s="20">
        <v>9.67E-06</v>
      </c>
      <c r="S383" s="20">
        <v>4.626E-05</v>
      </c>
      <c r="T383" s="20">
        <v>3.328E-05</v>
      </c>
      <c r="U383" s="20">
        <v>1.966E-05</v>
      </c>
      <c r="V383" s="57">
        <v>698.3</v>
      </c>
      <c r="W383" s="57">
        <v>309.7</v>
      </c>
      <c r="X383" s="57">
        <v>304.4</v>
      </c>
      <c r="Y383" s="57">
        <v>14.2</v>
      </c>
      <c r="Z383" s="32">
        <v>3.895</v>
      </c>
      <c r="AA383" s="55">
        <v>163.5525</v>
      </c>
      <c r="AB383" s="55">
        <f t="shared" si="37"/>
        <v>160.74875</v>
      </c>
      <c r="AC383" s="32">
        <v>0.126</v>
      </c>
      <c r="AD383" s="58">
        <v>-0.282</v>
      </c>
      <c r="AE383" s="58">
        <f t="shared" si="38"/>
        <v>-0.2745</v>
      </c>
      <c r="AF383" s="31">
        <v>12.261</v>
      </c>
      <c r="AG383" s="27">
        <v>1766.9951435797084</v>
      </c>
    </row>
    <row r="384" spans="1:33" ht="12.75">
      <c r="A384" s="19">
        <v>37069</v>
      </c>
      <c r="B384" s="28">
        <v>178</v>
      </c>
      <c r="C384" s="22">
        <v>0.555324078</v>
      </c>
      <c r="D384" s="29">
        <v>0.555324078</v>
      </c>
      <c r="E384" s="23">
        <v>3744</v>
      </c>
      <c r="F384" s="30">
        <v>0</v>
      </c>
      <c r="G384" s="53">
        <v>38.68044128</v>
      </c>
      <c r="H384" s="53">
        <v>-78.47114796</v>
      </c>
      <c r="I384" s="33">
        <v>878.8</v>
      </c>
      <c r="J384" s="24">
        <f t="shared" si="34"/>
        <v>846.7099999999999</v>
      </c>
      <c r="K384" s="25">
        <f t="shared" si="32"/>
        <v>1491.0576276948227</v>
      </c>
      <c r="L384" s="25">
        <f t="shared" si="36"/>
        <v>1731.6576276948226</v>
      </c>
      <c r="M384" s="25">
        <f t="shared" si="33"/>
        <v>1757.1576276948226</v>
      </c>
      <c r="N384" s="27">
        <f t="shared" si="35"/>
        <v>1744.4076276948226</v>
      </c>
      <c r="O384" s="24">
        <v>16.5</v>
      </c>
      <c r="P384" s="24">
        <v>73.8</v>
      </c>
      <c r="Q384" s="24">
        <v>44.1</v>
      </c>
      <c r="Z384" s="32">
        <v>3.564</v>
      </c>
      <c r="AA384" s="55">
        <v>7.1975</v>
      </c>
      <c r="AB384" s="55">
        <f t="shared" si="37"/>
        <v>118.12416666666667</v>
      </c>
      <c r="AC384" s="32">
        <v>0.126</v>
      </c>
      <c r="AD384" s="58">
        <v>-0.285</v>
      </c>
      <c r="AE384" s="58">
        <f t="shared" si="38"/>
        <v>-0.2775</v>
      </c>
      <c r="AF384" s="31">
        <v>12.275</v>
      </c>
      <c r="AG384" s="27">
        <v>1744.4076276948226</v>
      </c>
    </row>
    <row r="385" spans="1:33" ht="12.75">
      <c r="A385" s="19">
        <v>37069</v>
      </c>
      <c r="B385" s="28">
        <v>178</v>
      </c>
      <c r="C385" s="22">
        <v>0.55543983</v>
      </c>
      <c r="D385" s="29">
        <v>0.55543983</v>
      </c>
      <c r="E385" s="23">
        <v>3754</v>
      </c>
      <c r="F385" s="30">
        <v>0</v>
      </c>
      <c r="G385" s="53">
        <v>38.68459187</v>
      </c>
      <c r="H385" s="53">
        <v>-78.47668301</v>
      </c>
      <c r="I385" s="33">
        <v>879.6</v>
      </c>
      <c r="J385" s="24">
        <f t="shared" si="34"/>
        <v>847.51</v>
      </c>
      <c r="K385" s="25">
        <f t="shared" si="32"/>
        <v>1483.2154801681315</v>
      </c>
      <c r="L385" s="25">
        <f t="shared" si="36"/>
        <v>1723.8154801681314</v>
      </c>
      <c r="M385" s="25">
        <f t="shared" si="33"/>
        <v>1749.3154801681317</v>
      </c>
      <c r="N385" s="27">
        <f t="shared" si="35"/>
        <v>1736.5654801681317</v>
      </c>
      <c r="O385" s="24">
        <v>16.6</v>
      </c>
      <c r="P385" s="24">
        <v>73.9</v>
      </c>
      <c r="Q385" s="24">
        <v>48.5</v>
      </c>
      <c r="Z385" s="32">
        <v>5.017</v>
      </c>
      <c r="AA385" s="55">
        <v>743.455</v>
      </c>
      <c r="AB385" s="55">
        <f t="shared" si="37"/>
        <v>215.5375</v>
      </c>
      <c r="AC385" s="32">
        <v>0.135</v>
      </c>
      <c r="AD385" s="58">
        <v>-0.288</v>
      </c>
      <c r="AE385" s="58">
        <f t="shared" si="38"/>
        <v>-0.2805</v>
      </c>
      <c r="AF385" s="31">
        <v>12.273</v>
      </c>
      <c r="AG385" s="27">
        <v>1736.5654801681317</v>
      </c>
    </row>
    <row r="386" spans="1:33" ht="12.75">
      <c r="A386" s="19">
        <v>37069</v>
      </c>
      <c r="B386" s="28">
        <v>178</v>
      </c>
      <c r="C386" s="22">
        <v>0.555555582</v>
      </c>
      <c r="D386" s="29">
        <v>0.555555582</v>
      </c>
      <c r="E386" s="23">
        <v>3764</v>
      </c>
      <c r="F386" s="30">
        <v>0</v>
      </c>
      <c r="G386" s="53">
        <v>38.68767431</v>
      </c>
      <c r="H386" s="53">
        <v>-78.48340358</v>
      </c>
      <c r="I386" s="33">
        <v>881.4</v>
      </c>
      <c r="J386" s="24">
        <f t="shared" si="34"/>
        <v>849.31</v>
      </c>
      <c r="K386" s="25">
        <f t="shared" si="32"/>
        <v>1465.5976797222013</v>
      </c>
      <c r="L386" s="25">
        <f t="shared" si="36"/>
        <v>1706.1976797222012</v>
      </c>
      <c r="M386" s="25">
        <f t="shared" si="33"/>
        <v>1731.6976797222014</v>
      </c>
      <c r="N386" s="27">
        <f t="shared" si="35"/>
        <v>1718.9476797222014</v>
      </c>
      <c r="O386" s="24">
        <v>16.7</v>
      </c>
      <c r="P386" s="24">
        <v>74.2</v>
      </c>
      <c r="Q386" s="24">
        <v>48.4</v>
      </c>
      <c r="S386" s="20">
        <v>4.091E-05</v>
      </c>
      <c r="T386" s="20">
        <v>2.831E-05</v>
      </c>
      <c r="U386" s="20">
        <v>1.769E-05</v>
      </c>
      <c r="V386" s="57">
        <v>698.2</v>
      </c>
      <c r="W386" s="57">
        <v>309.7</v>
      </c>
      <c r="X386" s="57">
        <v>304.4</v>
      </c>
      <c r="Y386" s="57">
        <v>14</v>
      </c>
      <c r="Z386" s="32">
        <v>2.849</v>
      </c>
      <c r="AA386" s="55">
        <v>-410.4</v>
      </c>
      <c r="AB386" s="55">
        <f t="shared" si="37"/>
        <v>129.20083333333335</v>
      </c>
      <c r="AC386" s="32">
        <v>0.154</v>
      </c>
      <c r="AD386" s="58">
        <v>0.819</v>
      </c>
      <c r="AE386" s="58">
        <f t="shared" si="38"/>
        <v>-0.09849999999999999</v>
      </c>
      <c r="AF386" s="31">
        <v>12.263</v>
      </c>
      <c r="AG386" s="27">
        <v>1718.9476797222014</v>
      </c>
    </row>
    <row r="387" spans="1:33" ht="12.75">
      <c r="A387" s="19">
        <v>37069</v>
      </c>
      <c r="B387" s="28">
        <v>178</v>
      </c>
      <c r="C387" s="22">
        <v>0.555671275</v>
      </c>
      <c r="D387" s="29">
        <v>0.555671275</v>
      </c>
      <c r="E387" s="23">
        <v>3774</v>
      </c>
      <c r="F387" s="30">
        <v>0</v>
      </c>
      <c r="G387" s="53">
        <v>38.68902446</v>
      </c>
      <c r="H387" s="53">
        <v>-78.4907131</v>
      </c>
      <c r="I387" s="33">
        <v>884.8</v>
      </c>
      <c r="J387" s="24">
        <f t="shared" si="34"/>
        <v>852.7099999999999</v>
      </c>
      <c r="K387" s="25">
        <f t="shared" si="32"/>
        <v>1432.4212514544174</v>
      </c>
      <c r="L387" s="25">
        <f t="shared" si="36"/>
        <v>1673.0212514544173</v>
      </c>
      <c r="M387" s="25">
        <f t="shared" si="33"/>
        <v>1698.5212514544173</v>
      </c>
      <c r="N387" s="27">
        <f t="shared" si="35"/>
        <v>1685.7712514544173</v>
      </c>
      <c r="O387" s="24">
        <v>17.1</v>
      </c>
      <c r="P387" s="24">
        <v>73.7</v>
      </c>
      <c r="Q387" s="24">
        <v>49.9</v>
      </c>
      <c r="Z387" s="32">
        <v>4.131</v>
      </c>
      <c r="AA387" s="55">
        <v>273.13</v>
      </c>
      <c r="AB387" s="55">
        <f t="shared" si="37"/>
        <v>174.07625</v>
      </c>
      <c r="AC387" s="32">
        <v>0.134</v>
      </c>
      <c r="AD387" s="58">
        <v>-0.293</v>
      </c>
      <c r="AE387" s="58">
        <f t="shared" si="38"/>
        <v>-0.10133333333333332</v>
      </c>
      <c r="AF387" s="31">
        <v>12.285</v>
      </c>
      <c r="AG387" s="27">
        <v>1685.7712514544173</v>
      </c>
    </row>
    <row r="388" spans="1:33" ht="12.75">
      <c r="A388" s="19">
        <v>37069</v>
      </c>
      <c r="B388" s="28">
        <v>178</v>
      </c>
      <c r="C388" s="22">
        <v>0.555787027</v>
      </c>
      <c r="D388" s="29">
        <v>0.555787027</v>
      </c>
      <c r="E388" s="23">
        <v>3784</v>
      </c>
      <c r="F388" s="30">
        <v>0</v>
      </c>
      <c r="G388" s="53">
        <v>38.6868436</v>
      </c>
      <c r="H388" s="53">
        <v>-78.49805749</v>
      </c>
      <c r="I388" s="33">
        <v>885.5</v>
      </c>
      <c r="J388" s="24">
        <f t="shared" si="34"/>
        <v>853.41</v>
      </c>
      <c r="K388" s="25">
        <f t="shared" si="32"/>
        <v>1425.6072333471716</v>
      </c>
      <c r="L388" s="25">
        <f t="shared" si="36"/>
        <v>1666.2072333471715</v>
      </c>
      <c r="M388" s="25">
        <f t="shared" si="33"/>
        <v>1691.7072333471715</v>
      </c>
      <c r="N388" s="27">
        <f t="shared" si="35"/>
        <v>1678.9572333471715</v>
      </c>
      <c r="O388" s="24">
        <v>17.1</v>
      </c>
      <c r="P388" s="24">
        <v>74</v>
      </c>
      <c r="Q388" s="24">
        <v>47.9</v>
      </c>
      <c r="Z388" s="32">
        <v>3.896</v>
      </c>
      <c r="AA388" s="55">
        <v>169.275</v>
      </c>
      <c r="AB388" s="55">
        <f t="shared" si="37"/>
        <v>157.70166666666668</v>
      </c>
      <c r="AC388" s="32">
        <v>0.125</v>
      </c>
      <c r="AD388" s="58">
        <v>-0.296</v>
      </c>
      <c r="AE388" s="58">
        <f t="shared" si="38"/>
        <v>-0.10416666666666667</v>
      </c>
      <c r="AF388" s="31">
        <v>12.259</v>
      </c>
      <c r="AG388" s="27">
        <v>1678.9572333471715</v>
      </c>
    </row>
    <row r="389" spans="1:33" ht="12.75">
      <c r="A389" s="19">
        <v>37069</v>
      </c>
      <c r="B389" s="28">
        <v>178</v>
      </c>
      <c r="C389" s="22">
        <v>0.555902779</v>
      </c>
      <c r="D389" s="29">
        <v>0.555902779</v>
      </c>
      <c r="E389" s="23">
        <v>3794</v>
      </c>
      <c r="F389" s="30">
        <v>0</v>
      </c>
      <c r="G389" s="53">
        <v>38.68277778</v>
      </c>
      <c r="H389" s="53">
        <v>-78.50390911</v>
      </c>
      <c r="I389" s="33">
        <v>886.7</v>
      </c>
      <c r="J389" s="24">
        <f t="shared" si="34"/>
        <v>854.61</v>
      </c>
      <c r="K389" s="25">
        <f t="shared" si="32"/>
        <v>1413.9390523118936</v>
      </c>
      <c r="L389" s="25">
        <f t="shared" si="36"/>
        <v>1654.5390523118936</v>
      </c>
      <c r="M389" s="25">
        <f t="shared" si="33"/>
        <v>1680.0390523118936</v>
      </c>
      <c r="N389" s="27">
        <f t="shared" si="35"/>
        <v>1667.2890523118936</v>
      </c>
      <c r="O389" s="24">
        <v>17.2</v>
      </c>
      <c r="P389" s="24">
        <v>73.2</v>
      </c>
      <c r="Q389" s="24">
        <v>51</v>
      </c>
      <c r="R389" s="20">
        <v>8.72E-06</v>
      </c>
      <c r="S389" s="20">
        <v>4.141E-05</v>
      </c>
      <c r="T389" s="20">
        <v>2.923E-05</v>
      </c>
      <c r="U389" s="20">
        <v>1.826E-05</v>
      </c>
      <c r="V389" s="57">
        <v>698.7</v>
      </c>
      <c r="W389" s="57">
        <v>309.7</v>
      </c>
      <c r="X389" s="57">
        <v>304.3</v>
      </c>
      <c r="Y389" s="57">
        <v>13.6</v>
      </c>
      <c r="Z389" s="32">
        <v>3.961</v>
      </c>
      <c r="AA389" s="55">
        <v>223.035</v>
      </c>
      <c r="AB389" s="55">
        <f t="shared" si="37"/>
        <v>167.61541666666668</v>
      </c>
      <c r="AC389" s="32">
        <v>0.125</v>
      </c>
      <c r="AD389" s="58">
        <v>-0.3</v>
      </c>
      <c r="AE389" s="58">
        <f t="shared" si="38"/>
        <v>-0.10716666666666667</v>
      </c>
      <c r="AF389" s="31">
        <v>12.264</v>
      </c>
      <c r="AG389" s="27">
        <v>1667.2890523118936</v>
      </c>
    </row>
    <row r="390" spans="1:33" ht="12.75">
      <c r="A390" s="19">
        <v>37069</v>
      </c>
      <c r="B390" s="28">
        <v>178</v>
      </c>
      <c r="C390" s="22">
        <v>0.556018531</v>
      </c>
      <c r="D390" s="29">
        <v>0.556018531</v>
      </c>
      <c r="E390" s="23">
        <v>3804</v>
      </c>
      <c r="F390" s="30">
        <v>0</v>
      </c>
      <c r="G390" s="53">
        <v>38.67750693</v>
      </c>
      <c r="H390" s="53">
        <v>-78.50779436</v>
      </c>
      <c r="I390" s="33">
        <v>887.5</v>
      </c>
      <c r="J390" s="24">
        <f t="shared" si="34"/>
        <v>855.41</v>
      </c>
      <c r="K390" s="25">
        <f t="shared" si="32"/>
        <v>1406.1693635570803</v>
      </c>
      <c r="L390" s="25">
        <f t="shared" si="36"/>
        <v>1646.7693635570802</v>
      </c>
      <c r="M390" s="25">
        <f t="shared" si="33"/>
        <v>1672.2693635570804</v>
      </c>
      <c r="N390" s="27">
        <f t="shared" si="35"/>
        <v>1659.5193635570804</v>
      </c>
      <c r="O390" s="24">
        <v>17.3</v>
      </c>
      <c r="P390" s="24">
        <v>72.3</v>
      </c>
      <c r="Q390" s="24">
        <v>49.4</v>
      </c>
      <c r="Z390" s="32">
        <v>3.238</v>
      </c>
      <c r="AA390" s="55">
        <v>-195.8225</v>
      </c>
      <c r="AB390" s="55">
        <f t="shared" si="37"/>
        <v>133.77875</v>
      </c>
      <c r="AC390" s="32">
        <v>0.155</v>
      </c>
      <c r="AD390" s="58">
        <v>0.807</v>
      </c>
      <c r="AE390" s="58">
        <f t="shared" si="38"/>
        <v>0.07483333333333334</v>
      </c>
      <c r="AF390" s="31">
        <v>12.294</v>
      </c>
      <c r="AG390" s="27">
        <v>1659.5193635570804</v>
      </c>
    </row>
    <row r="391" spans="1:33" ht="12.75">
      <c r="A391" s="19">
        <v>37069</v>
      </c>
      <c r="B391" s="28">
        <v>178</v>
      </c>
      <c r="C391" s="22">
        <v>0.556134284</v>
      </c>
      <c r="D391" s="29">
        <v>0.556134284</v>
      </c>
      <c r="E391" s="23">
        <v>3814</v>
      </c>
      <c r="F391" s="30">
        <v>0</v>
      </c>
      <c r="G391" s="53">
        <v>38.67159029</v>
      </c>
      <c r="H391" s="53">
        <v>-78.50922112</v>
      </c>
      <c r="I391" s="33">
        <v>889.5</v>
      </c>
      <c r="J391" s="24">
        <f t="shared" si="34"/>
        <v>857.41</v>
      </c>
      <c r="K391" s="25">
        <f t="shared" si="32"/>
        <v>1386.7768876495413</v>
      </c>
      <c r="L391" s="25">
        <f t="shared" si="36"/>
        <v>1627.3768876495412</v>
      </c>
      <c r="M391" s="25">
        <f t="shared" si="33"/>
        <v>1652.8768876495415</v>
      </c>
      <c r="N391" s="27">
        <f t="shared" si="35"/>
        <v>1640.1268876495415</v>
      </c>
      <c r="O391" s="24">
        <v>17.5</v>
      </c>
      <c r="P391" s="24">
        <v>72</v>
      </c>
      <c r="Q391" s="24">
        <v>49.8</v>
      </c>
      <c r="Z391" s="32">
        <v>4.299</v>
      </c>
      <c r="AA391" s="55">
        <v>382.71</v>
      </c>
      <c r="AB391" s="55">
        <f t="shared" si="37"/>
        <v>73.65458333333333</v>
      </c>
      <c r="AC391" s="32">
        <v>0.125</v>
      </c>
      <c r="AD391" s="58">
        <v>-0.305</v>
      </c>
      <c r="AE391" s="58">
        <f t="shared" si="38"/>
        <v>0.07200000000000002</v>
      </c>
      <c r="AF391" s="31">
        <v>12.254</v>
      </c>
      <c r="AG391" s="27">
        <v>1640.1268876495415</v>
      </c>
    </row>
    <row r="392" spans="1:33" ht="12.75">
      <c r="A392" s="19">
        <v>37069</v>
      </c>
      <c r="B392" s="28">
        <v>178</v>
      </c>
      <c r="C392" s="22">
        <v>0.556249976</v>
      </c>
      <c r="D392" s="29">
        <v>0.556249976</v>
      </c>
      <c r="E392" s="23">
        <v>3824</v>
      </c>
      <c r="F392" s="30">
        <v>0</v>
      </c>
      <c r="G392" s="53">
        <v>38.66570061</v>
      </c>
      <c r="H392" s="53">
        <v>-78.5079505</v>
      </c>
      <c r="I392" s="33">
        <v>890.7</v>
      </c>
      <c r="J392" s="24">
        <f t="shared" si="34"/>
        <v>858.61</v>
      </c>
      <c r="K392" s="25">
        <f t="shared" si="32"/>
        <v>1375.1631031124305</v>
      </c>
      <c r="L392" s="25">
        <f t="shared" si="36"/>
        <v>1615.7631031124304</v>
      </c>
      <c r="M392" s="25">
        <f t="shared" si="33"/>
        <v>1641.2631031124306</v>
      </c>
      <c r="N392" s="27">
        <f t="shared" si="35"/>
        <v>1628.5131031124306</v>
      </c>
      <c r="O392" s="24">
        <v>17.6</v>
      </c>
      <c r="P392" s="24">
        <v>71.5</v>
      </c>
      <c r="Q392" s="24">
        <v>47.8</v>
      </c>
      <c r="S392" s="20">
        <v>4.097E-05</v>
      </c>
      <c r="T392" s="20">
        <v>2.879E-05</v>
      </c>
      <c r="U392" s="20">
        <v>1.747E-05</v>
      </c>
      <c r="V392" s="57">
        <v>698.3</v>
      </c>
      <c r="W392" s="57">
        <v>309.7</v>
      </c>
      <c r="X392" s="57">
        <v>304.2</v>
      </c>
      <c r="Y392" s="57">
        <v>13.6</v>
      </c>
      <c r="Z392" s="32">
        <v>3.815</v>
      </c>
      <c r="AA392" s="55">
        <v>121.3525</v>
      </c>
      <c r="AB392" s="55">
        <f t="shared" si="37"/>
        <v>162.27999999999997</v>
      </c>
      <c r="AC392" s="32">
        <v>0.134</v>
      </c>
      <c r="AD392" s="58">
        <v>-0.308</v>
      </c>
      <c r="AE392" s="58">
        <f t="shared" si="38"/>
        <v>-0.11583333333333333</v>
      </c>
      <c r="AF392" s="31">
        <v>12.265</v>
      </c>
      <c r="AG392" s="27">
        <v>1628.5131031124306</v>
      </c>
    </row>
    <row r="393" spans="1:33" ht="12.75">
      <c r="A393" s="19">
        <v>37069</v>
      </c>
      <c r="B393" s="28">
        <v>178</v>
      </c>
      <c r="C393" s="22">
        <v>0.556365728</v>
      </c>
      <c r="D393" s="29">
        <v>0.556365728</v>
      </c>
      <c r="E393" s="23">
        <v>3834</v>
      </c>
      <c r="F393" s="30">
        <v>0</v>
      </c>
      <c r="G393" s="53">
        <v>38.66049924</v>
      </c>
      <c r="H393" s="53">
        <v>-78.50407921</v>
      </c>
      <c r="I393" s="33">
        <v>892.7</v>
      </c>
      <c r="J393" s="24">
        <f t="shared" si="34"/>
        <v>860.61</v>
      </c>
      <c r="K393" s="25">
        <f aca="true" t="shared" si="39" ref="K393:K456">(8303.951372*(LN(1013.25/J393)))</f>
        <v>1355.8428180577166</v>
      </c>
      <c r="L393" s="25">
        <f t="shared" si="36"/>
        <v>1596.4428180577165</v>
      </c>
      <c r="M393" s="25">
        <f aca="true" t="shared" si="40" ref="M393:M456">K393+266.1</f>
        <v>1621.9428180577165</v>
      </c>
      <c r="N393" s="27">
        <f t="shared" si="35"/>
        <v>1609.1928180577165</v>
      </c>
      <c r="O393" s="24">
        <v>17.7</v>
      </c>
      <c r="P393" s="24">
        <v>72</v>
      </c>
      <c r="Q393" s="24">
        <v>49.4</v>
      </c>
      <c r="Z393" s="32">
        <v>3.736</v>
      </c>
      <c r="AA393" s="55">
        <v>70.1125</v>
      </c>
      <c r="AB393" s="55">
        <f t="shared" si="37"/>
        <v>128.44375</v>
      </c>
      <c r="AC393" s="32">
        <v>0.144</v>
      </c>
      <c r="AD393" s="58">
        <v>-0.311</v>
      </c>
      <c r="AE393" s="58">
        <f t="shared" si="38"/>
        <v>-0.1188333333333333</v>
      </c>
      <c r="AF393" s="31">
        <v>12.308</v>
      </c>
      <c r="AG393" s="27">
        <v>1609.1928180577165</v>
      </c>
    </row>
    <row r="394" spans="1:33" ht="12.75">
      <c r="A394" s="19">
        <v>37069</v>
      </c>
      <c r="B394" s="28">
        <v>178</v>
      </c>
      <c r="C394" s="22">
        <v>0.556481481</v>
      </c>
      <c r="D394" s="29">
        <v>0.556481481</v>
      </c>
      <c r="E394" s="23">
        <v>3844</v>
      </c>
      <c r="F394" s="30">
        <v>0</v>
      </c>
      <c r="G394" s="53">
        <v>38.65700989</v>
      </c>
      <c r="H394" s="53">
        <v>-78.49767071</v>
      </c>
      <c r="I394" s="33">
        <v>896.7</v>
      </c>
      <c r="J394" s="24">
        <f aca="true" t="shared" si="41" ref="J394:J457">I394-32.09</f>
        <v>864.61</v>
      </c>
      <c r="K394" s="25">
        <f t="shared" si="39"/>
        <v>1317.33658116382</v>
      </c>
      <c r="L394" s="25">
        <f t="shared" si="36"/>
        <v>1557.93658116382</v>
      </c>
      <c r="M394" s="25">
        <f t="shared" si="40"/>
        <v>1583.43658116382</v>
      </c>
      <c r="N394" s="27">
        <f aca="true" t="shared" si="42" ref="N394:N457">AVERAGE(L394:M394)</f>
        <v>1570.68658116382</v>
      </c>
      <c r="O394" s="24">
        <v>18</v>
      </c>
      <c r="P394" s="24">
        <v>74.7</v>
      </c>
      <c r="Q394" s="24">
        <v>46.9</v>
      </c>
      <c r="Z394" s="32">
        <v>4.281</v>
      </c>
      <c r="AA394" s="55">
        <v>386.1425</v>
      </c>
      <c r="AB394" s="55">
        <f t="shared" si="37"/>
        <v>164.58833333333334</v>
      </c>
      <c r="AC394" s="32">
        <v>0.135</v>
      </c>
      <c r="AD394" s="58">
        <v>-0.314</v>
      </c>
      <c r="AE394" s="58">
        <f t="shared" si="38"/>
        <v>-0.12183333333333331</v>
      </c>
      <c r="AF394" s="31">
        <v>12.268</v>
      </c>
      <c r="AG394" s="27">
        <v>1570.68658116382</v>
      </c>
    </row>
    <row r="395" spans="1:33" ht="12.75">
      <c r="A395" s="19">
        <v>37069</v>
      </c>
      <c r="B395" s="28">
        <v>178</v>
      </c>
      <c r="C395" s="22">
        <v>0.556597233</v>
      </c>
      <c r="D395" s="29">
        <v>0.556597233</v>
      </c>
      <c r="E395" s="23">
        <v>3854</v>
      </c>
      <c r="F395" s="30">
        <v>0</v>
      </c>
      <c r="G395" s="53">
        <v>38.65627674</v>
      </c>
      <c r="H395" s="53">
        <v>-78.48966949</v>
      </c>
      <c r="I395" s="33">
        <v>897.6</v>
      </c>
      <c r="J395" s="24">
        <f t="shared" si="41"/>
        <v>865.51</v>
      </c>
      <c r="K395" s="25">
        <f t="shared" si="39"/>
        <v>1308.6972302414297</v>
      </c>
      <c r="L395" s="25">
        <f t="shared" si="36"/>
        <v>1549.2972302414296</v>
      </c>
      <c r="M395" s="25">
        <f t="shared" si="40"/>
        <v>1574.7972302414296</v>
      </c>
      <c r="N395" s="27">
        <f t="shared" si="42"/>
        <v>1562.0472302414296</v>
      </c>
      <c r="O395" s="24">
        <v>17.9</v>
      </c>
      <c r="P395" s="24">
        <v>75.4</v>
      </c>
      <c r="Q395" s="24">
        <v>50.5</v>
      </c>
      <c r="R395" s="20">
        <v>1.24E-05</v>
      </c>
      <c r="S395" s="20">
        <v>4.079E-05</v>
      </c>
      <c r="T395" s="20">
        <v>2.957E-05</v>
      </c>
      <c r="U395" s="20">
        <v>1.867E-05</v>
      </c>
      <c r="V395" s="57">
        <v>698.3</v>
      </c>
      <c r="W395" s="57">
        <v>309.6</v>
      </c>
      <c r="X395" s="57">
        <v>304.1</v>
      </c>
      <c r="Y395" s="57">
        <v>13.2</v>
      </c>
      <c r="Z395" s="32">
        <v>3.706</v>
      </c>
      <c r="AA395" s="55">
        <v>72.2875</v>
      </c>
      <c r="AB395" s="55">
        <f t="shared" si="37"/>
        <v>139.46375</v>
      </c>
      <c r="AC395" s="32">
        <v>0.146</v>
      </c>
      <c r="AD395" s="58">
        <v>-0.317</v>
      </c>
      <c r="AE395" s="58">
        <f t="shared" si="38"/>
        <v>-0.12466666666666666</v>
      </c>
      <c r="AF395" s="31">
        <v>12.266</v>
      </c>
      <c r="AG395" s="27">
        <v>1562.0472302414296</v>
      </c>
    </row>
    <row r="396" spans="1:33" ht="12.75">
      <c r="A396" s="19">
        <v>37069</v>
      </c>
      <c r="B396" s="28">
        <v>178</v>
      </c>
      <c r="C396" s="22">
        <v>0.556712985</v>
      </c>
      <c r="D396" s="29">
        <v>0.556712985</v>
      </c>
      <c r="E396" s="23">
        <v>3864</v>
      </c>
      <c r="F396" s="30">
        <v>0</v>
      </c>
      <c r="G396" s="53">
        <v>38.6588072</v>
      </c>
      <c r="H396" s="53">
        <v>-78.48210751</v>
      </c>
      <c r="I396" s="33">
        <v>899.1</v>
      </c>
      <c r="J396" s="24">
        <f t="shared" si="41"/>
        <v>867.01</v>
      </c>
      <c r="K396" s="25">
        <f t="shared" si="39"/>
        <v>1294.318256064743</v>
      </c>
      <c r="L396" s="25">
        <f t="shared" si="36"/>
        <v>1534.918256064743</v>
      </c>
      <c r="M396" s="25">
        <f t="shared" si="40"/>
        <v>1560.4182560647432</v>
      </c>
      <c r="N396" s="27">
        <f t="shared" si="42"/>
        <v>1547.6682560647432</v>
      </c>
      <c r="O396" s="24">
        <v>18.1</v>
      </c>
      <c r="P396" s="24">
        <v>75.5</v>
      </c>
      <c r="Q396" s="24">
        <v>48.5</v>
      </c>
      <c r="Z396" s="32">
        <v>3.554</v>
      </c>
      <c r="AA396" s="55">
        <v>21.045</v>
      </c>
      <c r="AB396" s="55">
        <f t="shared" si="37"/>
        <v>175.60833333333332</v>
      </c>
      <c r="AC396" s="32">
        <v>0.135</v>
      </c>
      <c r="AD396" s="58">
        <v>-0.32</v>
      </c>
      <c r="AE396" s="58">
        <f t="shared" si="38"/>
        <v>-0.3125</v>
      </c>
      <c r="AF396" s="31">
        <v>12.306</v>
      </c>
      <c r="AG396" s="27">
        <v>1547.6682560647432</v>
      </c>
    </row>
    <row r="397" spans="1:33" ht="12.75">
      <c r="A397" s="19">
        <v>37069</v>
      </c>
      <c r="B397" s="28">
        <v>178</v>
      </c>
      <c r="C397" s="22">
        <v>0.556828678</v>
      </c>
      <c r="D397" s="29">
        <v>0.556828678</v>
      </c>
      <c r="E397" s="23">
        <v>3874</v>
      </c>
      <c r="F397" s="30">
        <v>0</v>
      </c>
      <c r="G397" s="53">
        <v>38.66332021</v>
      </c>
      <c r="H397" s="53">
        <v>-78.47693333</v>
      </c>
      <c r="I397" s="33">
        <v>900.8</v>
      </c>
      <c r="J397" s="24">
        <f t="shared" si="41"/>
        <v>868.7099999999999</v>
      </c>
      <c r="K397" s="25">
        <f t="shared" si="39"/>
        <v>1278.0521280644994</v>
      </c>
      <c r="L397" s="25">
        <f t="shared" si="36"/>
        <v>1518.6521280644993</v>
      </c>
      <c r="M397" s="25">
        <f t="shared" si="40"/>
        <v>1544.1521280644993</v>
      </c>
      <c r="N397" s="27">
        <f t="shared" si="42"/>
        <v>1531.4021280644993</v>
      </c>
      <c r="O397" s="24">
        <v>17.9</v>
      </c>
      <c r="P397" s="24">
        <v>76</v>
      </c>
      <c r="Q397" s="24">
        <v>51.9</v>
      </c>
      <c r="Z397" s="32">
        <v>3.573</v>
      </c>
      <c r="AA397" s="55">
        <v>22.19</v>
      </c>
      <c r="AB397" s="55">
        <f t="shared" si="37"/>
        <v>115.52166666666666</v>
      </c>
      <c r="AC397" s="32">
        <v>0.166</v>
      </c>
      <c r="AD397" s="58">
        <v>0.787</v>
      </c>
      <c r="AE397" s="58">
        <f t="shared" si="38"/>
        <v>-0.1305</v>
      </c>
      <c r="AF397" s="31">
        <v>12.268</v>
      </c>
      <c r="AG397" s="27">
        <v>1531.4021280644993</v>
      </c>
    </row>
    <row r="398" spans="1:33" ht="12.75">
      <c r="A398" s="19">
        <v>37069</v>
      </c>
      <c r="B398" s="28">
        <v>178</v>
      </c>
      <c r="C398" s="22">
        <v>0.55694443</v>
      </c>
      <c r="D398" s="29">
        <v>0.55694443</v>
      </c>
      <c r="E398" s="23">
        <v>3884</v>
      </c>
      <c r="F398" s="30">
        <v>0</v>
      </c>
      <c r="G398" s="53">
        <v>38.6687171</v>
      </c>
      <c r="H398" s="53">
        <v>-78.47440855</v>
      </c>
      <c r="I398" s="33">
        <v>902.1</v>
      </c>
      <c r="J398" s="24">
        <f t="shared" si="41"/>
        <v>870.01</v>
      </c>
      <c r="K398" s="25">
        <f t="shared" si="39"/>
        <v>1265.6347879577918</v>
      </c>
      <c r="L398" s="25">
        <f t="shared" si="36"/>
        <v>1506.2347879577917</v>
      </c>
      <c r="M398" s="25">
        <f t="shared" si="40"/>
        <v>1531.734787957792</v>
      </c>
      <c r="N398" s="27">
        <f t="shared" si="42"/>
        <v>1518.984787957792</v>
      </c>
      <c r="O398" s="24">
        <v>18</v>
      </c>
      <c r="P398" s="24">
        <v>76.2</v>
      </c>
      <c r="Q398" s="24">
        <v>50.9</v>
      </c>
      <c r="S398" s="20">
        <v>4.171E-05</v>
      </c>
      <c r="T398" s="20">
        <v>2.961E-05</v>
      </c>
      <c r="U398" s="20">
        <v>1.795E-05</v>
      </c>
      <c r="V398" s="57">
        <v>698.4</v>
      </c>
      <c r="W398" s="57">
        <v>309.6</v>
      </c>
      <c r="X398" s="57">
        <v>304.1</v>
      </c>
      <c r="Y398" s="57">
        <v>13.2</v>
      </c>
      <c r="Z398" s="32">
        <v>3.198</v>
      </c>
      <c r="AA398" s="55">
        <v>-186.78</v>
      </c>
      <c r="AB398" s="55">
        <f t="shared" si="37"/>
        <v>64.16625</v>
      </c>
      <c r="AC398" s="32">
        <v>0.145</v>
      </c>
      <c r="AD398" s="58">
        <v>-0.326</v>
      </c>
      <c r="AE398" s="58">
        <f t="shared" si="38"/>
        <v>-0.13349999999999998</v>
      </c>
      <c r="AF398" s="31">
        <v>12.267</v>
      </c>
      <c r="AG398" s="27">
        <v>1518.984787957792</v>
      </c>
    </row>
    <row r="399" spans="1:33" ht="12.75">
      <c r="A399" s="19">
        <v>37069</v>
      </c>
      <c r="B399" s="28">
        <v>178</v>
      </c>
      <c r="C399" s="22">
        <v>0.557060182</v>
      </c>
      <c r="D399" s="29">
        <v>0.557060182</v>
      </c>
      <c r="E399" s="23">
        <v>3894</v>
      </c>
      <c r="F399" s="30">
        <v>0</v>
      </c>
      <c r="G399" s="53">
        <v>38.67436292</v>
      </c>
      <c r="H399" s="53">
        <v>-78.47467205</v>
      </c>
      <c r="I399" s="33">
        <v>901.5</v>
      </c>
      <c r="J399" s="24">
        <f t="shared" si="41"/>
        <v>869.41</v>
      </c>
      <c r="K399" s="25">
        <f t="shared" si="39"/>
        <v>1271.3635607910467</v>
      </c>
      <c r="L399" s="25">
        <f t="shared" si="36"/>
        <v>1511.9635607910466</v>
      </c>
      <c r="M399" s="25">
        <f t="shared" si="40"/>
        <v>1537.4635607910468</v>
      </c>
      <c r="N399" s="27">
        <f t="shared" si="42"/>
        <v>1524.7135607910468</v>
      </c>
      <c r="O399" s="24">
        <v>17.9</v>
      </c>
      <c r="P399" s="24">
        <v>76.2</v>
      </c>
      <c r="Q399" s="24">
        <v>52</v>
      </c>
      <c r="Z399" s="32">
        <v>4.615</v>
      </c>
      <c r="AA399" s="55">
        <v>549.365</v>
      </c>
      <c r="AB399" s="55">
        <f t="shared" si="37"/>
        <v>144.04166666666666</v>
      </c>
      <c r="AC399" s="32">
        <v>0.144</v>
      </c>
      <c r="AD399" s="58">
        <v>-0.329</v>
      </c>
      <c r="AE399" s="58">
        <f t="shared" si="38"/>
        <v>-0.1365</v>
      </c>
      <c r="AF399" s="31">
        <v>12.294</v>
      </c>
      <c r="AG399" s="27">
        <v>1524.7135607910468</v>
      </c>
    </row>
    <row r="400" spans="1:33" ht="12.75">
      <c r="A400" s="19">
        <v>37069</v>
      </c>
      <c r="B400" s="28">
        <v>178</v>
      </c>
      <c r="C400" s="22">
        <v>0.557175934</v>
      </c>
      <c r="D400" s="29">
        <v>0.557175934</v>
      </c>
      <c r="E400" s="23">
        <v>3904</v>
      </c>
      <c r="F400" s="30">
        <v>0</v>
      </c>
      <c r="G400" s="53">
        <v>38.67958122</v>
      </c>
      <c r="H400" s="53">
        <v>-78.47747311</v>
      </c>
      <c r="I400" s="33">
        <v>903.6</v>
      </c>
      <c r="J400" s="24">
        <f t="shared" si="41"/>
        <v>871.51</v>
      </c>
      <c r="K400" s="25">
        <f t="shared" si="39"/>
        <v>1251.330122908626</v>
      </c>
      <c r="L400" s="25">
        <f t="shared" si="36"/>
        <v>1491.930122908626</v>
      </c>
      <c r="M400" s="25">
        <f t="shared" si="40"/>
        <v>1517.430122908626</v>
      </c>
      <c r="N400" s="27">
        <f t="shared" si="42"/>
        <v>1504.680122908626</v>
      </c>
      <c r="O400" s="24">
        <v>18</v>
      </c>
      <c r="P400" s="24">
        <v>76.3</v>
      </c>
      <c r="Q400" s="24">
        <v>49.9</v>
      </c>
      <c r="Z400" s="32">
        <v>3.993</v>
      </c>
      <c r="AA400" s="55">
        <v>235.625</v>
      </c>
      <c r="AB400" s="55">
        <f t="shared" si="37"/>
        <v>118.95541666666668</v>
      </c>
      <c r="AC400" s="32">
        <v>0.135</v>
      </c>
      <c r="AD400" s="58">
        <v>-0.332</v>
      </c>
      <c r="AE400" s="58">
        <f t="shared" si="38"/>
        <v>-0.13949999999999999</v>
      </c>
      <c r="AF400" s="31">
        <v>12.268</v>
      </c>
      <c r="AG400" s="27">
        <v>1504.680122908626</v>
      </c>
    </row>
    <row r="401" spans="1:33" ht="12.75">
      <c r="A401" s="19">
        <v>37069</v>
      </c>
      <c r="B401" s="28">
        <v>178</v>
      </c>
      <c r="C401" s="22">
        <v>0.557291687</v>
      </c>
      <c r="D401" s="29">
        <v>0.557291687</v>
      </c>
      <c r="E401" s="23">
        <v>3914</v>
      </c>
      <c r="F401" s="30">
        <v>0</v>
      </c>
      <c r="G401" s="53">
        <v>38.68382052</v>
      </c>
      <c r="H401" s="53">
        <v>-78.48215683</v>
      </c>
      <c r="I401" s="33">
        <v>905.2</v>
      </c>
      <c r="J401" s="24">
        <f t="shared" si="41"/>
        <v>873.11</v>
      </c>
      <c r="K401" s="25">
        <f t="shared" si="39"/>
        <v>1236.0989253754512</v>
      </c>
      <c r="L401" s="25">
        <f aca="true" t="shared" si="43" ref="L401:L464">K401+240.6</f>
        <v>1476.6989253754512</v>
      </c>
      <c r="M401" s="25">
        <f t="shared" si="40"/>
        <v>1502.1989253754514</v>
      </c>
      <c r="N401" s="27">
        <f t="shared" si="42"/>
        <v>1489.4489253754514</v>
      </c>
      <c r="O401" s="24">
        <v>18.2</v>
      </c>
      <c r="P401" s="24">
        <v>76.3</v>
      </c>
      <c r="Q401" s="24">
        <v>52.3</v>
      </c>
      <c r="R401" s="20">
        <v>1.11E-05</v>
      </c>
      <c r="S401" s="20">
        <v>4.397E-05</v>
      </c>
      <c r="T401" s="20">
        <v>3.081E-05</v>
      </c>
      <c r="U401" s="20">
        <v>1.874E-05</v>
      </c>
      <c r="V401" s="57">
        <v>698.7</v>
      </c>
      <c r="W401" s="57">
        <v>309.6</v>
      </c>
      <c r="X401" s="57">
        <v>304</v>
      </c>
      <c r="Y401" s="57">
        <v>13.2</v>
      </c>
      <c r="Z401" s="32">
        <v>4.1</v>
      </c>
      <c r="AA401" s="55">
        <v>289.2675</v>
      </c>
      <c r="AB401" s="55">
        <f t="shared" si="37"/>
        <v>155.11874999999998</v>
      </c>
      <c r="AC401" s="32">
        <v>0.144</v>
      </c>
      <c r="AD401" s="58">
        <v>-0.335</v>
      </c>
      <c r="AE401" s="58">
        <f t="shared" si="38"/>
        <v>-0.1425</v>
      </c>
      <c r="AF401" s="31">
        <v>12.256</v>
      </c>
      <c r="AG401" s="27">
        <v>1489.4489253754514</v>
      </c>
    </row>
    <row r="402" spans="1:33" ht="12.75">
      <c r="A402" s="19">
        <v>37069</v>
      </c>
      <c r="B402" s="28">
        <v>178</v>
      </c>
      <c r="C402" s="22">
        <v>0.557407379</v>
      </c>
      <c r="D402" s="29">
        <v>0.557407379</v>
      </c>
      <c r="E402" s="23">
        <v>3924</v>
      </c>
      <c r="F402" s="30">
        <v>0</v>
      </c>
      <c r="G402" s="53">
        <v>38.68609035</v>
      </c>
      <c r="H402" s="53">
        <v>-78.48860185</v>
      </c>
      <c r="I402" s="33">
        <v>908.2</v>
      </c>
      <c r="J402" s="24">
        <f t="shared" si="41"/>
        <v>876.11</v>
      </c>
      <c r="K402" s="25">
        <f t="shared" si="39"/>
        <v>1207.615511578145</v>
      </c>
      <c r="L402" s="25">
        <f t="shared" si="43"/>
        <v>1448.215511578145</v>
      </c>
      <c r="M402" s="25">
        <f t="shared" si="40"/>
        <v>1473.7155115781452</v>
      </c>
      <c r="N402" s="27">
        <f t="shared" si="42"/>
        <v>1460.9655115781452</v>
      </c>
      <c r="O402" s="24">
        <v>18.5</v>
      </c>
      <c r="P402" s="24">
        <v>76.3</v>
      </c>
      <c r="Q402" s="24">
        <v>50</v>
      </c>
      <c r="Z402" s="32">
        <v>3.533</v>
      </c>
      <c r="AA402" s="55">
        <v>-24.7025</v>
      </c>
      <c r="AB402" s="55">
        <f t="shared" si="37"/>
        <v>147.49416666666667</v>
      </c>
      <c r="AC402" s="32">
        <v>0.135</v>
      </c>
      <c r="AD402" s="58">
        <v>-0.338</v>
      </c>
      <c r="AE402" s="58">
        <f t="shared" si="38"/>
        <v>-0.1455</v>
      </c>
      <c r="AF402" s="31">
        <v>12.276</v>
      </c>
      <c r="AG402" s="27">
        <v>1460.9655115781452</v>
      </c>
    </row>
    <row r="403" spans="1:33" ht="12.75">
      <c r="A403" s="19">
        <v>37069</v>
      </c>
      <c r="B403" s="28">
        <v>178</v>
      </c>
      <c r="C403" s="22">
        <v>0.557523131</v>
      </c>
      <c r="D403" s="29">
        <v>0.557523131</v>
      </c>
      <c r="E403" s="23">
        <v>3934</v>
      </c>
      <c r="F403" s="30">
        <v>0</v>
      </c>
      <c r="G403" s="53">
        <v>38.68634876</v>
      </c>
      <c r="H403" s="53">
        <v>-78.49596594</v>
      </c>
      <c r="I403" s="33">
        <v>909.3</v>
      </c>
      <c r="J403" s="24">
        <f t="shared" si="41"/>
        <v>877.2099999999999</v>
      </c>
      <c r="K403" s="25">
        <f t="shared" si="39"/>
        <v>1197.1960243109638</v>
      </c>
      <c r="L403" s="25">
        <f t="shared" si="43"/>
        <v>1437.7960243109637</v>
      </c>
      <c r="M403" s="25">
        <f t="shared" si="40"/>
        <v>1463.2960243109637</v>
      </c>
      <c r="N403" s="27">
        <f t="shared" si="42"/>
        <v>1450.5460243109637</v>
      </c>
      <c r="O403" s="24">
        <v>18.6</v>
      </c>
      <c r="P403" s="24">
        <v>76</v>
      </c>
      <c r="Q403" s="24">
        <v>50.9</v>
      </c>
      <c r="Z403" s="32">
        <v>3.993</v>
      </c>
      <c r="AA403" s="55">
        <v>238.9425</v>
      </c>
      <c r="AB403" s="55">
        <f t="shared" si="37"/>
        <v>183.61958333333334</v>
      </c>
      <c r="AC403" s="32">
        <v>0.145</v>
      </c>
      <c r="AD403" s="58">
        <v>-0.341</v>
      </c>
      <c r="AE403" s="58">
        <f t="shared" si="38"/>
        <v>-0.3335000000000001</v>
      </c>
      <c r="AF403" s="31">
        <v>12.268</v>
      </c>
      <c r="AG403" s="27">
        <v>1450.5460243109637</v>
      </c>
    </row>
    <row r="404" spans="1:33" ht="12.75">
      <c r="A404" s="19">
        <v>37069</v>
      </c>
      <c r="B404" s="28">
        <v>178</v>
      </c>
      <c r="C404" s="22">
        <v>0.557638884</v>
      </c>
      <c r="D404" s="29">
        <v>0.557638884</v>
      </c>
      <c r="E404" s="23">
        <v>3944</v>
      </c>
      <c r="F404" s="30">
        <v>0</v>
      </c>
      <c r="G404" s="53">
        <v>38.68433058</v>
      </c>
      <c r="H404" s="53">
        <v>-78.50316155</v>
      </c>
      <c r="I404" s="33">
        <v>911.3</v>
      </c>
      <c r="J404" s="24">
        <f t="shared" si="41"/>
        <v>879.2099999999999</v>
      </c>
      <c r="K404" s="25">
        <f t="shared" si="39"/>
        <v>1178.2849325198267</v>
      </c>
      <c r="L404" s="25">
        <f t="shared" si="43"/>
        <v>1418.8849325198266</v>
      </c>
      <c r="M404" s="25">
        <f t="shared" si="40"/>
        <v>1444.3849325198266</v>
      </c>
      <c r="N404" s="27">
        <f t="shared" si="42"/>
        <v>1431.6349325198266</v>
      </c>
      <c r="O404" s="24">
        <v>18.9</v>
      </c>
      <c r="P404" s="24">
        <v>75.3</v>
      </c>
      <c r="Q404" s="24">
        <v>51.5</v>
      </c>
      <c r="S404" s="20">
        <v>4.919E-05</v>
      </c>
      <c r="T404" s="20">
        <v>3.453E-05</v>
      </c>
      <c r="U404" s="20">
        <v>2.073E-05</v>
      </c>
      <c r="V404" s="57">
        <v>698.9</v>
      </c>
      <c r="W404" s="57">
        <v>309.5</v>
      </c>
      <c r="X404" s="57">
        <v>303.9</v>
      </c>
      <c r="Y404" s="57">
        <v>13.1</v>
      </c>
      <c r="Z404" s="32">
        <v>3.047</v>
      </c>
      <c r="AA404" s="55">
        <v>-284.7975</v>
      </c>
      <c r="AB404" s="55">
        <f t="shared" si="37"/>
        <v>167.28333333333333</v>
      </c>
      <c r="AC404" s="32">
        <v>0.135</v>
      </c>
      <c r="AD404" s="58">
        <v>-0.344</v>
      </c>
      <c r="AE404" s="58">
        <f t="shared" si="38"/>
        <v>-0.3365</v>
      </c>
      <c r="AF404" s="31">
        <v>12.263</v>
      </c>
      <c r="AG404" s="27">
        <v>1431.6349325198266</v>
      </c>
    </row>
    <row r="405" spans="1:33" ht="12.75">
      <c r="A405" s="19">
        <v>37069</v>
      </c>
      <c r="B405" s="28">
        <v>178</v>
      </c>
      <c r="C405" s="22">
        <v>0.557754636</v>
      </c>
      <c r="D405" s="29">
        <v>0.557754636</v>
      </c>
      <c r="E405" s="23">
        <v>3954</v>
      </c>
      <c r="F405" s="30">
        <v>0</v>
      </c>
      <c r="G405" s="53">
        <v>38.68056956</v>
      </c>
      <c r="H405" s="53">
        <v>-78.50935413</v>
      </c>
      <c r="I405" s="33">
        <v>912.2</v>
      </c>
      <c r="J405" s="24">
        <f t="shared" si="41"/>
        <v>880.11</v>
      </c>
      <c r="K405" s="25">
        <f t="shared" si="39"/>
        <v>1169.7889717091361</v>
      </c>
      <c r="L405" s="25">
        <f t="shared" si="43"/>
        <v>1410.388971709136</v>
      </c>
      <c r="M405" s="25">
        <f t="shared" si="40"/>
        <v>1435.888971709136</v>
      </c>
      <c r="N405" s="27">
        <f t="shared" si="42"/>
        <v>1423.138971709136</v>
      </c>
      <c r="O405" s="24">
        <v>19</v>
      </c>
      <c r="P405" s="24">
        <v>74.3</v>
      </c>
      <c r="Q405" s="24">
        <v>54.6</v>
      </c>
      <c r="Z405" s="32">
        <v>3.656</v>
      </c>
      <c r="AA405" s="55">
        <v>83.8475</v>
      </c>
      <c r="AB405" s="55">
        <f t="shared" si="37"/>
        <v>89.69708333333331</v>
      </c>
      <c r="AC405" s="32">
        <v>0.155</v>
      </c>
      <c r="AD405" s="58">
        <v>0.763</v>
      </c>
      <c r="AE405" s="58">
        <f t="shared" si="38"/>
        <v>-0.1545</v>
      </c>
      <c r="AF405" s="31">
        <v>12.27</v>
      </c>
      <c r="AG405" s="27">
        <v>1423.138971709136</v>
      </c>
    </row>
    <row r="406" spans="1:33" ht="12.75">
      <c r="A406" s="19">
        <v>37069</v>
      </c>
      <c r="B406" s="28">
        <v>178</v>
      </c>
      <c r="C406" s="22">
        <v>0.557870388</v>
      </c>
      <c r="D406" s="29">
        <v>0.557870388</v>
      </c>
      <c r="E406" s="23">
        <v>3964</v>
      </c>
      <c r="F406" s="30">
        <v>0</v>
      </c>
      <c r="G406" s="53">
        <v>38.675435</v>
      </c>
      <c r="H406" s="53">
        <v>-78.51365745</v>
      </c>
      <c r="I406" s="33">
        <v>913.5</v>
      </c>
      <c r="J406" s="24">
        <f t="shared" si="41"/>
        <v>881.41</v>
      </c>
      <c r="K406" s="25">
        <f t="shared" si="39"/>
        <v>1157.5323538524783</v>
      </c>
      <c r="L406" s="25">
        <f t="shared" si="43"/>
        <v>1398.1323538524782</v>
      </c>
      <c r="M406" s="25">
        <f t="shared" si="40"/>
        <v>1423.6323538524784</v>
      </c>
      <c r="N406" s="27">
        <f t="shared" si="42"/>
        <v>1410.8823538524784</v>
      </c>
      <c r="O406" s="24">
        <v>18.9</v>
      </c>
      <c r="P406" s="24">
        <v>74.6</v>
      </c>
      <c r="Q406" s="24">
        <v>49.4</v>
      </c>
      <c r="Z406" s="32">
        <v>4.141</v>
      </c>
      <c r="AA406" s="55">
        <v>294.8775</v>
      </c>
      <c r="AB406" s="55">
        <f t="shared" si="37"/>
        <v>99.57249999999999</v>
      </c>
      <c r="AC406" s="32">
        <v>0.134</v>
      </c>
      <c r="AD406" s="58">
        <v>-0.349</v>
      </c>
      <c r="AE406" s="58">
        <f t="shared" si="38"/>
        <v>-0.15733333333333335</v>
      </c>
      <c r="AF406" s="31">
        <v>12.265</v>
      </c>
      <c r="AG406" s="27">
        <v>1410.8823538524784</v>
      </c>
    </row>
    <row r="407" spans="1:33" ht="12.75">
      <c r="A407" s="19">
        <v>37069</v>
      </c>
      <c r="B407" s="28">
        <v>178</v>
      </c>
      <c r="C407" s="22">
        <v>0.55798614</v>
      </c>
      <c r="D407" s="29">
        <v>0.55798614</v>
      </c>
      <c r="E407" s="23">
        <v>3974</v>
      </c>
      <c r="F407" s="30">
        <v>0</v>
      </c>
      <c r="G407" s="53">
        <v>38.66933036</v>
      </c>
      <c r="H407" s="53">
        <v>-78.51549389</v>
      </c>
      <c r="I407" s="33">
        <v>914.6</v>
      </c>
      <c r="J407" s="24">
        <f t="shared" si="41"/>
        <v>882.51</v>
      </c>
      <c r="K407" s="25">
        <f t="shared" si="39"/>
        <v>1147.1754808726505</v>
      </c>
      <c r="L407" s="25">
        <f t="shared" si="43"/>
        <v>1387.7754808726504</v>
      </c>
      <c r="M407" s="25">
        <f t="shared" si="40"/>
        <v>1413.2754808726504</v>
      </c>
      <c r="N407" s="27">
        <f t="shared" si="42"/>
        <v>1400.5254808726504</v>
      </c>
      <c r="O407" s="24">
        <v>18.9</v>
      </c>
      <c r="P407" s="24">
        <v>75.1</v>
      </c>
      <c r="Q407" s="24">
        <v>50.4</v>
      </c>
      <c r="R407" s="20">
        <v>8.49E-06</v>
      </c>
      <c r="Z407" s="32">
        <v>4.814</v>
      </c>
      <c r="AA407" s="55">
        <v>663.5225</v>
      </c>
      <c r="AB407" s="55">
        <f t="shared" si="37"/>
        <v>161.94833333333335</v>
      </c>
      <c r="AC407" s="32">
        <v>0.134</v>
      </c>
      <c r="AD407" s="58">
        <v>-0.352</v>
      </c>
      <c r="AE407" s="58">
        <f t="shared" si="38"/>
        <v>-0.16016666666666668</v>
      </c>
      <c r="AF407" s="31">
        <v>12.275</v>
      </c>
      <c r="AG407" s="27">
        <v>1400.5254808726504</v>
      </c>
    </row>
    <row r="408" spans="1:33" ht="12.75">
      <c r="A408" s="19">
        <v>37069</v>
      </c>
      <c r="B408" s="28">
        <v>178</v>
      </c>
      <c r="C408" s="22">
        <v>0.558101833</v>
      </c>
      <c r="D408" s="29">
        <v>0.558101833</v>
      </c>
      <c r="E408" s="23">
        <v>3984</v>
      </c>
      <c r="F408" s="30">
        <v>0</v>
      </c>
      <c r="G408" s="53">
        <v>38.66323539</v>
      </c>
      <c r="H408" s="53">
        <v>-78.51434099</v>
      </c>
      <c r="I408" s="33">
        <v>916.8</v>
      </c>
      <c r="J408" s="24">
        <f t="shared" si="41"/>
        <v>884.7099999999999</v>
      </c>
      <c r="K408" s="25">
        <f t="shared" si="39"/>
        <v>1126.5004065120563</v>
      </c>
      <c r="L408" s="25">
        <f t="shared" si="43"/>
        <v>1367.1004065120562</v>
      </c>
      <c r="M408" s="25">
        <f t="shared" si="40"/>
        <v>1392.6004065120565</v>
      </c>
      <c r="N408" s="27">
        <f t="shared" si="42"/>
        <v>1379.8504065120565</v>
      </c>
      <c r="O408" s="24">
        <v>19.1</v>
      </c>
      <c r="P408" s="24">
        <v>75.6</v>
      </c>
      <c r="Q408" s="24">
        <v>48.9</v>
      </c>
      <c r="S408" s="20">
        <v>4.735E-05</v>
      </c>
      <c r="T408" s="20">
        <v>3.446E-05</v>
      </c>
      <c r="U408" s="20">
        <v>2.078E-05</v>
      </c>
      <c r="V408" s="57">
        <v>699.2</v>
      </c>
      <c r="W408" s="57">
        <v>309.5</v>
      </c>
      <c r="X408" s="57">
        <v>303.8</v>
      </c>
      <c r="Y408" s="57">
        <v>13.1</v>
      </c>
      <c r="Z408" s="32">
        <v>3.414</v>
      </c>
      <c r="AA408" s="55">
        <v>-70.22</v>
      </c>
      <c r="AB408" s="55">
        <f t="shared" si="37"/>
        <v>154.36208333333335</v>
      </c>
      <c r="AC408" s="32">
        <v>0.116</v>
      </c>
      <c r="AD408" s="58">
        <v>-0.356</v>
      </c>
      <c r="AE408" s="58">
        <f t="shared" si="38"/>
        <v>-0.16316666666666665</v>
      </c>
      <c r="AF408" s="31">
        <v>12.266</v>
      </c>
      <c r="AG408" s="27">
        <v>1379.8504065120565</v>
      </c>
    </row>
    <row r="409" spans="1:33" ht="12.75">
      <c r="A409" s="19">
        <v>37069</v>
      </c>
      <c r="B409" s="28">
        <v>178</v>
      </c>
      <c r="C409" s="22">
        <v>0.558217585</v>
      </c>
      <c r="D409" s="29">
        <v>0.558217585</v>
      </c>
      <c r="E409" s="23">
        <v>3994</v>
      </c>
      <c r="F409" s="30">
        <v>0</v>
      </c>
      <c r="G409" s="53">
        <v>38.6577917</v>
      </c>
      <c r="H409" s="53">
        <v>-78.50993239</v>
      </c>
      <c r="I409" s="33">
        <v>918.8</v>
      </c>
      <c r="J409" s="24">
        <f t="shared" si="41"/>
        <v>886.7099999999999</v>
      </c>
      <c r="K409" s="25">
        <f t="shared" si="39"/>
        <v>1107.7494498774386</v>
      </c>
      <c r="L409" s="25">
        <f t="shared" si="43"/>
        <v>1348.3494498774385</v>
      </c>
      <c r="M409" s="25">
        <f t="shared" si="40"/>
        <v>1373.8494498774385</v>
      </c>
      <c r="N409" s="27">
        <f t="shared" si="42"/>
        <v>1361.0994498774385</v>
      </c>
      <c r="O409" s="24">
        <v>19.4</v>
      </c>
      <c r="P409" s="24">
        <v>75.1</v>
      </c>
      <c r="Q409" s="24">
        <v>47.6</v>
      </c>
      <c r="Z409" s="32">
        <v>3.414</v>
      </c>
      <c r="AA409" s="55">
        <v>-69.075</v>
      </c>
      <c r="AB409" s="55">
        <f t="shared" si="37"/>
        <v>103.02583333333332</v>
      </c>
      <c r="AC409" s="32">
        <v>0.136</v>
      </c>
      <c r="AD409" s="58">
        <v>-0.359</v>
      </c>
      <c r="AE409" s="58">
        <f t="shared" si="38"/>
        <v>-0.16616666666666666</v>
      </c>
      <c r="AF409" s="31">
        <v>12.264</v>
      </c>
      <c r="AG409" s="27">
        <v>1361.0994498774385</v>
      </c>
    </row>
    <row r="410" spans="1:33" ht="12.75">
      <c r="A410" s="19">
        <v>37069</v>
      </c>
      <c r="B410" s="28">
        <v>178</v>
      </c>
      <c r="C410" s="22">
        <v>0.558333337</v>
      </c>
      <c r="D410" s="29">
        <v>0.558333337</v>
      </c>
      <c r="E410" s="23">
        <v>4004</v>
      </c>
      <c r="F410" s="30">
        <v>0</v>
      </c>
      <c r="G410" s="53">
        <v>38.65370202</v>
      </c>
      <c r="H410" s="53">
        <v>-78.50363227</v>
      </c>
      <c r="I410" s="33">
        <v>919.8</v>
      </c>
      <c r="J410" s="24">
        <f t="shared" si="41"/>
        <v>887.7099999999999</v>
      </c>
      <c r="K410" s="25">
        <f t="shared" si="39"/>
        <v>1098.3898256045766</v>
      </c>
      <c r="L410" s="25">
        <f t="shared" si="43"/>
        <v>1338.9898256045765</v>
      </c>
      <c r="M410" s="25">
        <f t="shared" si="40"/>
        <v>1364.4898256045767</v>
      </c>
      <c r="N410" s="27">
        <f t="shared" si="42"/>
        <v>1351.7398256045767</v>
      </c>
      <c r="O410" s="24">
        <v>19.3</v>
      </c>
      <c r="P410" s="24">
        <v>75.4</v>
      </c>
      <c r="Q410" s="24">
        <v>50.9</v>
      </c>
      <c r="Z410" s="32">
        <v>4.379</v>
      </c>
      <c r="AA410" s="55">
        <v>456.955</v>
      </c>
      <c r="AB410" s="55">
        <f t="shared" si="37"/>
        <v>226.65124999999998</v>
      </c>
      <c r="AC410" s="32">
        <v>0.145</v>
      </c>
      <c r="AD410" s="58">
        <v>-0.361</v>
      </c>
      <c r="AE410" s="58">
        <f t="shared" si="38"/>
        <v>-0.16899999999999996</v>
      </c>
      <c r="AF410" s="31">
        <v>12.299</v>
      </c>
      <c r="AG410" s="27">
        <v>1351.7398256045767</v>
      </c>
    </row>
    <row r="411" spans="1:33" ht="12.75">
      <c r="A411" s="19">
        <v>37069</v>
      </c>
      <c r="B411" s="28">
        <v>178</v>
      </c>
      <c r="C411" s="22">
        <v>0.55844909</v>
      </c>
      <c r="D411" s="29">
        <v>0.55844909</v>
      </c>
      <c r="E411" s="23">
        <v>4014</v>
      </c>
      <c r="F411" s="30">
        <v>0</v>
      </c>
      <c r="G411" s="53">
        <v>38.65126231</v>
      </c>
      <c r="H411" s="53">
        <v>-78.49612481</v>
      </c>
      <c r="I411" s="33">
        <v>922</v>
      </c>
      <c r="J411" s="24">
        <f t="shared" si="41"/>
        <v>889.91</v>
      </c>
      <c r="K411" s="25">
        <f t="shared" si="39"/>
        <v>1077.8357112880624</v>
      </c>
      <c r="L411" s="25">
        <f t="shared" si="43"/>
        <v>1318.4357112880623</v>
      </c>
      <c r="M411" s="25">
        <f t="shared" si="40"/>
        <v>1343.9357112880625</v>
      </c>
      <c r="N411" s="27">
        <f t="shared" si="42"/>
        <v>1331.1857112880625</v>
      </c>
      <c r="O411" s="24">
        <v>19.6</v>
      </c>
      <c r="P411" s="24">
        <v>75.1</v>
      </c>
      <c r="Q411" s="24">
        <v>54</v>
      </c>
      <c r="S411" s="20">
        <v>4.401E-05</v>
      </c>
      <c r="T411" s="20">
        <v>3.061E-05</v>
      </c>
      <c r="U411" s="20">
        <v>1.847E-05</v>
      </c>
      <c r="V411" s="57">
        <v>699.2</v>
      </c>
      <c r="W411" s="57">
        <v>309.5</v>
      </c>
      <c r="X411" s="57">
        <v>303.8</v>
      </c>
      <c r="Y411" s="57">
        <v>13.2</v>
      </c>
      <c r="Z411" s="32">
        <v>3.057</v>
      </c>
      <c r="AA411" s="55">
        <v>-224.4</v>
      </c>
      <c r="AB411" s="55">
        <f t="shared" si="37"/>
        <v>175.27666666666664</v>
      </c>
      <c r="AC411" s="32">
        <v>0.125</v>
      </c>
      <c r="AD411" s="58">
        <v>-0.364</v>
      </c>
      <c r="AE411" s="58">
        <f t="shared" si="38"/>
        <v>-0.35683333333333334</v>
      </c>
      <c r="AF411" s="31">
        <v>12.267</v>
      </c>
      <c r="AG411" s="27">
        <v>1331.1857112880625</v>
      </c>
    </row>
    <row r="412" spans="1:33" ht="12.75">
      <c r="A412" s="19">
        <v>37069</v>
      </c>
      <c r="B412" s="28">
        <v>178</v>
      </c>
      <c r="C412" s="22">
        <v>0.558564842</v>
      </c>
      <c r="D412" s="29">
        <v>0.558564842</v>
      </c>
      <c r="E412" s="23">
        <v>4024</v>
      </c>
      <c r="F412" s="30">
        <v>0</v>
      </c>
      <c r="G412" s="53">
        <v>38.65145718</v>
      </c>
      <c r="H412" s="53">
        <v>-78.48832482</v>
      </c>
      <c r="I412" s="33">
        <v>923.7</v>
      </c>
      <c r="J412" s="24">
        <f t="shared" si="41"/>
        <v>891.61</v>
      </c>
      <c r="K412" s="25">
        <f t="shared" si="39"/>
        <v>1061.987759407437</v>
      </c>
      <c r="L412" s="25">
        <f t="shared" si="43"/>
        <v>1302.5877594074368</v>
      </c>
      <c r="M412" s="25">
        <f t="shared" si="40"/>
        <v>1328.0877594074368</v>
      </c>
      <c r="N412" s="27">
        <f t="shared" si="42"/>
        <v>1315.3377594074368</v>
      </c>
      <c r="O412" s="24">
        <v>19.8</v>
      </c>
      <c r="P412" s="24">
        <v>74.7</v>
      </c>
      <c r="Q412" s="24">
        <v>52.5</v>
      </c>
      <c r="Z412" s="32">
        <v>3.616</v>
      </c>
      <c r="AA412" s="55">
        <v>39.3575</v>
      </c>
      <c r="AB412" s="55">
        <f t="shared" si="37"/>
        <v>132.68999999999997</v>
      </c>
      <c r="AC412" s="32">
        <v>0.125</v>
      </c>
      <c r="AD412" s="58">
        <v>-0.367</v>
      </c>
      <c r="AE412" s="58">
        <f t="shared" si="38"/>
        <v>-0.3598333333333333</v>
      </c>
      <c r="AF412" s="31">
        <v>12.266</v>
      </c>
      <c r="AG412" s="27">
        <v>1315.3377594074368</v>
      </c>
    </row>
    <row r="413" spans="1:33" ht="12.75">
      <c r="A413" s="19">
        <v>37069</v>
      </c>
      <c r="B413" s="28">
        <v>178</v>
      </c>
      <c r="C413" s="22">
        <v>0.558680534</v>
      </c>
      <c r="D413" s="29">
        <v>0.558680534</v>
      </c>
      <c r="E413" s="23">
        <v>4034</v>
      </c>
      <c r="F413" s="30">
        <v>0</v>
      </c>
      <c r="G413" s="53">
        <v>38.6542508</v>
      </c>
      <c r="H413" s="53">
        <v>-78.48172691</v>
      </c>
      <c r="I413" s="33">
        <v>925.7</v>
      </c>
      <c r="J413" s="24">
        <f t="shared" si="41"/>
        <v>893.61</v>
      </c>
      <c r="K413" s="25">
        <f t="shared" si="39"/>
        <v>1043.381750408917</v>
      </c>
      <c r="L413" s="25">
        <f t="shared" si="43"/>
        <v>1283.981750408917</v>
      </c>
      <c r="M413" s="25">
        <f t="shared" si="40"/>
        <v>1309.481750408917</v>
      </c>
      <c r="N413" s="27">
        <f t="shared" si="42"/>
        <v>1296.731750408917</v>
      </c>
      <c r="O413" s="24">
        <v>19.8</v>
      </c>
      <c r="P413" s="24">
        <v>74.4</v>
      </c>
      <c r="Q413" s="24">
        <v>53.9</v>
      </c>
      <c r="R413" s="20">
        <v>8.75E-06</v>
      </c>
      <c r="Z413" s="32">
        <v>4.419</v>
      </c>
      <c r="AA413" s="55">
        <v>460.5025</v>
      </c>
      <c r="AB413" s="55">
        <f t="shared" si="37"/>
        <v>98.85333333333331</v>
      </c>
      <c r="AC413" s="32">
        <v>0.155</v>
      </c>
      <c r="AD413" s="58">
        <v>0.74</v>
      </c>
      <c r="AE413" s="58">
        <f t="shared" si="38"/>
        <v>-0.17783333333333332</v>
      </c>
      <c r="AF413" s="31">
        <v>12.305</v>
      </c>
      <c r="AG413" s="27">
        <v>1296.731750408917</v>
      </c>
    </row>
    <row r="414" spans="1:33" ht="12.75">
      <c r="A414" s="19">
        <v>37069</v>
      </c>
      <c r="B414" s="28">
        <v>178</v>
      </c>
      <c r="C414" s="22">
        <v>0.558796287</v>
      </c>
      <c r="D414" s="29">
        <v>0.558796287</v>
      </c>
      <c r="E414" s="23">
        <v>4044</v>
      </c>
      <c r="F414" s="30">
        <v>0</v>
      </c>
      <c r="G414" s="53">
        <v>38.65915934</v>
      </c>
      <c r="H414" s="53">
        <v>-78.47780586</v>
      </c>
      <c r="I414" s="33">
        <v>926.3</v>
      </c>
      <c r="J414" s="24">
        <f t="shared" si="41"/>
        <v>894.2099999999999</v>
      </c>
      <c r="K414" s="25">
        <f t="shared" si="39"/>
        <v>1037.808067364477</v>
      </c>
      <c r="L414" s="25">
        <f t="shared" si="43"/>
        <v>1278.408067364477</v>
      </c>
      <c r="M414" s="25">
        <f t="shared" si="40"/>
        <v>1303.9080673644771</v>
      </c>
      <c r="N414" s="27">
        <f t="shared" si="42"/>
        <v>1291.1580673644771</v>
      </c>
      <c r="O414" s="24">
        <v>19.7</v>
      </c>
      <c r="P414" s="24">
        <v>74.3</v>
      </c>
      <c r="Q414" s="24">
        <v>52.6</v>
      </c>
      <c r="S414" s="20">
        <v>4.232E-05</v>
      </c>
      <c r="T414" s="20">
        <v>2.997E-05</v>
      </c>
      <c r="U414" s="20">
        <v>1.83E-05</v>
      </c>
      <c r="V414" s="57">
        <v>699.9</v>
      </c>
      <c r="W414" s="57">
        <v>309.4</v>
      </c>
      <c r="X414" s="57">
        <v>303.7</v>
      </c>
      <c r="Y414" s="57">
        <v>13.2</v>
      </c>
      <c r="Z414" s="32">
        <v>3.453</v>
      </c>
      <c r="AA414" s="55">
        <v>-10.9675</v>
      </c>
      <c r="AB414" s="55">
        <f t="shared" si="37"/>
        <v>108.72874999999999</v>
      </c>
      <c r="AC414" s="32">
        <v>0.145</v>
      </c>
      <c r="AD414" s="58">
        <v>-0.373</v>
      </c>
      <c r="AE414" s="58">
        <f t="shared" si="38"/>
        <v>-0.18066666666666667</v>
      </c>
      <c r="AF414" s="31">
        <v>12.288</v>
      </c>
      <c r="AG414" s="27">
        <v>1291.1580673644771</v>
      </c>
    </row>
    <row r="415" spans="1:33" ht="12.75">
      <c r="A415" s="19">
        <v>37069</v>
      </c>
      <c r="B415" s="28">
        <v>178</v>
      </c>
      <c r="C415" s="22">
        <v>0.558912039</v>
      </c>
      <c r="D415" s="29">
        <v>0.558912039</v>
      </c>
      <c r="E415" s="23">
        <v>4054</v>
      </c>
      <c r="F415" s="30">
        <v>0</v>
      </c>
      <c r="G415" s="53">
        <v>38.66486056</v>
      </c>
      <c r="H415" s="53">
        <v>-78.47719863</v>
      </c>
      <c r="I415" s="33">
        <v>927.8</v>
      </c>
      <c r="J415" s="24">
        <f t="shared" si="41"/>
        <v>895.7099999999999</v>
      </c>
      <c r="K415" s="25">
        <f t="shared" si="39"/>
        <v>1023.890205142832</v>
      </c>
      <c r="L415" s="25">
        <f t="shared" si="43"/>
        <v>1264.4902051428319</v>
      </c>
      <c r="M415" s="25">
        <f t="shared" si="40"/>
        <v>1289.990205142832</v>
      </c>
      <c r="N415" s="27">
        <f t="shared" si="42"/>
        <v>1277.240205142832</v>
      </c>
      <c r="O415" s="24">
        <v>19.8</v>
      </c>
      <c r="P415" s="24">
        <v>74.2</v>
      </c>
      <c r="Q415" s="24">
        <v>51</v>
      </c>
      <c r="Z415" s="32">
        <v>3.474</v>
      </c>
      <c r="AA415" s="55">
        <v>-9.8225</v>
      </c>
      <c r="AB415" s="55">
        <f t="shared" si="37"/>
        <v>118.60416666666667</v>
      </c>
      <c r="AC415" s="32">
        <v>0.166</v>
      </c>
      <c r="AD415" s="58">
        <v>0.734</v>
      </c>
      <c r="AE415" s="58">
        <f t="shared" si="38"/>
        <v>0.001499999999999983</v>
      </c>
      <c r="AF415" s="31">
        <v>12.265</v>
      </c>
      <c r="AG415" s="27">
        <v>1277.240205142832</v>
      </c>
    </row>
    <row r="416" spans="1:33" ht="12.75">
      <c r="A416" s="19">
        <v>37069</v>
      </c>
      <c r="B416" s="28">
        <v>178</v>
      </c>
      <c r="C416" s="22">
        <v>0.559027791</v>
      </c>
      <c r="D416" s="29">
        <v>0.559027791</v>
      </c>
      <c r="E416" s="23">
        <v>4064</v>
      </c>
      <c r="F416" s="30">
        <v>0</v>
      </c>
      <c r="G416" s="53">
        <v>38.6702415</v>
      </c>
      <c r="H416" s="53">
        <v>-78.4797437</v>
      </c>
      <c r="I416" s="33">
        <v>928.5</v>
      </c>
      <c r="J416" s="24">
        <f t="shared" si="41"/>
        <v>896.41</v>
      </c>
      <c r="K416" s="25">
        <f t="shared" si="39"/>
        <v>1017.4031772027238</v>
      </c>
      <c r="L416" s="25">
        <f t="shared" si="43"/>
        <v>1258.0031772027237</v>
      </c>
      <c r="M416" s="25">
        <f t="shared" si="40"/>
        <v>1283.5031772027237</v>
      </c>
      <c r="N416" s="27">
        <f t="shared" si="42"/>
        <v>1270.7531772027237</v>
      </c>
      <c r="O416" s="24">
        <v>19.9</v>
      </c>
      <c r="P416" s="24">
        <v>74.3</v>
      </c>
      <c r="Q416" s="24">
        <v>49.4</v>
      </c>
      <c r="Z416" s="32">
        <v>3.846</v>
      </c>
      <c r="AA416" s="55">
        <v>148.9375</v>
      </c>
      <c r="AB416" s="55">
        <f t="shared" si="37"/>
        <v>67.26791666666666</v>
      </c>
      <c r="AC416" s="32">
        <v>0.144</v>
      </c>
      <c r="AD416" s="58">
        <v>-0.379</v>
      </c>
      <c r="AE416" s="58">
        <f t="shared" si="38"/>
        <v>-0.0015000000000000013</v>
      </c>
      <c r="AF416" s="31">
        <v>12.292</v>
      </c>
      <c r="AG416" s="27">
        <v>1270.7531772027237</v>
      </c>
    </row>
    <row r="417" spans="1:33" ht="12.75">
      <c r="A417" s="19">
        <v>37069</v>
      </c>
      <c r="B417" s="28">
        <v>178</v>
      </c>
      <c r="C417" s="22">
        <v>0.559143543</v>
      </c>
      <c r="D417" s="29">
        <v>0.559143543</v>
      </c>
      <c r="E417" s="23">
        <v>4074</v>
      </c>
      <c r="F417" s="30">
        <v>0</v>
      </c>
      <c r="G417" s="53">
        <v>38.67396023</v>
      </c>
      <c r="H417" s="53">
        <v>-78.48525909</v>
      </c>
      <c r="I417" s="33">
        <v>930.4</v>
      </c>
      <c r="J417" s="24">
        <f t="shared" si="41"/>
        <v>898.31</v>
      </c>
      <c r="K417" s="25">
        <f t="shared" si="39"/>
        <v>999.8210323544065</v>
      </c>
      <c r="L417" s="25">
        <f t="shared" si="43"/>
        <v>1240.4210323544064</v>
      </c>
      <c r="M417" s="25">
        <f t="shared" si="40"/>
        <v>1265.9210323544066</v>
      </c>
      <c r="N417" s="27">
        <f t="shared" si="42"/>
        <v>1253.1710323544066</v>
      </c>
      <c r="O417" s="24">
        <v>20</v>
      </c>
      <c r="P417" s="24">
        <v>74.3</v>
      </c>
      <c r="Q417" s="24">
        <v>55.4</v>
      </c>
      <c r="S417" s="20">
        <v>4.088E-05</v>
      </c>
      <c r="T417" s="20">
        <v>2.898E-05</v>
      </c>
      <c r="U417" s="20">
        <v>1.759E-05</v>
      </c>
      <c r="V417" s="57">
        <v>700.1</v>
      </c>
      <c r="W417" s="57">
        <v>309.4</v>
      </c>
      <c r="X417" s="57">
        <v>303.6</v>
      </c>
      <c r="Y417" s="57">
        <v>12.9</v>
      </c>
      <c r="Z417" s="32">
        <v>3.864</v>
      </c>
      <c r="AA417" s="55">
        <v>202.58</v>
      </c>
      <c r="AB417" s="55">
        <f t="shared" si="37"/>
        <v>138.43125</v>
      </c>
      <c r="AC417" s="32">
        <v>0.155</v>
      </c>
      <c r="AD417" s="58">
        <v>0.728</v>
      </c>
      <c r="AE417" s="58">
        <f t="shared" si="38"/>
        <v>0.1805</v>
      </c>
      <c r="AF417" s="31">
        <v>12.241</v>
      </c>
      <c r="AG417" s="27">
        <v>1253.1710323544066</v>
      </c>
    </row>
    <row r="418" spans="1:33" ht="12.75">
      <c r="A418" s="19">
        <v>37069</v>
      </c>
      <c r="B418" s="28">
        <v>178</v>
      </c>
      <c r="C418" s="22">
        <v>0.559259236</v>
      </c>
      <c r="D418" s="29">
        <v>0.559259236</v>
      </c>
      <c r="E418" s="23">
        <v>4084</v>
      </c>
      <c r="F418" s="30">
        <v>0</v>
      </c>
      <c r="G418" s="53">
        <v>38.67554604</v>
      </c>
      <c r="H418" s="53">
        <v>-78.49187209</v>
      </c>
      <c r="I418" s="33">
        <v>931.1</v>
      </c>
      <c r="J418" s="24">
        <f t="shared" si="41"/>
        <v>899.01</v>
      </c>
      <c r="K418" s="25">
        <f t="shared" si="39"/>
        <v>993.3527726629711</v>
      </c>
      <c r="L418" s="25">
        <f t="shared" si="43"/>
        <v>1233.952772662971</v>
      </c>
      <c r="M418" s="25">
        <f t="shared" si="40"/>
        <v>1259.4527726629713</v>
      </c>
      <c r="N418" s="27">
        <f t="shared" si="42"/>
        <v>1246.7027726629713</v>
      </c>
      <c r="O418" s="24">
        <v>20.1</v>
      </c>
      <c r="P418" s="24">
        <v>74.4</v>
      </c>
      <c r="Q418" s="24">
        <v>52.5</v>
      </c>
      <c r="Z418" s="32">
        <v>3.971</v>
      </c>
      <c r="AA418" s="55">
        <v>256.11</v>
      </c>
      <c r="AB418" s="55">
        <f t="shared" si="37"/>
        <v>174.5566666666667</v>
      </c>
      <c r="AC418" s="32">
        <v>0.145</v>
      </c>
      <c r="AD418" s="58">
        <v>-0.385</v>
      </c>
      <c r="AE418" s="58">
        <f t="shared" si="38"/>
        <v>0.1775</v>
      </c>
      <c r="AF418" s="31">
        <v>12.279</v>
      </c>
      <c r="AG418" s="27">
        <v>1246.7027726629713</v>
      </c>
    </row>
    <row r="419" spans="1:33" ht="12.75">
      <c r="A419" s="19">
        <v>37069</v>
      </c>
      <c r="B419" s="28">
        <v>178</v>
      </c>
      <c r="C419" s="22">
        <v>0.559374988</v>
      </c>
      <c r="D419" s="29">
        <v>0.559374988</v>
      </c>
      <c r="E419" s="23">
        <v>4094</v>
      </c>
      <c r="F419" s="30">
        <v>0</v>
      </c>
      <c r="G419" s="53">
        <v>38.67503283</v>
      </c>
      <c r="H419" s="53">
        <v>-78.49897222</v>
      </c>
      <c r="I419" s="33">
        <v>933</v>
      </c>
      <c r="J419" s="24">
        <f t="shared" si="41"/>
        <v>900.91</v>
      </c>
      <c r="K419" s="25">
        <f t="shared" si="39"/>
        <v>975.8214229728982</v>
      </c>
      <c r="L419" s="25">
        <f t="shared" si="43"/>
        <v>1216.4214229728982</v>
      </c>
      <c r="M419" s="25">
        <f t="shared" si="40"/>
        <v>1241.9214229728982</v>
      </c>
      <c r="N419" s="27">
        <f t="shared" si="42"/>
        <v>1229.1714229728982</v>
      </c>
      <c r="O419" s="24">
        <v>20.3</v>
      </c>
      <c r="P419" s="24">
        <v>74.4</v>
      </c>
      <c r="Q419" s="24">
        <v>54.4</v>
      </c>
      <c r="R419" s="20">
        <v>7.23E-06</v>
      </c>
      <c r="Z419" s="32">
        <v>3.636</v>
      </c>
      <c r="AA419" s="55">
        <v>47.255</v>
      </c>
      <c r="AB419" s="55">
        <f t="shared" si="37"/>
        <v>105.68208333333335</v>
      </c>
      <c r="AC419" s="32">
        <v>0.144</v>
      </c>
      <c r="AD419" s="58">
        <v>-0.388</v>
      </c>
      <c r="AE419" s="58">
        <f t="shared" si="38"/>
        <v>-0.01050000000000001</v>
      </c>
      <c r="AF419" s="31">
        <v>12.28</v>
      </c>
      <c r="AG419" s="27">
        <v>1229.1714229728982</v>
      </c>
    </row>
    <row r="420" spans="1:33" ht="12.75">
      <c r="A420" s="19">
        <v>37069</v>
      </c>
      <c r="B420" s="28">
        <v>178</v>
      </c>
      <c r="C420" s="22">
        <v>0.55949074</v>
      </c>
      <c r="D420" s="29">
        <v>0.55949074</v>
      </c>
      <c r="E420" s="23">
        <v>4104</v>
      </c>
      <c r="F420" s="30">
        <v>0</v>
      </c>
      <c r="G420" s="53">
        <v>38.6726229</v>
      </c>
      <c r="H420" s="53">
        <v>-78.50552856</v>
      </c>
      <c r="I420" s="33">
        <v>934.9</v>
      </c>
      <c r="J420" s="24">
        <f t="shared" si="41"/>
        <v>902.81</v>
      </c>
      <c r="K420" s="25">
        <f t="shared" si="39"/>
        <v>958.3270076064204</v>
      </c>
      <c r="L420" s="25">
        <f t="shared" si="43"/>
        <v>1198.9270076064204</v>
      </c>
      <c r="M420" s="25">
        <f t="shared" si="40"/>
        <v>1224.4270076064204</v>
      </c>
      <c r="N420" s="27">
        <f t="shared" si="42"/>
        <v>1211.6770076064204</v>
      </c>
      <c r="O420" s="24">
        <v>20.4</v>
      </c>
      <c r="P420" s="24">
        <v>74.4</v>
      </c>
      <c r="Q420" s="24">
        <v>52</v>
      </c>
      <c r="S420" s="20">
        <v>4.058E-05</v>
      </c>
      <c r="T420" s="20">
        <v>2.906E-05</v>
      </c>
      <c r="U420" s="20">
        <v>1.799E-05</v>
      </c>
      <c r="V420" s="57">
        <v>700.9</v>
      </c>
      <c r="W420" s="57">
        <v>309.3</v>
      </c>
      <c r="X420" s="57">
        <v>303.5</v>
      </c>
      <c r="Y420" s="57">
        <v>12.3</v>
      </c>
      <c r="Z420" s="32">
        <v>3.931</v>
      </c>
      <c r="AA420" s="55">
        <v>206.015</v>
      </c>
      <c r="AB420" s="55">
        <f t="shared" si="37"/>
        <v>141.84583333333333</v>
      </c>
      <c r="AC420" s="32">
        <v>0.126</v>
      </c>
      <c r="AD420" s="58">
        <v>-0.391</v>
      </c>
      <c r="AE420" s="58">
        <f t="shared" si="38"/>
        <v>-0.013500000000000012</v>
      </c>
      <c r="AF420" s="31">
        <v>12.239</v>
      </c>
      <c r="AG420" s="27">
        <v>1211.6770076064204</v>
      </c>
    </row>
    <row r="421" spans="1:33" ht="12.75">
      <c r="A421" s="19">
        <v>37069</v>
      </c>
      <c r="B421" s="28">
        <v>178</v>
      </c>
      <c r="C421" s="22">
        <v>0.559606493</v>
      </c>
      <c r="D421" s="29">
        <v>0.559606493</v>
      </c>
      <c r="E421" s="23">
        <v>4114</v>
      </c>
      <c r="F421" s="30">
        <v>0</v>
      </c>
      <c r="G421" s="53">
        <v>38.66859037</v>
      </c>
      <c r="H421" s="53">
        <v>-78.51080533</v>
      </c>
      <c r="I421" s="33">
        <v>936.6</v>
      </c>
      <c r="J421" s="24">
        <f t="shared" si="41"/>
        <v>904.51</v>
      </c>
      <c r="K421" s="25">
        <f t="shared" si="39"/>
        <v>942.7052898190594</v>
      </c>
      <c r="L421" s="25">
        <f t="shared" si="43"/>
        <v>1183.3052898190595</v>
      </c>
      <c r="M421" s="25">
        <f t="shared" si="40"/>
        <v>1208.8052898190595</v>
      </c>
      <c r="N421" s="27">
        <f t="shared" si="42"/>
        <v>1196.0552898190595</v>
      </c>
      <c r="O421" s="24">
        <v>20.5</v>
      </c>
      <c r="P421" s="24">
        <v>73.9</v>
      </c>
      <c r="Q421" s="24">
        <v>52.9</v>
      </c>
      <c r="Z421" s="32">
        <v>3.354</v>
      </c>
      <c r="AA421" s="55">
        <v>-55.455</v>
      </c>
      <c r="AB421" s="55">
        <f t="shared" si="37"/>
        <v>134.24041666666668</v>
      </c>
      <c r="AC421" s="32">
        <v>0.144</v>
      </c>
      <c r="AD421" s="58">
        <v>-0.394</v>
      </c>
      <c r="AE421" s="58">
        <f t="shared" si="38"/>
        <v>-0.2015</v>
      </c>
      <c r="AF421" s="31">
        <v>12.282</v>
      </c>
      <c r="AG421" s="27">
        <v>1196.0552898190595</v>
      </c>
    </row>
    <row r="422" spans="1:33" ht="12.75">
      <c r="A422" s="19">
        <v>37069</v>
      </c>
      <c r="B422" s="28">
        <v>178</v>
      </c>
      <c r="C422" s="22">
        <v>0.559722245</v>
      </c>
      <c r="D422" s="29">
        <v>0.559722245</v>
      </c>
      <c r="E422" s="23">
        <v>4124</v>
      </c>
      <c r="F422" s="30">
        <v>0</v>
      </c>
      <c r="G422" s="53">
        <v>38.66343758</v>
      </c>
      <c r="H422" s="53">
        <v>-78.51452283</v>
      </c>
      <c r="I422" s="33">
        <v>938.1</v>
      </c>
      <c r="J422" s="24">
        <f t="shared" si="41"/>
        <v>906.01</v>
      </c>
      <c r="K422" s="25">
        <f t="shared" si="39"/>
        <v>928.9457843643746</v>
      </c>
      <c r="L422" s="25">
        <f t="shared" si="43"/>
        <v>1169.5457843643746</v>
      </c>
      <c r="M422" s="25">
        <f t="shared" si="40"/>
        <v>1195.0457843643746</v>
      </c>
      <c r="N422" s="27">
        <f t="shared" si="42"/>
        <v>1182.2957843643746</v>
      </c>
      <c r="O422" s="24">
        <v>20.6</v>
      </c>
      <c r="P422" s="24">
        <v>73.9</v>
      </c>
      <c r="Q422" s="24">
        <v>53.4</v>
      </c>
      <c r="Z422" s="32">
        <v>4.021</v>
      </c>
      <c r="AA422" s="55">
        <v>260.69</v>
      </c>
      <c r="AB422" s="55">
        <f t="shared" si="37"/>
        <v>152.8658333333333</v>
      </c>
      <c r="AC422" s="32">
        <v>0.144</v>
      </c>
      <c r="AD422" s="58">
        <v>-0.397</v>
      </c>
      <c r="AE422" s="58">
        <f t="shared" si="38"/>
        <v>-0.20450000000000002</v>
      </c>
      <c r="AF422" s="31">
        <v>12.271</v>
      </c>
      <c r="AG422" s="27">
        <v>1182.2957843643746</v>
      </c>
    </row>
    <row r="423" spans="1:33" ht="12.75">
      <c r="A423" s="19">
        <v>37069</v>
      </c>
      <c r="B423" s="28">
        <v>178</v>
      </c>
      <c r="C423" s="22">
        <v>0.559837937</v>
      </c>
      <c r="D423" s="29">
        <v>0.559837937</v>
      </c>
      <c r="E423" s="23">
        <v>4134</v>
      </c>
      <c r="F423" s="30">
        <v>0</v>
      </c>
      <c r="G423" s="53">
        <v>38.65740518</v>
      </c>
      <c r="H423" s="53">
        <v>-78.51607362</v>
      </c>
      <c r="I423" s="33">
        <v>939.5</v>
      </c>
      <c r="J423" s="24">
        <f t="shared" si="41"/>
        <v>907.41</v>
      </c>
      <c r="K423" s="25">
        <f t="shared" si="39"/>
        <v>916.1241167634048</v>
      </c>
      <c r="L423" s="25">
        <f t="shared" si="43"/>
        <v>1156.7241167634047</v>
      </c>
      <c r="M423" s="25">
        <f t="shared" si="40"/>
        <v>1182.2241167634047</v>
      </c>
      <c r="N423" s="27">
        <f t="shared" si="42"/>
        <v>1169.4741167634047</v>
      </c>
      <c r="O423" s="24">
        <v>20.7</v>
      </c>
      <c r="P423" s="24">
        <v>73.9</v>
      </c>
      <c r="Q423" s="24">
        <v>55</v>
      </c>
      <c r="S423" s="20">
        <v>4.694E-05</v>
      </c>
      <c r="T423" s="20">
        <v>3.385E-05</v>
      </c>
      <c r="U423" s="20">
        <v>1.986E-05</v>
      </c>
      <c r="V423" s="57">
        <v>701.1</v>
      </c>
      <c r="W423" s="57">
        <v>309.3</v>
      </c>
      <c r="X423" s="57">
        <v>303.4</v>
      </c>
      <c r="Y423" s="57">
        <v>12.3</v>
      </c>
      <c r="Z423" s="32">
        <v>3.354</v>
      </c>
      <c r="AA423" s="55">
        <v>-53.0525</v>
      </c>
      <c r="AB423" s="55">
        <f t="shared" si="37"/>
        <v>110.26041666666667</v>
      </c>
      <c r="AC423" s="32">
        <v>0.146</v>
      </c>
      <c r="AD423" s="58">
        <v>-0.4</v>
      </c>
      <c r="AE423" s="58">
        <f t="shared" si="38"/>
        <v>-0.39250000000000007</v>
      </c>
      <c r="AF423" s="31">
        <v>12.241</v>
      </c>
      <c r="AG423" s="27">
        <v>1169.4741167634047</v>
      </c>
    </row>
    <row r="424" spans="1:33" ht="12.75">
      <c r="A424" s="19">
        <v>37069</v>
      </c>
      <c r="B424" s="28">
        <v>178</v>
      </c>
      <c r="C424" s="22">
        <v>0.55995369</v>
      </c>
      <c r="D424" s="29">
        <v>0.55995369</v>
      </c>
      <c r="E424" s="23">
        <v>4144</v>
      </c>
      <c r="F424" s="30">
        <v>0</v>
      </c>
      <c r="G424" s="53">
        <v>38.65127618</v>
      </c>
      <c r="H424" s="53">
        <v>-78.5147294</v>
      </c>
      <c r="I424" s="33">
        <v>942.8</v>
      </c>
      <c r="J424" s="24">
        <f t="shared" si="41"/>
        <v>910.7099999999999</v>
      </c>
      <c r="K424" s="25">
        <f t="shared" si="39"/>
        <v>885.9797152714264</v>
      </c>
      <c r="L424" s="25">
        <f t="shared" si="43"/>
        <v>1126.5797152714263</v>
      </c>
      <c r="M424" s="25">
        <f t="shared" si="40"/>
        <v>1152.0797152714263</v>
      </c>
      <c r="N424" s="27">
        <f t="shared" si="42"/>
        <v>1139.3297152714263</v>
      </c>
      <c r="O424" s="24">
        <v>21.1</v>
      </c>
      <c r="P424" s="24">
        <v>73</v>
      </c>
      <c r="Q424" s="24">
        <v>52.6</v>
      </c>
      <c r="Z424" s="32">
        <v>3.886</v>
      </c>
      <c r="AA424" s="55">
        <v>210.5925</v>
      </c>
      <c r="AB424" s="55">
        <f t="shared" si="37"/>
        <v>102.67416666666666</v>
      </c>
      <c r="AC424" s="32">
        <v>0.136</v>
      </c>
      <c r="AD424" s="58">
        <v>-0.403</v>
      </c>
      <c r="AE424" s="58">
        <f t="shared" si="38"/>
        <v>-0.3955</v>
      </c>
      <c r="AF424" s="31">
        <v>12.293</v>
      </c>
      <c r="AG424" s="27">
        <v>1139.3297152714263</v>
      </c>
    </row>
    <row r="425" spans="1:33" ht="12.75">
      <c r="A425" s="19">
        <v>37069</v>
      </c>
      <c r="B425" s="28">
        <v>178</v>
      </c>
      <c r="C425" s="22">
        <v>0.560069442</v>
      </c>
      <c r="D425" s="29">
        <v>0.560069442</v>
      </c>
      <c r="E425" s="23">
        <v>4154</v>
      </c>
      <c r="F425" s="30">
        <v>0</v>
      </c>
      <c r="G425" s="53">
        <v>38.64608886</v>
      </c>
      <c r="H425" s="53">
        <v>-78.50984078</v>
      </c>
      <c r="I425" s="33">
        <v>943.8</v>
      </c>
      <c r="J425" s="24">
        <f t="shared" si="41"/>
        <v>911.7099999999999</v>
      </c>
      <c r="K425" s="25">
        <f t="shared" si="39"/>
        <v>876.8666104926972</v>
      </c>
      <c r="L425" s="25">
        <f t="shared" si="43"/>
        <v>1117.466610492697</v>
      </c>
      <c r="M425" s="25">
        <f t="shared" si="40"/>
        <v>1142.9666104926973</v>
      </c>
      <c r="N425" s="27">
        <f t="shared" si="42"/>
        <v>1130.2166104926973</v>
      </c>
      <c r="O425" s="24">
        <v>21.2</v>
      </c>
      <c r="P425" s="24">
        <v>72.3</v>
      </c>
      <c r="Q425" s="24">
        <v>54.4</v>
      </c>
      <c r="R425" s="20">
        <v>8.44E-06</v>
      </c>
      <c r="Z425" s="32">
        <v>3.816</v>
      </c>
      <c r="AA425" s="55">
        <v>159.1225</v>
      </c>
      <c r="AB425" s="55">
        <f t="shared" si="37"/>
        <v>121.31874999999998</v>
      </c>
      <c r="AC425" s="32">
        <v>0.155</v>
      </c>
      <c r="AD425" s="58">
        <v>0.704</v>
      </c>
      <c r="AE425" s="58">
        <f t="shared" si="38"/>
        <v>-0.2135</v>
      </c>
      <c r="AF425" s="31">
        <v>12.266</v>
      </c>
      <c r="AG425" s="27">
        <v>1130.2166104926973</v>
      </c>
    </row>
    <row r="426" spans="1:33" ht="12.75">
      <c r="A426" s="19">
        <v>37069</v>
      </c>
      <c r="B426" s="28">
        <v>178</v>
      </c>
      <c r="C426" s="22">
        <v>0.560185194</v>
      </c>
      <c r="D426" s="29">
        <v>0.560185194</v>
      </c>
      <c r="E426" s="23">
        <v>4164</v>
      </c>
      <c r="F426" s="30">
        <v>0</v>
      </c>
      <c r="G426" s="53">
        <v>38.64251903</v>
      </c>
      <c r="H426" s="53">
        <v>-78.50272827</v>
      </c>
      <c r="I426" s="33">
        <v>945.7</v>
      </c>
      <c r="J426" s="24">
        <f t="shared" si="41"/>
        <v>913.61</v>
      </c>
      <c r="K426" s="25">
        <f t="shared" si="39"/>
        <v>859.5792161671895</v>
      </c>
      <c r="L426" s="25">
        <f t="shared" si="43"/>
        <v>1100.1792161671895</v>
      </c>
      <c r="M426" s="25">
        <f t="shared" si="40"/>
        <v>1125.6792161671897</v>
      </c>
      <c r="N426" s="27">
        <f t="shared" si="42"/>
        <v>1112.9292161671897</v>
      </c>
      <c r="O426" s="24">
        <v>21.1</v>
      </c>
      <c r="P426" s="24">
        <v>72.7</v>
      </c>
      <c r="Q426" s="24">
        <v>54.4</v>
      </c>
      <c r="Z426" s="32">
        <v>3.705</v>
      </c>
      <c r="AA426" s="55">
        <v>107.7675</v>
      </c>
      <c r="AB426" s="55">
        <f t="shared" si="37"/>
        <v>104.94416666666667</v>
      </c>
      <c r="AC426" s="32">
        <v>0.164</v>
      </c>
      <c r="AD426" s="58">
        <v>0.702</v>
      </c>
      <c r="AE426" s="58">
        <f t="shared" si="38"/>
        <v>-0.03133333333333336</v>
      </c>
      <c r="AF426" s="31">
        <v>12.261</v>
      </c>
      <c r="AG426" s="27">
        <v>1112.9292161671897</v>
      </c>
    </row>
    <row r="427" spans="1:33" ht="12.75">
      <c r="A427" s="19">
        <v>37069</v>
      </c>
      <c r="B427" s="28">
        <v>178</v>
      </c>
      <c r="C427" s="22">
        <v>0.560300946</v>
      </c>
      <c r="D427" s="29">
        <v>0.560300946</v>
      </c>
      <c r="E427" s="23">
        <v>4174</v>
      </c>
      <c r="F427" s="30">
        <v>0</v>
      </c>
      <c r="G427" s="53">
        <v>38.64088302</v>
      </c>
      <c r="H427" s="53">
        <v>-78.49474183</v>
      </c>
      <c r="I427" s="33">
        <v>946.7</v>
      </c>
      <c r="J427" s="24">
        <f t="shared" si="41"/>
        <v>914.61</v>
      </c>
      <c r="K427" s="25">
        <f t="shared" si="39"/>
        <v>850.4950225798258</v>
      </c>
      <c r="L427" s="25">
        <f t="shared" si="43"/>
        <v>1091.0950225798258</v>
      </c>
      <c r="M427" s="25">
        <f t="shared" si="40"/>
        <v>1116.5950225798258</v>
      </c>
      <c r="N427" s="27">
        <f t="shared" si="42"/>
        <v>1103.8450225798258</v>
      </c>
      <c r="O427" s="24">
        <v>21.1</v>
      </c>
      <c r="P427" s="24">
        <v>73.2</v>
      </c>
      <c r="Q427" s="24">
        <v>56.4</v>
      </c>
      <c r="S427" s="20">
        <v>4.549E-05</v>
      </c>
      <c r="T427" s="20">
        <v>3.213E-05</v>
      </c>
      <c r="U427" s="20">
        <v>1.962E-05</v>
      </c>
      <c r="V427" s="57">
        <v>702.6</v>
      </c>
      <c r="W427" s="57">
        <v>309.2</v>
      </c>
      <c r="X427" s="57">
        <v>303.3</v>
      </c>
      <c r="Y427" s="57">
        <v>12.5</v>
      </c>
      <c r="Z427" s="32">
        <v>3.523</v>
      </c>
      <c r="AA427" s="55">
        <v>4.025</v>
      </c>
      <c r="AB427" s="55">
        <f t="shared" si="37"/>
        <v>114.8575</v>
      </c>
      <c r="AC427" s="32">
        <v>0.154</v>
      </c>
      <c r="AD427" s="58">
        <v>0.698</v>
      </c>
      <c r="AE427" s="58">
        <f t="shared" si="38"/>
        <v>0.15066666666666662</v>
      </c>
      <c r="AF427" s="31">
        <v>12.303</v>
      </c>
      <c r="AG427" s="27">
        <v>1103.8450225798258</v>
      </c>
    </row>
    <row r="428" spans="1:33" ht="12.75">
      <c r="A428" s="19">
        <v>37069</v>
      </c>
      <c r="B428" s="28">
        <v>178</v>
      </c>
      <c r="C428" s="22">
        <v>0.560416639</v>
      </c>
      <c r="D428" s="29">
        <v>0.560416639</v>
      </c>
      <c r="E428" s="23">
        <v>4184</v>
      </c>
      <c r="F428" s="30">
        <v>0</v>
      </c>
      <c r="G428" s="53">
        <v>38.64125888</v>
      </c>
      <c r="H428" s="53">
        <v>-78.4868321</v>
      </c>
      <c r="I428" s="33">
        <v>949.3</v>
      </c>
      <c r="J428" s="24">
        <f t="shared" si="41"/>
        <v>917.2099999999999</v>
      </c>
      <c r="K428" s="25">
        <f t="shared" si="39"/>
        <v>826.9225230268704</v>
      </c>
      <c r="L428" s="25">
        <f t="shared" si="43"/>
        <v>1067.5225230268704</v>
      </c>
      <c r="M428" s="25">
        <f t="shared" si="40"/>
        <v>1093.0225230268704</v>
      </c>
      <c r="N428" s="27">
        <f t="shared" si="42"/>
        <v>1080.2725230268704</v>
      </c>
      <c r="O428" s="24">
        <v>21.2</v>
      </c>
      <c r="P428" s="24">
        <v>73.6</v>
      </c>
      <c r="Q428" s="24">
        <v>54.6</v>
      </c>
      <c r="Z428" s="32">
        <v>4.082</v>
      </c>
      <c r="AA428" s="55">
        <v>320.17</v>
      </c>
      <c r="AB428" s="55">
        <f t="shared" si="37"/>
        <v>124.77083333333333</v>
      </c>
      <c r="AC428" s="32">
        <v>0.156</v>
      </c>
      <c r="AD428" s="58">
        <v>0.695</v>
      </c>
      <c r="AE428" s="58">
        <f t="shared" si="38"/>
        <v>0.3326666666666666</v>
      </c>
      <c r="AF428" s="31">
        <v>12.263</v>
      </c>
      <c r="AG428" s="27">
        <v>1080.2725230268704</v>
      </c>
    </row>
    <row r="429" spans="1:33" ht="12.75">
      <c r="A429" s="19">
        <v>37069</v>
      </c>
      <c r="B429" s="28">
        <v>178</v>
      </c>
      <c r="C429" s="22">
        <v>0.560532391</v>
      </c>
      <c r="D429" s="29">
        <v>0.560532391</v>
      </c>
      <c r="E429" s="23">
        <v>4194</v>
      </c>
      <c r="F429" s="30">
        <v>0</v>
      </c>
      <c r="G429" s="53">
        <v>38.64384386</v>
      </c>
      <c r="H429" s="53">
        <v>-78.48001488</v>
      </c>
      <c r="I429" s="33">
        <v>952.6</v>
      </c>
      <c r="J429" s="24">
        <f t="shared" si="41"/>
        <v>920.51</v>
      </c>
      <c r="K429" s="25">
        <f t="shared" si="39"/>
        <v>797.0996240196008</v>
      </c>
      <c r="L429" s="25">
        <f t="shared" si="43"/>
        <v>1037.6996240196008</v>
      </c>
      <c r="M429" s="25">
        <f t="shared" si="40"/>
        <v>1063.1996240196008</v>
      </c>
      <c r="N429" s="27">
        <f t="shared" si="42"/>
        <v>1050.4496240196008</v>
      </c>
      <c r="O429" s="24">
        <v>21.4</v>
      </c>
      <c r="P429" s="24">
        <v>74.6</v>
      </c>
      <c r="Q429" s="24">
        <v>56.9</v>
      </c>
      <c r="Z429" s="32">
        <v>3.258</v>
      </c>
      <c r="AA429" s="55">
        <v>-98.8</v>
      </c>
      <c r="AB429" s="55">
        <f t="shared" si="37"/>
        <v>117.14625000000001</v>
      </c>
      <c r="AC429" s="32">
        <v>0.145</v>
      </c>
      <c r="AD429" s="58">
        <v>-0.417</v>
      </c>
      <c r="AE429" s="58">
        <f t="shared" si="38"/>
        <v>0.3298333333333333</v>
      </c>
      <c r="AF429" s="31">
        <v>12.259</v>
      </c>
      <c r="AG429" s="27">
        <v>1050.4496240196008</v>
      </c>
    </row>
    <row r="430" spans="1:33" ht="12.75">
      <c r="A430" s="19">
        <v>37069</v>
      </c>
      <c r="B430" s="28">
        <v>178</v>
      </c>
      <c r="C430" s="22">
        <v>0.560648143</v>
      </c>
      <c r="D430" s="29">
        <v>0.560648143</v>
      </c>
      <c r="E430" s="23">
        <v>4204</v>
      </c>
      <c r="F430" s="30">
        <v>0</v>
      </c>
      <c r="G430" s="53">
        <v>38.64832505</v>
      </c>
      <c r="H430" s="53">
        <v>-78.47492237</v>
      </c>
      <c r="I430" s="33">
        <v>955.1</v>
      </c>
      <c r="J430" s="24">
        <f t="shared" si="41"/>
        <v>923.01</v>
      </c>
      <c r="K430" s="25">
        <f t="shared" si="39"/>
        <v>774.577610528133</v>
      </c>
      <c r="L430" s="25">
        <f t="shared" si="43"/>
        <v>1015.1776105281331</v>
      </c>
      <c r="M430" s="25">
        <f t="shared" si="40"/>
        <v>1040.677610528133</v>
      </c>
      <c r="N430" s="27">
        <f t="shared" si="42"/>
        <v>1027.927610528133</v>
      </c>
      <c r="O430" s="24">
        <v>21.4</v>
      </c>
      <c r="P430" s="24">
        <v>74.9</v>
      </c>
      <c r="Q430" s="24">
        <v>55</v>
      </c>
      <c r="S430" s="20">
        <v>4.812E-05</v>
      </c>
      <c r="T430" s="20">
        <v>3.454E-05</v>
      </c>
      <c r="U430" s="20">
        <v>1.998E-05</v>
      </c>
      <c r="V430" s="57">
        <v>706</v>
      </c>
      <c r="W430" s="57">
        <v>309.2</v>
      </c>
      <c r="X430" s="57">
        <v>303.2</v>
      </c>
      <c r="Y430" s="57">
        <v>12.3</v>
      </c>
      <c r="Z430" s="32">
        <v>4.172</v>
      </c>
      <c r="AA430" s="55">
        <v>374.845</v>
      </c>
      <c r="AB430" s="55">
        <f t="shared" si="37"/>
        <v>144.52166666666668</v>
      </c>
      <c r="AC430" s="32">
        <v>0.176</v>
      </c>
      <c r="AD430" s="58">
        <v>0.69</v>
      </c>
      <c r="AE430" s="58">
        <f t="shared" si="38"/>
        <v>0.512</v>
      </c>
      <c r="AF430" s="31">
        <v>12.296</v>
      </c>
      <c r="AG430" s="27">
        <v>1027.927610528133</v>
      </c>
    </row>
    <row r="431" spans="1:33" ht="12.75">
      <c r="A431" s="19">
        <v>37069</v>
      </c>
      <c r="B431" s="28">
        <v>178</v>
      </c>
      <c r="C431" s="22">
        <v>0.560763896</v>
      </c>
      <c r="D431" s="29">
        <v>0.560763896</v>
      </c>
      <c r="E431" s="23">
        <v>4214</v>
      </c>
      <c r="F431" s="30">
        <v>0</v>
      </c>
      <c r="G431" s="53">
        <v>38.65413175</v>
      </c>
      <c r="H431" s="53">
        <v>-78.47218817</v>
      </c>
      <c r="I431" s="33">
        <v>956.4</v>
      </c>
      <c r="J431" s="24">
        <f t="shared" si="41"/>
        <v>924.31</v>
      </c>
      <c r="K431" s="25">
        <f t="shared" si="39"/>
        <v>762.8902595920662</v>
      </c>
      <c r="L431" s="25">
        <f t="shared" si="43"/>
        <v>1003.4902595920662</v>
      </c>
      <c r="M431" s="25">
        <f t="shared" si="40"/>
        <v>1028.9902595920662</v>
      </c>
      <c r="N431" s="27">
        <f t="shared" si="42"/>
        <v>1016.2402595920662</v>
      </c>
      <c r="O431" s="24">
        <v>21.5</v>
      </c>
      <c r="P431" s="24">
        <v>74.3</v>
      </c>
      <c r="Q431" s="24">
        <v>55.8</v>
      </c>
      <c r="R431" s="20">
        <v>1.1E-05</v>
      </c>
      <c r="Z431" s="32">
        <v>3.784</v>
      </c>
      <c r="AA431" s="55">
        <v>166.105</v>
      </c>
      <c r="AB431" s="55">
        <f t="shared" si="37"/>
        <v>145.68541666666667</v>
      </c>
      <c r="AC431" s="32">
        <v>0.144</v>
      </c>
      <c r="AD431" s="58">
        <v>-0.424</v>
      </c>
      <c r="AE431" s="58">
        <f t="shared" si="38"/>
        <v>0.3239999999999999</v>
      </c>
      <c r="AF431" s="31">
        <v>12.259</v>
      </c>
      <c r="AG431" s="27">
        <v>1016.2402595920662</v>
      </c>
    </row>
    <row r="432" spans="1:33" ht="12.75">
      <c r="A432" s="19">
        <v>37069</v>
      </c>
      <c r="B432" s="28">
        <v>178</v>
      </c>
      <c r="C432" s="22">
        <v>0.560879648</v>
      </c>
      <c r="D432" s="29">
        <v>0.560879648</v>
      </c>
      <c r="E432" s="23">
        <v>4224</v>
      </c>
      <c r="F432" s="30">
        <v>0</v>
      </c>
      <c r="G432" s="53">
        <v>38.66018917</v>
      </c>
      <c r="H432" s="53">
        <v>-78.47184323</v>
      </c>
      <c r="I432" s="33">
        <v>957.9</v>
      </c>
      <c r="J432" s="24">
        <f t="shared" si="41"/>
        <v>925.81</v>
      </c>
      <c r="K432" s="25">
        <f t="shared" si="39"/>
        <v>749.4252629570209</v>
      </c>
      <c r="L432" s="25">
        <f t="shared" si="43"/>
        <v>990.0252629570209</v>
      </c>
      <c r="M432" s="25">
        <f t="shared" si="40"/>
        <v>1015.5252629570209</v>
      </c>
      <c r="N432" s="27">
        <f t="shared" si="42"/>
        <v>1002.7752629570209</v>
      </c>
      <c r="O432" s="24">
        <v>21.7</v>
      </c>
      <c r="P432" s="24">
        <v>74</v>
      </c>
      <c r="Q432" s="24">
        <v>53.4</v>
      </c>
      <c r="Z432" s="32">
        <v>3.905</v>
      </c>
      <c r="AA432" s="55">
        <v>219.75</v>
      </c>
      <c r="AB432" s="55">
        <f t="shared" si="37"/>
        <v>164.34916666666666</v>
      </c>
      <c r="AC432" s="32">
        <v>0.174</v>
      </c>
      <c r="AD432" s="58">
        <v>0.684</v>
      </c>
      <c r="AE432" s="58">
        <f t="shared" si="38"/>
        <v>0.32099999999999995</v>
      </c>
      <c r="AF432" s="31">
        <v>12.28</v>
      </c>
      <c r="AG432" s="27">
        <v>1002.7752629570209</v>
      </c>
    </row>
    <row r="433" spans="1:33" ht="12.75">
      <c r="A433" s="19">
        <v>37069</v>
      </c>
      <c r="B433" s="28">
        <v>178</v>
      </c>
      <c r="C433" s="22">
        <v>0.5609954</v>
      </c>
      <c r="D433" s="29">
        <v>0.5609954</v>
      </c>
      <c r="E433" s="23">
        <v>4234</v>
      </c>
      <c r="F433" s="30">
        <v>0</v>
      </c>
      <c r="G433" s="53">
        <v>38.66570872</v>
      </c>
      <c r="H433" s="53">
        <v>-78.47429522</v>
      </c>
      <c r="I433" s="33">
        <v>959.5</v>
      </c>
      <c r="J433" s="24">
        <f t="shared" si="41"/>
        <v>927.41</v>
      </c>
      <c r="K433" s="25">
        <f t="shared" si="39"/>
        <v>735.086624806792</v>
      </c>
      <c r="L433" s="25">
        <f t="shared" si="43"/>
        <v>975.686624806792</v>
      </c>
      <c r="M433" s="25">
        <f t="shared" si="40"/>
        <v>1001.186624806792</v>
      </c>
      <c r="N433" s="27">
        <f t="shared" si="42"/>
        <v>988.436624806792</v>
      </c>
      <c r="O433" s="24">
        <v>21.9</v>
      </c>
      <c r="P433" s="24">
        <v>73.5</v>
      </c>
      <c r="Q433" s="24">
        <v>54</v>
      </c>
      <c r="S433" s="20">
        <v>5.284E-05</v>
      </c>
      <c r="T433" s="20">
        <v>3.691E-05</v>
      </c>
      <c r="U433" s="20">
        <v>2.235E-05</v>
      </c>
      <c r="V433" s="57">
        <v>710.3</v>
      </c>
      <c r="W433" s="57">
        <v>309.2</v>
      </c>
      <c r="X433" s="57">
        <v>303.2</v>
      </c>
      <c r="Y433" s="57">
        <v>12.5</v>
      </c>
      <c r="Z433" s="32">
        <v>4.43</v>
      </c>
      <c r="AA433" s="55">
        <v>483.28</v>
      </c>
      <c r="AB433" s="55">
        <f t="shared" si="37"/>
        <v>244.225</v>
      </c>
      <c r="AC433" s="32">
        <v>0.175</v>
      </c>
      <c r="AD433" s="58">
        <v>0.681</v>
      </c>
      <c r="AE433" s="58">
        <f t="shared" si="38"/>
        <v>0.3181666666666667</v>
      </c>
      <c r="AF433" s="31">
        <v>12.262</v>
      </c>
      <c r="AG433" s="27">
        <v>988.436624806792</v>
      </c>
    </row>
    <row r="434" spans="1:33" ht="12.75">
      <c r="A434" s="19">
        <v>37069</v>
      </c>
      <c r="B434" s="28">
        <v>178</v>
      </c>
      <c r="C434" s="22">
        <v>0.561111093</v>
      </c>
      <c r="D434" s="29">
        <v>0.561111093</v>
      </c>
      <c r="E434" s="23">
        <v>4244</v>
      </c>
      <c r="F434" s="30">
        <v>0</v>
      </c>
      <c r="G434" s="53">
        <v>38.67054356</v>
      </c>
      <c r="H434" s="53">
        <v>-78.47811872</v>
      </c>
      <c r="I434" s="33">
        <v>960.9</v>
      </c>
      <c r="J434" s="24">
        <f t="shared" si="41"/>
        <v>928.81</v>
      </c>
      <c r="K434" s="25">
        <f t="shared" si="39"/>
        <v>722.5605943522212</v>
      </c>
      <c r="L434" s="25">
        <f t="shared" si="43"/>
        <v>963.1605943522212</v>
      </c>
      <c r="M434" s="25">
        <f t="shared" si="40"/>
        <v>988.6605943522212</v>
      </c>
      <c r="N434" s="27">
        <f t="shared" si="42"/>
        <v>975.9105943522212</v>
      </c>
      <c r="O434" s="24">
        <v>21.8</v>
      </c>
      <c r="P434" s="24">
        <v>74.1</v>
      </c>
      <c r="Q434" s="24">
        <v>51</v>
      </c>
      <c r="Z434" s="32">
        <v>4.26</v>
      </c>
      <c r="AA434" s="55">
        <v>431.9225</v>
      </c>
      <c r="AB434" s="55">
        <f t="shared" si="37"/>
        <v>262.85041666666666</v>
      </c>
      <c r="AC434" s="32">
        <v>0.166</v>
      </c>
      <c r="AD434" s="58">
        <v>0.678</v>
      </c>
      <c r="AE434" s="58">
        <f t="shared" si="38"/>
        <v>0.3153333333333333</v>
      </c>
      <c r="AF434" s="31">
        <v>12.256</v>
      </c>
      <c r="AG434" s="27">
        <v>975.9105943522212</v>
      </c>
    </row>
    <row r="435" spans="1:33" ht="12.75">
      <c r="A435" s="19">
        <v>37069</v>
      </c>
      <c r="B435" s="28">
        <v>178</v>
      </c>
      <c r="C435" s="22">
        <v>0.561226845</v>
      </c>
      <c r="D435" s="29">
        <v>0.561226845</v>
      </c>
      <c r="E435" s="23">
        <v>4254</v>
      </c>
      <c r="F435" s="30">
        <v>0</v>
      </c>
      <c r="G435" s="53">
        <v>38.67412818</v>
      </c>
      <c r="H435" s="53">
        <v>-78.48338911</v>
      </c>
      <c r="I435" s="33">
        <v>962</v>
      </c>
      <c r="J435" s="24">
        <f t="shared" si="41"/>
        <v>929.91</v>
      </c>
      <c r="K435" s="25">
        <f t="shared" si="39"/>
        <v>712.7319514414173</v>
      </c>
      <c r="L435" s="25">
        <f t="shared" si="43"/>
        <v>953.3319514414173</v>
      </c>
      <c r="M435" s="25">
        <f t="shared" si="40"/>
        <v>978.8319514414173</v>
      </c>
      <c r="N435" s="27">
        <f t="shared" si="42"/>
        <v>966.0819514414173</v>
      </c>
      <c r="O435" s="24">
        <v>21.9</v>
      </c>
      <c r="P435" s="24">
        <v>75.6</v>
      </c>
      <c r="Q435" s="24">
        <v>52.2</v>
      </c>
      <c r="Z435" s="32">
        <v>3.724</v>
      </c>
      <c r="AA435" s="55">
        <v>118.1825</v>
      </c>
      <c r="AB435" s="55">
        <f t="shared" si="37"/>
        <v>299.01416666666665</v>
      </c>
      <c r="AC435" s="32">
        <v>0.19</v>
      </c>
      <c r="AD435" s="58">
        <v>0.675</v>
      </c>
      <c r="AE435" s="58">
        <f t="shared" si="38"/>
        <v>0.49733333333333335</v>
      </c>
      <c r="AF435" s="31">
        <v>12.268</v>
      </c>
      <c r="AG435" s="27">
        <v>966.0819514414173</v>
      </c>
    </row>
    <row r="436" spans="1:33" ht="12.75">
      <c r="A436" s="19">
        <v>37069</v>
      </c>
      <c r="B436" s="28">
        <v>178</v>
      </c>
      <c r="C436" s="22">
        <v>0.561342597</v>
      </c>
      <c r="D436" s="29">
        <v>0.561342597</v>
      </c>
      <c r="E436" s="23">
        <v>4264</v>
      </c>
      <c r="F436" s="30">
        <v>0</v>
      </c>
      <c r="G436" s="53">
        <v>38.67615775</v>
      </c>
      <c r="H436" s="53">
        <v>-78.48963175</v>
      </c>
      <c r="I436" s="33">
        <v>962.6</v>
      </c>
      <c r="J436" s="24">
        <f t="shared" si="41"/>
        <v>930.51</v>
      </c>
      <c r="K436" s="25">
        <f t="shared" si="39"/>
        <v>707.3757727334473</v>
      </c>
      <c r="L436" s="25">
        <f t="shared" si="43"/>
        <v>947.9757727334473</v>
      </c>
      <c r="M436" s="25">
        <f t="shared" si="40"/>
        <v>973.4757727334473</v>
      </c>
      <c r="N436" s="27">
        <f t="shared" si="42"/>
        <v>960.7257727334473</v>
      </c>
      <c r="O436" s="24">
        <v>21.9</v>
      </c>
      <c r="P436" s="24">
        <v>76.8</v>
      </c>
      <c r="Q436" s="24">
        <v>50.6</v>
      </c>
      <c r="S436" s="20">
        <v>5.619E-05</v>
      </c>
      <c r="T436" s="20">
        <v>4.079E-05</v>
      </c>
      <c r="U436" s="20">
        <v>2.454E-05</v>
      </c>
      <c r="V436" s="57">
        <v>715.1</v>
      </c>
      <c r="W436" s="57">
        <v>309.2</v>
      </c>
      <c r="X436" s="57">
        <v>303.1</v>
      </c>
      <c r="Y436" s="57">
        <v>12.7</v>
      </c>
      <c r="Z436" s="32">
        <v>5.544</v>
      </c>
      <c r="AA436" s="55">
        <v>1064.3275</v>
      </c>
      <c r="AB436" s="55">
        <f t="shared" si="37"/>
        <v>413.9279166666667</v>
      </c>
      <c r="AC436" s="32">
        <v>0.146</v>
      </c>
      <c r="AD436" s="58">
        <v>-0.438</v>
      </c>
      <c r="AE436" s="58">
        <f t="shared" si="38"/>
        <v>0.3093333333333334</v>
      </c>
      <c r="AF436" s="31">
        <v>12.253</v>
      </c>
      <c r="AG436" s="27">
        <v>960.7257727334473</v>
      </c>
    </row>
    <row r="437" spans="1:33" ht="12.75">
      <c r="A437" s="19">
        <v>37069</v>
      </c>
      <c r="B437" s="28">
        <v>178</v>
      </c>
      <c r="C437" s="22">
        <v>0.561458349</v>
      </c>
      <c r="D437" s="29">
        <v>0.561458349</v>
      </c>
      <c r="E437" s="23">
        <v>4274</v>
      </c>
      <c r="F437" s="30">
        <v>0</v>
      </c>
      <c r="G437" s="53">
        <v>38.67637589</v>
      </c>
      <c r="H437" s="53">
        <v>-78.49609987</v>
      </c>
      <c r="I437" s="33">
        <v>963.7</v>
      </c>
      <c r="J437" s="24">
        <f t="shared" si="41"/>
        <v>931.61</v>
      </c>
      <c r="K437" s="25">
        <f t="shared" si="39"/>
        <v>697.5650757088781</v>
      </c>
      <c r="L437" s="25">
        <f t="shared" si="43"/>
        <v>938.1650757088781</v>
      </c>
      <c r="M437" s="25">
        <f t="shared" si="40"/>
        <v>963.6650757088781</v>
      </c>
      <c r="N437" s="27">
        <f t="shared" si="42"/>
        <v>950.9150757088781</v>
      </c>
      <c r="O437" s="24">
        <v>21.9</v>
      </c>
      <c r="P437" s="24">
        <v>74.8</v>
      </c>
      <c r="Q437" s="24">
        <v>52.5</v>
      </c>
      <c r="R437" s="20">
        <v>1.03E-05</v>
      </c>
      <c r="Z437" s="32">
        <v>3.266</v>
      </c>
      <c r="AA437" s="55">
        <v>-89.6425</v>
      </c>
      <c r="AB437" s="55">
        <f aca="true" t="shared" si="44" ref="AB437:AB496">AVERAGE(AA432:AA437)</f>
        <v>371.3033333333333</v>
      </c>
      <c r="AC437" s="32">
        <v>0.175</v>
      </c>
      <c r="AD437" s="58">
        <v>0.669</v>
      </c>
      <c r="AE437" s="58">
        <f aca="true" t="shared" si="45" ref="AE437:AE496">AVERAGE(AD432:AD437)</f>
        <v>0.4915</v>
      </c>
      <c r="AF437" s="31">
        <v>12.261</v>
      </c>
      <c r="AG437" s="27">
        <v>950.9150757088781</v>
      </c>
    </row>
    <row r="438" spans="1:33" ht="12.75">
      <c r="A438" s="19">
        <v>37069</v>
      </c>
      <c r="B438" s="28">
        <v>178</v>
      </c>
      <c r="C438" s="22">
        <v>0.561574101</v>
      </c>
      <c r="D438" s="29">
        <v>0.561574101</v>
      </c>
      <c r="E438" s="23">
        <v>4284</v>
      </c>
      <c r="F438" s="30">
        <v>0</v>
      </c>
      <c r="G438" s="53">
        <v>38.67443156</v>
      </c>
      <c r="H438" s="53">
        <v>-78.50215328</v>
      </c>
      <c r="I438" s="33">
        <v>965.6</v>
      </c>
      <c r="J438" s="24">
        <f t="shared" si="41"/>
        <v>933.51</v>
      </c>
      <c r="K438" s="25">
        <f t="shared" si="39"/>
        <v>680.6465792426809</v>
      </c>
      <c r="L438" s="25">
        <f t="shared" si="43"/>
        <v>921.2465792426809</v>
      </c>
      <c r="M438" s="25">
        <f t="shared" si="40"/>
        <v>946.7465792426809</v>
      </c>
      <c r="N438" s="27">
        <f t="shared" si="42"/>
        <v>933.9965792426809</v>
      </c>
      <c r="O438" s="24">
        <v>21.9</v>
      </c>
      <c r="P438" s="24">
        <v>75.3</v>
      </c>
      <c r="Q438" s="24">
        <v>48.1</v>
      </c>
      <c r="Z438" s="32">
        <v>3.914</v>
      </c>
      <c r="AA438" s="55">
        <v>226.5025</v>
      </c>
      <c r="AB438" s="55">
        <f t="shared" si="44"/>
        <v>372.42875000000004</v>
      </c>
      <c r="AC438" s="32">
        <v>0.156</v>
      </c>
      <c r="AD438" s="58">
        <v>0.666</v>
      </c>
      <c r="AE438" s="58">
        <f t="shared" si="45"/>
        <v>0.48849999999999993</v>
      </c>
      <c r="AF438" s="31">
        <v>12.281</v>
      </c>
      <c r="AG438" s="27">
        <v>933.9965792426809</v>
      </c>
    </row>
    <row r="439" spans="1:33" ht="12.75">
      <c r="A439" s="19">
        <v>37069</v>
      </c>
      <c r="B439" s="28">
        <v>178</v>
      </c>
      <c r="C439" s="22">
        <v>0.561689794</v>
      </c>
      <c r="D439" s="29">
        <v>0.561689794</v>
      </c>
      <c r="E439" s="23">
        <v>4294</v>
      </c>
      <c r="F439" s="30">
        <v>0</v>
      </c>
      <c r="G439" s="53">
        <v>38.67075697</v>
      </c>
      <c r="H439" s="53">
        <v>-78.50668996</v>
      </c>
      <c r="I439" s="33">
        <v>966.9</v>
      </c>
      <c r="J439" s="24">
        <f t="shared" si="41"/>
        <v>934.81</v>
      </c>
      <c r="K439" s="25">
        <f t="shared" si="39"/>
        <v>669.0905946942393</v>
      </c>
      <c r="L439" s="25">
        <f t="shared" si="43"/>
        <v>909.6905946942393</v>
      </c>
      <c r="M439" s="25">
        <f t="shared" si="40"/>
        <v>935.1905946942393</v>
      </c>
      <c r="N439" s="27">
        <f t="shared" si="42"/>
        <v>922.4405946942393</v>
      </c>
      <c r="O439" s="24">
        <v>21.9</v>
      </c>
      <c r="P439" s="24">
        <v>75.9</v>
      </c>
      <c r="Q439" s="24">
        <v>49.4</v>
      </c>
      <c r="S439" s="20">
        <v>6.143E-05</v>
      </c>
      <c r="T439" s="20">
        <v>4.233E-05</v>
      </c>
      <c r="U439" s="20">
        <v>2.589E-05</v>
      </c>
      <c r="V439" s="57">
        <v>719.4</v>
      </c>
      <c r="W439" s="57">
        <v>309.1</v>
      </c>
      <c r="X439" s="57">
        <v>303</v>
      </c>
      <c r="Y439" s="57">
        <v>13.4</v>
      </c>
      <c r="Z439" s="32">
        <v>3.404</v>
      </c>
      <c r="AA439" s="55">
        <v>-34.74</v>
      </c>
      <c r="AB439" s="55">
        <f t="shared" si="44"/>
        <v>286.0920833333334</v>
      </c>
      <c r="AC439" s="32">
        <v>0.145</v>
      </c>
      <c r="AD439" s="58">
        <v>-0.447</v>
      </c>
      <c r="AE439" s="58">
        <f t="shared" si="45"/>
        <v>0.30050000000000004</v>
      </c>
      <c r="AF439" s="31">
        <v>12.242</v>
      </c>
      <c r="AG439" s="27">
        <v>922.4405946942393</v>
      </c>
    </row>
    <row r="440" spans="1:33" ht="12.75">
      <c r="A440" s="19">
        <v>37069</v>
      </c>
      <c r="B440" s="28">
        <v>178</v>
      </c>
      <c r="C440" s="22">
        <v>0.561805546</v>
      </c>
      <c r="D440" s="29">
        <v>0.561805546</v>
      </c>
      <c r="E440" s="23">
        <v>4304</v>
      </c>
      <c r="F440" s="30">
        <v>0</v>
      </c>
      <c r="G440" s="53">
        <v>38.66590603</v>
      </c>
      <c r="H440" s="53">
        <v>-78.50951462</v>
      </c>
      <c r="I440" s="33">
        <v>967.9</v>
      </c>
      <c r="J440" s="24">
        <f t="shared" si="41"/>
        <v>935.81</v>
      </c>
      <c r="K440" s="25">
        <f t="shared" si="39"/>
        <v>660.2123060380403</v>
      </c>
      <c r="L440" s="25">
        <f t="shared" si="43"/>
        <v>900.8123060380403</v>
      </c>
      <c r="M440" s="25">
        <f t="shared" si="40"/>
        <v>926.3123060380403</v>
      </c>
      <c r="N440" s="27">
        <f t="shared" si="42"/>
        <v>913.5623060380403</v>
      </c>
      <c r="O440" s="24">
        <v>21.9</v>
      </c>
      <c r="P440" s="24">
        <v>76</v>
      </c>
      <c r="Q440" s="24">
        <v>49</v>
      </c>
      <c r="Z440" s="32">
        <v>3.992</v>
      </c>
      <c r="AA440" s="55">
        <v>281.405</v>
      </c>
      <c r="AB440" s="55">
        <f t="shared" si="44"/>
        <v>261.0058333333334</v>
      </c>
      <c r="AC440" s="32">
        <v>0.156</v>
      </c>
      <c r="AD440" s="58">
        <v>0.66</v>
      </c>
      <c r="AE440" s="58">
        <f t="shared" si="45"/>
        <v>0.29750000000000004</v>
      </c>
      <c r="AF440" s="31">
        <v>12.258</v>
      </c>
      <c r="AG440" s="27">
        <v>913.5623060380403</v>
      </c>
    </row>
    <row r="441" spans="1:33" ht="12.75">
      <c r="A441" s="19">
        <v>37069</v>
      </c>
      <c r="B441" s="28">
        <v>178</v>
      </c>
      <c r="C441" s="22">
        <v>0.561921299</v>
      </c>
      <c r="D441" s="29">
        <v>0.561921299</v>
      </c>
      <c r="E441" s="23">
        <v>4314</v>
      </c>
      <c r="F441" s="30">
        <v>0</v>
      </c>
      <c r="G441" s="53">
        <v>38.66037724</v>
      </c>
      <c r="H441" s="53">
        <v>-78.50921909</v>
      </c>
      <c r="I441" s="33">
        <v>968.4</v>
      </c>
      <c r="J441" s="24">
        <f t="shared" si="41"/>
        <v>936.31</v>
      </c>
      <c r="K441" s="25">
        <f t="shared" si="39"/>
        <v>655.7767188056831</v>
      </c>
      <c r="L441" s="25">
        <f t="shared" si="43"/>
        <v>896.3767188056831</v>
      </c>
      <c r="M441" s="25">
        <f t="shared" si="40"/>
        <v>921.8767188056831</v>
      </c>
      <c r="N441" s="27">
        <f t="shared" si="42"/>
        <v>909.1267188056831</v>
      </c>
      <c r="O441" s="24">
        <v>21.7</v>
      </c>
      <c r="P441" s="24">
        <v>77.4</v>
      </c>
      <c r="Q441" s="24">
        <v>48.9</v>
      </c>
      <c r="Z441" s="32">
        <v>3.636</v>
      </c>
      <c r="AA441" s="55">
        <v>72.435</v>
      </c>
      <c r="AB441" s="55">
        <f t="shared" si="44"/>
        <v>253.38125</v>
      </c>
      <c r="AC441" s="32">
        <v>0.155</v>
      </c>
      <c r="AD441" s="58">
        <v>0.657</v>
      </c>
      <c r="AE441" s="58">
        <f t="shared" si="45"/>
        <v>0.29450000000000004</v>
      </c>
      <c r="AF441" s="31">
        <v>12.293</v>
      </c>
      <c r="AG441" s="27">
        <v>909.1267188056831</v>
      </c>
    </row>
    <row r="442" spans="1:33" ht="12.75">
      <c r="A442" s="19">
        <v>37069</v>
      </c>
      <c r="B442" s="28">
        <v>178</v>
      </c>
      <c r="C442" s="22">
        <v>0.562037051</v>
      </c>
      <c r="D442" s="29">
        <v>0.562037051</v>
      </c>
      <c r="E442" s="23">
        <v>4324</v>
      </c>
      <c r="F442" s="30">
        <v>0</v>
      </c>
      <c r="G442" s="53">
        <v>38.65531719</v>
      </c>
      <c r="H442" s="53">
        <v>-78.50632729</v>
      </c>
      <c r="I442" s="33">
        <v>970.2</v>
      </c>
      <c r="J442" s="24">
        <f t="shared" si="41"/>
        <v>938.11</v>
      </c>
      <c r="K442" s="25">
        <f t="shared" si="39"/>
        <v>639.8281938601559</v>
      </c>
      <c r="L442" s="25">
        <f t="shared" si="43"/>
        <v>880.428193860156</v>
      </c>
      <c r="M442" s="25">
        <f t="shared" si="40"/>
        <v>905.928193860156</v>
      </c>
      <c r="N442" s="27">
        <f t="shared" si="42"/>
        <v>893.178193860156</v>
      </c>
      <c r="O442" s="24">
        <v>21.7</v>
      </c>
      <c r="P442" s="24">
        <v>78</v>
      </c>
      <c r="Q442" s="24">
        <v>51.3</v>
      </c>
      <c r="S442" s="20">
        <v>5.746E-05</v>
      </c>
      <c r="T442" s="20">
        <v>4.009E-05</v>
      </c>
      <c r="U442" s="20">
        <v>2.361E-05</v>
      </c>
      <c r="V442" s="57">
        <v>723.4</v>
      </c>
      <c r="W442" s="57">
        <v>309.1</v>
      </c>
      <c r="X442" s="57">
        <v>303</v>
      </c>
      <c r="Y442" s="57">
        <v>14</v>
      </c>
      <c r="Z442" s="32">
        <v>3.514</v>
      </c>
      <c r="AA442" s="55">
        <v>21.08</v>
      </c>
      <c r="AB442" s="55">
        <f t="shared" si="44"/>
        <v>79.50666666666666</v>
      </c>
      <c r="AC442" s="32">
        <v>0.154</v>
      </c>
      <c r="AD442" s="58">
        <v>0.654</v>
      </c>
      <c r="AE442" s="58">
        <f t="shared" si="45"/>
        <v>0.4765</v>
      </c>
      <c r="AF442" s="31">
        <v>12.271</v>
      </c>
      <c r="AG442" s="27">
        <v>893.178193860156</v>
      </c>
    </row>
    <row r="443" spans="1:33" ht="12.75">
      <c r="A443" s="19">
        <v>37069</v>
      </c>
      <c r="B443" s="28">
        <v>178</v>
      </c>
      <c r="C443" s="22">
        <v>0.562152803</v>
      </c>
      <c r="D443" s="29">
        <v>0.562152803</v>
      </c>
      <c r="E443" s="23">
        <v>4334</v>
      </c>
      <c r="F443" s="30">
        <v>0</v>
      </c>
      <c r="G443" s="53">
        <v>38.65156911</v>
      </c>
      <c r="H443" s="53">
        <v>-78.50071939</v>
      </c>
      <c r="I443" s="33">
        <v>971.3</v>
      </c>
      <c r="J443" s="24">
        <f t="shared" si="41"/>
        <v>939.2099999999999</v>
      </c>
      <c r="K443" s="25">
        <f t="shared" si="39"/>
        <v>630.096930618346</v>
      </c>
      <c r="L443" s="25">
        <f t="shared" si="43"/>
        <v>870.6969306183461</v>
      </c>
      <c r="M443" s="25">
        <f t="shared" si="40"/>
        <v>896.1969306183461</v>
      </c>
      <c r="N443" s="27">
        <f t="shared" si="42"/>
        <v>883.4469306183461</v>
      </c>
      <c r="O443" s="24">
        <v>21.7</v>
      </c>
      <c r="P443" s="24">
        <v>78.2</v>
      </c>
      <c r="Q443" s="24">
        <v>57</v>
      </c>
      <c r="R443" s="20">
        <v>1.16E-05</v>
      </c>
      <c r="Z443" s="32">
        <v>3.837</v>
      </c>
      <c r="AA443" s="55">
        <v>179.8375</v>
      </c>
      <c r="AB443" s="55">
        <f t="shared" si="44"/>
        <v>124.42</v>
      </c>
      <c r="AC443" s="32">
        <v>0.135</v>
      </c>
      <c r="AD443" s="58">
        <v>-0.459</v>
      </c>
      <c r="AE443" s="58">
        <f t="shared" si="45"/>
        <v>0.2885</v>
      </c>
      <c r="AF443" s="31">
        <v>12.259</v>
      </c>
      <c r="AG443" s="27">
        <v>883.4469306183461</v>
      </c>
    </row>
    <row r="444" spans="1:33" ht="12.75">
      <c r="A444" s="19">
        <v>37069</v>
      </c>
      <c r="B444" s="28">
        <v>178</v>
      </c>
      <c r="C444" s="22">
        <v>0.562268496</v>
      </c>
      <c r="D444" s="29">
        <v>0.562268496</v>
      </c>
      <c r="E444" s="23">
        <v>4344</v>
      </c>
      <c r="F444" s="30">
        <v>0</v>
      </c>
      <c r="G444" s="53">
        <v>38.64990774</v>
      </c>
      <c r="H444" s="53">
        <v>-78.49375481</v>
      </c>
      <c r="I444" s="33">
        <v>972.5</v>
      </c>
      <c r="J444" s="24">
        <f t="shared" si="41"/>
        <v>940.41</v>
      </c>
      <c r="K444" s="25">
        <f t="shared" si="39"/>
        <v>619.4939970464109</v>
      </c>
      <c r="L444" s="25">
        <f t="shared" si="43"/>
        <v>860.0939970464109</v>
      </c>
      <c r="M444" s="25">
        <f t="shared" si="40"/>
        <v>885.5939970464109</v>
      </c>
      <c r="N444" s="27">
        <f t="shared" si="42"/>
        <v>872.8439970464109</v>
      </c>
      <c r="O444" s="24">
        <v>21.7</v>
      </c>
      <c r="P444" s="24">
        <v>78.2</v>
      </c>
      <c r="Q444" s="24">
        <v>53.6</v>
      </c>
      <c r="Z444" s="32">
        <v>3.932</v>
      </c>
      <c r="AA444" s="55">
        <v>233.3675</v>
      </c>
      <c r="AB444" s="55">
        <f t="shared" si="44"/>
        <v>125.56416666666667</v>
      </c>
      <c r="AC444" s="32">
        <v>0.166</v>
      </c>
      <c r="AD444" s="58">
        <v>0.648</v>
      </c>
      <c r="AE444" s="58">
        <f t="shared" si="45"/>
        <v>0.28550000000000003</v>
      </c>
      <c r="AF444" s="31">
        <v>12.289</v>
      </c>
      <c r="AG444" s="27">
        <v>872.8439970464109</v>
      </c>
    </row>
    <row r="445" spans="1:33" ht="12.75">
      <c r="A445" s="19">
        <v>37069</v>
      </c>
      <c r="B445" s="28">
        <v>178</v>
      </c>
      <c r="C445" s="22">
        <v>0.562384248</v>
      </c>
      <c r="D445" s="29">
        <v>0.562384248</v>
      </c>
      <c r="E445" s="23">
        <v>4354</v>
      </c>
      <c r="F445" s="30">
        <v>0</v>
      </c>
      <c r="G445" s="53">
        <v>38.65083589</v>
      </c>
      <c r="H445" s="53">
        <v>-78.48665352</v>
      </c>
      <c r="I445" s="33">
        <v>974.4</v>
      </c>
      <c r="J445" s="24">
        <f t="shared" si="41"/>
        <v>942.31</v>
      </c>
      <c r="K445" s="25">
        <f t="shared" si="39"/>
        <v>602.7336577894262</v>
      </c>
      <c r="L445" s="25">
        <f t="shared" si="43"/>
        <v>843.3336577894262</v>
      </c>
      <c r="M445" s="25">
        <f t="shared" si="40"/>
        <v>868.8336577894262</v>
      </c>
      <c r="N445" s="27">
        <f t="shared" si="42"/>
        <v>856.0836577894262</v>
      </c>
      <c r="O445" s="24">
        <v>21.9</v>
      </c>
      <c r="P445" s="24">
        <v>78.1</v>
      </c>
      <c r="Q445" s="24">
        <v>52.9</v>
      </c>
      <c r="S445" s="20">
        <v>5.524E-05</v>
      </c>
      <c r="T445" s="20">
        <v>4.006E-05</v>
      </c>
      <c r="U445" s="20">
        <v>2.374E-05</v>
      </c>
      <c r="V445" s="57">
        <v>726.8</v>
      </c>
      <c r="W445" s="57">
        <v>309</v>
      </c>
      <c r="X445" s="57">
        <v>302.9</v>
      </c>
      <c r="Y445" s="57">
        <v>14.2</v>
      </c>
      <c r="Z445" s="32">
        <v>3.606</v>
      </c>
      <c r="AA445" s="55">
        <v>77.0125</v>
      </c>
      <c r="AB445" s="55">
        <f t="shared" si="44"/>
        <v>144.18958333333333</v>
      </c>
      <c r="AC445" s="32">
        <v>0.165</v>
      </c>
      <c r="AD445" s="58">
        <v>0.645</v>
      </c>
      <c r="AE445" s="58">
        <f t="shared" si="45"/>
        <v>0.4675</v>
      </c>
      <c r="AF445" s="31">
        <v>12.261</v>
      </c>
      <c r="AG445" s="27">
        <v>856.0836577894262</v>
      </c>
    </row>
    <row r="446" spans="1:33" ht="12.75">
      <c r="A446" s="19">
        <v>37069</v>
      </c>
      <c r="B446" s="28">
        <v>178</v>
      </c>
      <c r="C446" s="22">
        <v>0.5625</v>
      </c>
      <c r="D446" s="29">
        <v>0.5625</v>
      </c>
      <c r="E446" s="23">
        <v>4364</v>
      </c>
      <c r="F446" s="30">
        <v>0</v>
      </c>
      <c r="G446" s="53">
        <v>38.65439286</v>
      </c>
      <c r="H446" s="53">
        <v>-78.48095271</v>
      </c>
      <c r="I446" s="33">
        <v>976.4</v>
      </c>
      <c r="J446" s="24">
        <f t="shared" si="41"/>
        <v>944.31</v>
      </c>
      <c r="K446" s="25">
        <f t="shared" si="39"/>
        <v>585.1276650984182</v>
      </c>
      <c r="L446" s="25">
        <f t="shared" si="43"/>
        <v>825.7276650984182</v>
      </c>
      <c r="M446" s="25">
        <f t="shared" si="40"/>
        <v>851.2276650984182</v>
      </c>
      <c r="N446" s="27">
        <f t="shared" si="42"/>
        <v>838.4776650984182</v>
      </c>
      <c r="O446" s="24">
        <v>22</v>
      </c>
      <c r="P446" s="24">
        <v>78</v>
      </c>
      <c r="Q446" s="24">
        <v>46.4</v>
      </c>
      <c r="Z446" s="32">
        <v>3.694</v>
      </c>
      <c r="AA446" s="55">
        <v>130.7725</v>
      </c>
      <c r="AB446" s="55">
        <f t="shared" si="44"/>
        <v>119.08416666666669</v>
      </c>
      <c r="AC446" s="32">
        <v>0.135</v>
      </c>
      <c r="AD446" s="58">
        <v>-0.468</v>
      </c>
      <c r="AE446" s="58">
        <f t="shared" si="45"/>
        <v>0.2795</v>
      </c>
      <c r="AF446" s="31">
        <v>12.26</v>
      </c>
      <c r="AG446" s="27">
        <v>838.4776650984182</v>
      </c>
    </row>
    <row r="447" spans="1:33" ht="12.75">
      <c r="A447" s="19">
        <v>37069</v>
      </c>
      <c r="B447" s="28">
        <v>178</v>
      </c>
      <c r="C447" s="22">
        <v>0.562615752</v>
      </c>
      <c r="D447" s="29">
        <v>0.562615752</v>
      </c>
      <c r="E447" s="23">
        <v>4374</v>
      </c>
      <c r="F447" s="30">
        <v>0</v>
      </c>
      <c r="G447" s="53">
        <v>38.65948468</v>
      </c>
      <c r="H447" s="53">
        <v>-78.47745105</v>
      </c>
      <c r="I447" s="33">
        <v>977.2</v>
      </c>
      <c r="J447" s="24">
        <f t="shared" si="41"/>
        <v>945.11</v>
      </c>
      <c r="K447" s="25">
        <f t="shared" si="39"/>
        <v>578.0957066195339</v>
      </c>
      <c r="L447" s="25">
        <f t="shared" si="43"/>
        <v>818.6957066195339</v>
      </c>
      <c r="M447" s="25">
        <f t="shared" si="40"/>
        <v>844.1957066195339</v>
      </c>
      <c r="N447" s="27">
        <f t="shared" si="42"/>
        <v>831.4457066195339</v>
      </c>
      <c r="O447" s="24">
        <v>22</v>
      </c>
      <c r="P447" s="24">
        <v>77.4</v>
      </c>
      <c r="Q447" s="24">
        <v>48.4</v>
      </c>
      <c r="Z447" s="32">
        <v>3.665</v>
      </c>
      <c r="AA447" s="55">
        <v>131.9175</v>
      </c>
      <c r="AB447" s="55">
        <f t="shared" si="44"/>
        <v>128.99791666666667</v>
      </c>
      <c r="AC447" s="32">
        <v>0.176</v>
      </c>
      <c r="AD447" s="58">
        <v>0.639</v>
      </c>
      <c r="AE447" s="58">
        <f t="shared" si="45"/>
        <v>0.2765</v>
      </c>
      <c r="AF447" s="31">
        <v>12.294</v>
      </c>
      <c r="AG447" s="27">
        <v>831.4457066195339</v>
      </c>
    </row>
    <row r="448" spans="1:33" ht="12.75">
      <c r="A448" s="19">
        <v>37069</v>
      </c>
      <c r="B448" s="28">
        <v>178</v>
      </c>
      <c r="C448" s="22">
        <v>0.562731504</v>
      </c>
      <c r="D448" s="29">
        <v>0.562731504</v>
      </c>
      <c r="E448" s="23">
        <v>4384</v>
      </c>
      <c r="F448" s="30">
        <v>0</v>
      </c>
      <c r="G448" s="53">
        <v>38.66526159</v>
      </c>
      <c r="H448" s="53">
        <v>-78.47677312</v>
      </c>
      <c r="I448" s="33">
        <v>978.9</v>
      </c>
      <c r="J448" s="24">
        <f t="shared" si="41"/>
        <v>946.81</v>
      </c>
      <c r="K448" s="25">
        <f t="shared" si="39"/>
        <v>563.1725374245228</v>
      </c>
      <c r="L448" s="25">
        <f t="shared" si="43"/>
        <v>803.7725374245229</v>
      </c>
      <c r="M448" s="25">
        <f t="shared" si="40"/>
        <v>829.2725374245229</v>
      </c>
      <c r="N448" s="27">
        <f t="shared" si="42"/>
        <v>816.5225374245229</v>
      </c>
      <c r="O448" s="24">
        <v>22.1</v>
      </c>
      <c r="P448" s="24">
        <v>76.9</v>
      </c>
      <c r="Q448" s="24">
        <v>46.1</v>
      </c>
      <c r="Z448" s="32">
        <v>3.627</v>
      </c>
      <c r="AA448" s="55">
        <v>80.56</v>
      </c>
      <c r="AB448" s="55">
        <f t="shared" si="44"/>
        <v>138.91125</v>
      </c>
      <c r="AC448" s="32">
        <v>0.156</v>
      </c>
      <c r="AD448" s="58">
        <v>0.636</v>
      </c>
      <c r="AE448" s="58">
        <f t="shared" si="45"/>
        <v>0.2735</v>
      </c>
      <c r="AF448" s="31">
        <v>12.255</v>
      </c>
      <c r="AG448" s="27">
        <v>816.5225374245229</v>
      </c>
    </row>
    <row r="449" spans="1:33" ht="12.75">
      <c r="A449" s="19">
        <v>37069</v>
      </c>
      <c r="B449" s="28">
        <v>178</v>
      </c>
      <c r="C449" s="22">
        <v>0.562847197</v>
      </c>
      <c r="D449" s="29">
        <v>0.562847197</v>
      </c>
      <c r="E449" s="23">
        <v>4394</v>
      </c>
      <c r="F449" s="30">
        <v>0</v>
      </c>
      <c r="G449" s="53">
        <v>38.6706095</v>
      </c>
      <c r="H449" s="53">
        <v>-78.47869628</v>
      </c>
      <c r="I449" s="33">
        <v>979.9</v>
      </c>
      <c r="J449" s="24">
        <f t="shared" si="41"/>
        <v>947.81</v>
      </c>
      <c r="K449" s="25">
        <f t="shared" si="39"/>
        <v>554.4067140476818</v>
      </c>
      <c r="L449" s="25">
        <f t="shared" si="43"/>
        <v>795.0067140476818</v>
      </c>
      <c r="M449" s="25">
        <f t="shared" si="40"/>
        <v>820.5067140476818</v>
      </c>
      <c r="N449" s="27">
        <f t="shared" si="42"/>
        <v>807.7567140476818</v>
      </c>
      <c r="O449" s="24">
        <v>22.3</v>
      </c>
      <c r="P449" s="24">
        <v>75.5</v>
      </c>
      <c r="Q449" s="24">
        <v>57.4</v>
      </c>
      <c r="R449" s="20">
        <v>4.24E-06</v>
      </c>
      <c r="S449" s="20">
        <v>5.705E-05</v>
      </c>
      <c r="T449" s="20">
        <v>4.102E-05</v>
      </c>
      <c r="U449" s="20">
        <v>2.436E-05</v>
      </c>
      <c r="V449" s="57">
        <v>731</v>
      </c>
      <c r="W449" s="57">
        <v>309</v>
      </c>
      <c r="X449" s="57">
        <v>302.9</v>
      </c>
      <c r="Y449" s="57">
        <v>14.3</v>
      </c>
      <c r="Z449" s="32">
        <v>3.846</v>
      </c>
      <c r="AA449" s="55">
        <v>186.59</v>
      </c>
      <c r="AB449" s="55">
        <f t="shared" si="44"/>
        <v>140.0366666666667</v>
      </c>
      <c r="AC449" s="32">
        <v>0.126</v>
      </c>
      <c r="AD449" s="58">
        <v>-0.476</v>
      </c>
      <c r="AE449" s="58">
        <f t="shared" si="45"/>
        <v>0.27066666666666667</v>
      </c>
      <c r="AF449" s="31">
        <v>12.271</v>
      </c>
      <c r="AG449" s="27">
        <v>807.7567140476818</v>
      </c>
    </row>
    <row r="450" spans="1:33" ht="12.75">
      <c r="A450" s="19">
        <v>37069</v>
      </c>
      <c r="B450" s="28">
        <v>178</v>
      </c>
      <c r="C450" s="22">
        <v>0.562962949</v>
      </c>
      <c r="D450" s="29">
        <v>0.562962949</v>
      </c>
      <c r="E450" s="23">
        <v>4404</v>
      </c>
      <c r="F450" s="30">
        <v>0</v>
      </c>
      <c r="G450" s="53">
        <v>38.67490787</v>
      </c>
      <c r="H450" s="53">
        <v>-78.4831978</v>
      </c>
      <c r="I450" s="33">
        <v>979.2</v>
      </c>
      <c r="J450" s="24">
        <f t="shared" si="41"/>
        <v>947.11</v>
      </c>
      <c r="K450" s="25">
        <f t="shared" si="39"/>
        <v>560.5418186693101</v>
      </c>
      <c r="L450" s="25">
        <f t="shared" si="43"/>
        <v>801.1418186693102</v>
      </c>
      <c r="M450" s="25">
        <f t="shared" si="40"/>
        <v>826.6418186693102</v>
      </c>
      <c r="N450" s="27">
        <f t="shared" si="42"/>
        <v>813.8918186693102</v>
      </c>
      <c r="O450" s="24">
        <v>22.3</v>
      </c>
      <c r="P450" s="24">
        <v>74.9</v>
      </c>
      <c r="Q450" s="24">
        <v>49.9</v>
      </c>
      <c r="Z450" s="32">
        <v>3.502</v>
      </c>
      <c r="AA450" s="55">
        <v>30.35</v>
      </c>
      <c r="AB450" s="55">
        <f t="shared" si="44"/>
        <v>106.20041666666667</v>
      </c>
      <c r="AC450" s="32">
        <v>0.155</v>
      </c>
      <c r="AD450" s="58">
        <v>0.63</v>
      </c>
      <c r="AE450" s="58">
        <f t="shared" si="45"/>
        <v>0.26766666666666666</v>
      </c>
      <c r="AF450" s="31">
        <v>12.268</v>
      </c>
      <c r="AG450" s="27">
        <v>813.8918186693102</v>
      </c>
    </row>
    <row r="451" spans="1:33" ht="12.75">
      <c r="A451" s="19">
        <v>37069</v>
      </c>
      <c r="B451" s="28">
        <v>178</v>
      </c>
      <c r="C451" s="22">
        <v>0.563078701</v>
      </c>
      <c r="D451" s="29">
        <v>0.563078701</v>
      </c>
      <c r="E451" s="23">
        <v>4414</v>
      </c>
      <c r="F451" s="30">
        <v>0</v>
      </c>
      <c r="G451" s="53">
        <v>38.67707369</v>
      </c>
      <c r="H451" s="53">
        <v>-78.48919647</v>
      </c>
      <c r="I451" s="33">
        <v>982.2</v>
      </c>
      <c r="J451" s="24">
        <f t="shared" si="41"/>
        <v>950.11</v>
      </c>
      <c r="K451" s="25">
        <f t="shared" si="39"/>
        <v>534.2803678316462</v>
      </c>
      <c r="L451" s="25">
        <f t="shared" si="43"/>
        <v>774.8803678316463</v>
      </c>
      <c r="M451" s="25">
        <f t="shared" si="40"/>
        <v>800.3803678316463</v>
      </c>
      <c r="N451" s="27">
        <f t="shared" si="42"/>
        <v>787.6303678316463</v>
      </c>
      <c r="O451" s="24">
        <v>22.5</v>
      </c>
      <c r="P451" s="24">
        <v>74.6</v>
      </c>
      <c r="Q451" s="24">
        <v>51.5</v>
      </c>
      <c r="Z451" s="32">
        <v>3.971</v>
      </c>
      <c r="AA451" s="55">
        <v>293.995</v>
      </c>
      <c r="AB451" s="55">
        <f t="shared" si="44"/>
        <v>142.36416666666668</v>
      </c>
      <c r="AC451" s="32">
        <v>0.166</v>
      </c>
      <c r="AD451" s="58">
        <v>0.627</v>
      </c>
      <c r="AE451" s="58">
        <f t="shared" si="45"/>
        <v>0.26466666666666666</v>
      </c>
      <c r="AF451" s="31">
        <v>12.251</v>
      </c>
      <c r="AG451" s="27">
        <v>787.6303678316463</v>
      </c>
    </row>
    <row r="452" spans="1:33" ht="12.75">
      <c r="A452" s="19">
        <v>37069</v>
      </c>
      <c r="B452" s="28">
        <v>178</v>
      </c>
      <c r="C452" s="22">
        <v>0.563194454</v>
      </c>
      <c r="D452" s="29">
        <v>0.563194454</v>
      </c>
      <c r="E452" s="23">
        <v>4424</v>
      </c>
      <c r="F452" s="30">
        <v>0</v>
      </c>
      <c r="G452" s="53">
        <v>38.6774657</v>
      </c>
      <c r="H452" s="53">
        <v>-78.49548522</v>
      </c>
      <c r="I452" s="33">
        <v>984.7</v>
      </c>
      <c r="J452" s="24">
        <f t="shared" si="41"/>
        <v>952.61</v>
      </c>
      <c r="K452" s="25">
        <f t="shared" si="39"/>
        <v>512.4590905272355</v>
      </c>
      <c r="L452" s="25">
        <f t="shared" si="43"/>
        <v>753.0590905272355</v>
      </c>
      <c r="M452" s="25">
        <f t="shared" si="40"/>
        <v>778.5590905272355</v>
      </c>
      <c r="N452" s="27">
        <f t="shared" si="42"/>
        <v>765.8090905272355</v>
      </c>
      <c r="O452" s="24">
        <v>22.6</v>
      </c>
      <c r="P452" s="24">
        <v>74.8</v>
      </c>
      <c r="Q452" s="24">
        <v>50.6</v>
      </c>
      <c r="S452" s="20">
        <v>5.761E-05</v>
      </c>
      <c r="T452" s="20">
        <v>4.152E-05</v>
      </c>
      <c r="U452" s="20">
        <v>2.462E-05</v>
      </c>
      <c r="V452" s="57">
        <v>735.6</v>
      </c>
      <c r="W452" s="57">
        <v>309</v>
      </c>
      <c r="X452" s="57">
        <v>302.8</v>
      </c>
      <c r="Y452" s="57">
        <v>14.7</v>
      </c>
      <c r="Z452" s="32">
        <v>3.555</v>
      </c>
      <c r="AA452" s="55">
        <v>85.025</v>
      </c>
      <c r="AB452" s="55">
        <f t="shared" si="44"/>
        <v>134.73958333333334</v>
      </c>
      <c r="AC452" s="32">
        <v>0.156</v>
      </c>
      <c r="AD452" s="58">
        <v>0.625</v>
      </c>
      <c r="AE452" s="58">
        <f t="shared" si="45"/>
        <v>0.44683333333333336</v>
      </c>
      <c r="AF452" s="31">
        <v>12.276</v>
      </c>
      <c r="AG452" s="27">
        <v>765.8090905272355</v>
      </c>
    </row>
    <row r="453" spans="1:33" ht="12.75">
      <c r="A453" s="19">
        <v>37069</v>
      </c>
      <c r="B453" s="28">
        <v>178</v>
      </c>
      <c r="C453" s="22">
        <v>0.563310206</v>
      </c>
      <c r="D453" s="29">
        <v>0.563310206</v>
      </c>
      <c r="E453" s="23">
        <v>4434</v>
      </c>
      <c r="F453" s="30">
        <v>0</v>
      </c>
      <c r="G453" s="53">
        <v>38.67588911</v>
      </c>
      <c r="H453" s="53">
        <v>-78.5018015</v>
      </c>
      <c r="I453" s="33">
        <v>985.6</v>
      </c>
      <c r="J453" s="24">
        <f t="shared" si="41"/>
        <v>953.51</v>
      </c>
      <c r="K453" s="25">
        <f t="shared" si="39"/>
        <v>504.6174469893885</v>
      </c>
      <c r="L453" s="25">
        <f t="shared" si="43"/>
        <v>745.2174469893885</v>
      </c>
      <c r="M453" s="25">
        <f t="shared" si="40"/>
        <v>770.7174469893885</v>
      </c>
      <c r="N453" s="27">
        <f t="shared" si="42"/>
        <v>757.9674469893885</v>
      </c>
      <c r="O453" s="24">
        <v>22.4</v>
      </c>
      <c r="P453" s="24">
        <v>75.4</v>
      </c>
      <c r="Q453" s="24">
        <v>51.6</v>
      </c>
      <c r="Z453" s="32">
        <v>3.706</v>
      </c>
      <c r="AA453" s="55">
        <v>138.67</v>
      </c>
      <c r="AB453" s="55">
        <f t="shared" si="44"/>
        <v>135.86499999999998</v>
      </c>
      <c r="AC453" s="32">
        <v>0.167</v>
      </c>
      <c r="AD453" s="58">
        <v>0.622</v>
      </c>
      <c r="AE453" s="58">
        <f t="shared" si="45"/>
        <v>0.44399999999999995</v>
      </c>
      <c r="AF453" s="31">
        <v>12.261</v>
      </c>
      <c r="AG453" s="27">
        <v>757.9674469893885</v>
      </c>
    </row>
    <row r="454" spans="1:33" ht="12.75">
      <c r="A454" s="19">
        <v>37069</v>
      </c>
      <c r="B454" s="28">
        <v>178</v>
      </c>
      <c r="C454" s="22">
        <v>0.563425899</v>
      </c>
      <c r="D454" s="29">
        <v>0.563425899</v>
      </c>
      <c r="E454" s="23">
        <v>4444</v>
      </c>
      <c r="F454" s="30">
        <v>0</v>
      </c>
      <c r="G454" s="53">
        <v>38.67245239</v>
      </c>
      <c r="H454" s="53">
        <v>-78.50685686</v>
      </c>
      <c r="I454" s="33">
        <v>987.5</v>
      </c>
      <c r="J454" s="24">
        <f t="shared" si="41"/>
        <v>955.41</v>
      </c>
      <c r="K454" s="25">
        <f t="shared" si="39"/>
        <v>488.0871441826334</v>
      </c>
      <c r="L454" s="25">
        <f t="shared" si="43"/>
        <v>728.6871441826333</v>
      </c>
      <c r="M454" s="25">
        <f t="shared" si="40"/>
        <v>754.1871441826333</v>
      </c>
      <c r="N454" s="27">
        <f t="shared" si="42"/>
        <v>741.4371441826333</v>
      </c>
      <c r="O454" s="24">
        <v>22.4</v>
      </c>
      <c r="P454" s="24">
        <v>75.7</v>
      </c>
      <c r="Q454" s="24">
        <v>50.4</v>
      </c>
      <c r="Z454" s="32">
        <v>3.058</v>
      </c>
      <c r="AA454" s="55">
        <v>-175.0725</v>
      </c>
      <c r="AB454" s="55">
        <f t="shared" si="44"/>
        <v>93.25958333333334</v>
      </c>
      <c r="AC454" s="32">
        <v>0.156</v>
      </c>
      <c r="AD454" s="58">
        <v>0.619</v>
      </c>
      <c r="AE454" s="58">
        <f t="shared" si="45"/>
        <v>0.4411666666666667</v>
      </c>
      <c r="AF454" s="31">
        <v>12.246</v>
      </c>
      <c r="AG454" s="27">
        <v>741.4371441826333</v>
      </c>
    </row>
    <row r="455" spans="1:33" ht="12.75">
      <c r="A455" s="19">
        <v>37069</v>
      </c>
      <c r="B455" s="28">
        <v>178</v>
      </c>
      <c r="C455" s="22">
        <v>0.563541651</v>
      </c>
      <c r="D455" s="29">
        <v>0.563541651</v>
      </c>
      <c r="E455" s="23">
        <v>4454</v>
      </c>
      <c r="F455" s="30">
        <v>0</v>
      </c>
      <c r="G455" s="53">
        <v>38.66800136</v>
      </c>
      <c r="H455" s="53">
        <v>-78.51001279</v>
      </c>
      <c r="I455" s="33">
        <v>989.9</v>
      </c>
      <c r="J455" s="24">
        <f t="shared" si="41"/>
        <v>957.81</v>
      </c>
      <c r="K455" s="25">
        <f t="shared" si="39"/>
        <v>467.2536867167398</v>
      </c>
      <c r="L455" s="25">
        <f t="shared" si="43"/>
        <v>707.8536867167398</v>
      </c>
      <c r="M455" s="25">
        <f t="shared" si="40"/>
        <v>733.3536867167398</v>
      </c>
      <c r="N455" s="27">
        <f t="shared" si="42"/>
        <v>720.6036867167398</v>
      </c>
      <c r="O455" s="24">
        <v>22.3</v>
      </c>
      <c r="P455" s="24">
        <v>75.7</v>
      </c>
      <c r="Q455" s="24">
        <v>51.4</v>
      </c>
      <c r="R455" s="20">
        <v>6.84E-06</v>
      </c>
      <c r="S455" s="20">
        <v>5.777E-05</v>
      </c>
      <c r="T455" s="20">
        <v>4.148E-05</v>
      </c>
      <c r="U455" s="20">
        <v>2.455E-05</v>
      </c>
      <c r="V455" s="57">
        <v>739.2</v>
      </c>
      <c r="W455" s="57">
        <v>309</v>
      </c>
      <c r="X455" s="57">
        <v>302.8</v>
      </c>
      <c r="Y455" s="57">
        <v>15.1</v>
      </c>
      <c r="Z455" s="32">
        <v>4.359</v>
      </c>
      <c r="AA455" s="55">
        <v>508.5725</v>
      </c>
      <c r="AB455" s="55">
        <f t="shared" si="44"/>
        <v>146.92333333333332</v>
      </c>
      <c r="AC455" s="32">
        <v>0.164</v>
      </c>
      <c r="AD455" s="58">
        <v>0.616</v>
      </c>
      <c r="AE455" s="58">
        <f t="shared" si="45"/>
        <v>0.6231666666666668</v>
      </c>
      <c r="AF455" s="31">
        <v>12.278</v>
      </c>
      <c r="AG455" s="27">
        <v>720.6036867167398</v>
      </c>
    </row>
    <row r="456" spans="1:33" ht="12.75">
      <c r="A456" s="19">
        <v>37069</v>
      </c>
      <c r="B456" s="28">
        <v>178</v>
      </c>
      <c r="C456" s="22">
        <v>0.563657403</v>
      </c>
      <c r="D456" s="29">
        <v>0.563657403</v>
      </c>
      <c r="E456" s="23">
        <v>4464</v>
      </c>
      <c r="F456" s="30">
        <v>0</v>
      </c>
      <c r="G456" s="53">
        <v>38.66276467</v>
      </c>
      <c r="H456" s="53">
        <v>-78.51143203</v>
      </c>
      <c r="I456" s="33">
        <v>990.6</v>
      </c>
      <c r="J456" s="24">
        <f t="shared" si="41"/>
        <v>958.51</v>
      </c>
      <c r="K456" s="25">
        <f t="shared" si="39"/>
        <v>461.1870942698251</v>
      </c>
      <c r="L456" s="25">
        <f t="shared" si="43"/>
        <v>701.787094269825</v>
      </c>
      <c r="M456" s="25">
        <f t="shared" si="40"/>
        <v>727.287094269825</v>
      </c>
      <c r="N456" s="27">
        <f t="shared" si="42"/>
        <v>714.537094269825</v>
      </c>
      <c r="O456" s="24">
        <v>22.3</v>
      </c>
      <c r="P456" s="24">
        <v>75.8</v>
      </c>
      <c r="Q456" s="24">
        <v>50.4</v>
      </c>
      <c r="Z456" s="32">
        <v>3.238</v>
      </c>
      <c r="AA456" s="55">
        <v>-120.3975</v>
      </c>
      <c r="AB456" s="55">
        <f t="shared" si="44"/>
        <v>121.79874999999998</v>
      </c>
      <c r="AC456" s="32">
        <v>0.156</v>
      </c>
      <c r="AD456" s="58">
        <v>0.613</v>
      </c>
      <c r="AE456" s="58">
        <f t="shared" si="45"/>
        <v>0.6203333333333334</v>
      </c>
      <c r="AF456" s="31">
        <v>12.256</v>
      </c>
      <c r="AG456" s="27">
        <v>714.537094269825</v>
      </c>
    </row>
    <row r="457" spans="1:33" ht="12.75">
      <c r="A457" s="19">
        <v>37069</v>
      </c>
      <c r="B457" s="28">
        <v>178</v>
      </c>
      <c r="C457" s="22">
        <v>0.563773155</v>
      </c>
      <c r="D457" s="29">
        <v>0.563773155</v>
      </c>
      <c r="E457" s="23">
        <v>4474</v>
      </c>
      <c r="F457" s="30">
        <v>0</v>
      </c>
      <c r="G457" s="53">
        <v>38.65726594</v>
      </c>
      <c r="H457" s="53">
        <v>-78.51082125</v>
      </c>
      <c r="I457" s="33">
        <v>991.7</v>
      </c>
      <c r="J457" s="24">
        <f t="shared" si="41"/>
        <v>959.61</v>
      </c>
      <c r="K457" s="25">
        <f aca="true" t="shared" si="46" ref="K457:K520">(8303.951372*(LN(1013.25/J457)))</f>
        <v>451.6628230974674</v>
      </c>
      <c r="L457" s="25">
        <f t="shared" si="43"/>
        <v>692.2628230974674</v>
      </c>
      <c r="M457" s="25">
        <f aca="true" t="shared" si="47" ref="M457:M520">K457+266.1</f>
        <v>717.7628230974674</v>
      </c>
      <c r="N457" s="27">
        <f t="shared" si="42"/>
        <v>705.0128230974674</v>
      </c>
      <c r="O457" s="24">
        <v>22.5</v>
      </c>
      <c r="P457" s="24">
        <v>75.5</v>
      </c>
      <c r="Q457" s="24">
        <v>53.4</v>
      </c>
      <c r="Z457" s="32">
        <v>4.26</v>
      </c>
      <c r="AA457" s="55">
        <v>458.2475</v>
      </c>
      <c r="AB457" s="55">
        <f t="shared" si="44"/>
        <v>149.17416666666665</v>
      </c>
      <c r="AC457" s="32">
        <v>0.177</v>
      </c>
      <c r="AD457" s="58">
        <v>0.61</v>
      </c>
      <c r="AE457" s="58">
        <f t="shared" si="45"/>
        <v>0.6174999999999999</v>
      </c>
      <c r="AF457" s="31">
        <v>12.272</v>
      </c>
      <c r="AG457" s="27">
        <v>705.0128230974674</v>
      </c>
    </row>
    <row r="458" spans="1:33" ht="12.75">
      <c r="A458" s="19">
        <v>37069</v>
      </c>
      <c r="B458" s="28">
        <v>178</v>
      </c>
      <c r="C458" s="22">
        <v>0.563888907</v>
      </c>
      <c r="D458" s="29">
        <v>0.563888907</v>
      </c>
      <c r="E458" s="23">
        <v>4484</v>
      </c>
      <c r="F458" s="30">
        <v>0</v>
      </c>
      <c r="G458" s="53">
        <v>38.65258587</v>
      </c>
      <c r="H458" s="53">
        <v>-78.50706666</v>
      </c>
      <c r="I458" s="33">
        <v>994.3</v>
      </c>
      <c r="J458" s="24">
        <f aca="true" t="shared" si="48" ref="J458:J521">I458-32.09</f>
        <v>962.2099999999999</v>
      </c>
      <c r="K458" s="25">
        <f t="shared" si="46"/>
        <v>429.19423942219265</v>
      </c>
      <c r="L458" s="25">
        <f t="shared" si="43"/>
        <v>669.7942394221926</v>
      </c>
      <c r="M458" s="25">
        <f t="shared" si="47"/>
        <v>695.2942394221927</v>
      </c>
      <c r="N458" s="27">
        <f aca="true" t="shared" si="49" ref="N458:N521">AVERAGE(L458:M458)</f>
        <v>682.5442394221927</v>
      </c>
      <c r="O458" s="24">
        <v>22.7</v>
      </c>
      <c r="P458" s="24">
        <v>74.2</v>
      </c>
      <c r="Q458" s="24">
        <v>53.1</v>
      </c>
      <c r="S458" s="20">
        <v>5.856E-05</v>
      </c>
      <c r="T458" s="20">
        <v>4.129E-05</v>
      </c>
      <c r="U458" s="20">
        <v>2.44E-05</v>
      </c>
      <c r="V458" s="57">
        <v>744.1</v>
      </c>
      <c r="W458" s="57">
        <v>308.9</v>
      </c>
      <c r="X458" s="57">
        <v>302.8</v>
      </c>
      <c r="Y458" s="57">
        <v>15.2</v>
      </c>
      <c r="Z458" s="32">
        <v>3.239</v>
      </c>
      <c r="AA458" s="55">
        <v>-117.9925</v>
      </c>
      <c r="AB458" s="55">
        <f t="shared" si="44"/>
        <v>115.33791666666666</v>
      </c>
      <c r="AC458" s="32">
        <v>0.146</v>
      </c>
      <c r="AD458" s="58">
        <v>-0.503</v>
      </c>
      <c r="AE458" s="58">
        <f t="shared" si="45"/>
        <v>0.4295</v>
      </c>
      <c r="AF458" s="31">
        <v>12.276</v>
      </c>
      <c r="AG458" s="27">
        <v>682.5442394221927</v>
      </c>
    </row>
    <row r="459" spans="1:33" ht="12.75">
      <c r="A459" s="19">
        <v>37069</v>
      </c>
      <c r="B459" s="28">
        <v>178</v>
      </c>
      <c r="C459" s="22">
        <v>0.5640046</v>
      </c>
      <c r="D459" s="29">
        <v>0.5640046</v>
      </c>
      <c r="E459" s="23">
        <v>4494</v>
      </c>
      <c r="F459" s="30">
        <v>0</v>
      </c>
      <c r="G459" s="53">
        <v>38.64951276</v>
      </c>
      <c r="H459" s="53">
        <v>-78.50090822</v>
      </c>
      <c r="I459" s="33">
        <v>995.5</v>
      </c>
      <c r="J459" s="24">
        <f t="shared" si="48"/>
        <v>963.41</v>
      </c>
      <c r="K459" s="25">
        <f t="shared" si="46"/>
        <v>418.844593140652</v>
      </c>
      <c r="L459" s="25">
        <f t="shared" si="43"/>
        <v>659.444593140652</v>
      </c>
      <c r="M459" s="25">
        <f t="shared" si="47"/>
        <v>684.944593140652</v>
      </c>
      <c r="N459" s="27">
        <f t="shared" si="49"/>
        <v>672.194593140652</v>
      </c>
      <c r="O459" s="24">
        <v>22.8</v>
      </c>
      <c r="P459" s="24">
        <v>73.5</v>
      </c>
      <c r="Q459" s="24">
        <v>55.3</v>
      </c>
      <c r="Z459" s="32">
        <v>4.011</v>
      </c>
      <c r="AA459" s="55">
        <v>303.15</v>
      </c>
      <c r="AB459" s="55">
        <f t="shared" si="44"/>
        <v>142.75125</v>
      </c>
      <c r="AC459" s="32">
        <v>0.176</v>
      </c>
      <c r="AD459" s="58">
        <v>0.604</v>
      </c>
      <c r="AE459" s="58">
        <f t="shared" si="45"/>
        <v>0.42649999999999993</v>
      </c>
      <c r="AF459" s="31">
        <v>12.255</v>
      </c>
      <c r="AG459" s="27">
        <v>672.194593140652</v>
      </c>
    </row>
    <row r="460" spans="1:33" ht="12.75">
      <c r="A460" s="19">
        <v>37069</v>
      </c>
      <c r="B460" s="28">
        <v>178</v>
      </c>
      <c r="C460" s="22">
        <v>0.564120352</v>
      </c>
      <c r="D460" s="29">
        <v>0.564120352</v>
      </c>
      <c r="E460" s="23">
        <v>4504</v>
      </c>
      <c r="F460" s="30">
        <v>0</v>
      </c>
      <c r="G460" s="53">
        <v>38.64741476</v>
      </c>
      <c r="H460" s="53">
        <v>-78.49408581</v>
      </c>
      <c r="I460" s="33">
        <v>995.6</v>
      </c>
      <c r="J460" s="24">
        <f t="shared" si="48"/>
        <v>963.51</v>
      </c>
      <c r="K460" s="25">
        <f t="shared" si="46"/>
        <v>417.98270459525776</v>
      </c>
      <c r="L460" s="25">
        <f t="shared" si="43"/>
        <v>658.5827045952577</v>
      </c>
      <c r="M460" s="25">
        <f t="shared" si="47"/>
        <v>684.0827045952578</v>
      </c>
      <c r="N460" s="27">
        <f t="shared" si="49"/>
        <v>671.3327045952578</v>
      </c>
      <c r="O460" s="24">
        <v>22.8</v>
      </c>
      <c r="P460" s="24">
        <v>73.4</v>
      </c>
      <c r="Q460" s="24">
        <v>50.9</v>
      </c>
      <c r="Z460" s="32">
        <v>3.494</v>
      </c>
      <c r="AA460" s="55">
        <v>41.68</v>
      </c>
      <c r="AB460" s="55">
        <f t="shared" si="44"/>
        <v>178.87666666666667</v>
      </c>
      <c r="AC460" s="32">
        <v>0.154</v>
      </c>
      <c r="AD460" s="58">
        <v>0.601</v>
      </c>
      <c r="AE460" s="58">
        <f t="shared" si="45"/>
        <v>0.4235</v>
      </c>
      <c r="AF460" s="31">
        <v>12.251</v>
      </c>
      <c r="AG460" s="27">
        <v>671.3327045952578</v>
      </c>
    </row>
    <row r="461" spans="1:33" ht="12.75">
      <c r="A461" s="19">
        <v>37069</v>
      </c>
      <c r="B461" s="28">
        <v>178</v>
      </c>
      <c r="C461" s="22">
        <v>0.564236104</v>
      </c>
      <c r="D461" s="29">
        <v>0.564236104</v>
      </c>
      <c r="E461" s="23">
        <v>4514</v>
      </c>
      <c r="F461" s="30">
        <v>0</v>
      </c>
      <c r="G461" s="53">
        <v>38.6480218</v>
      </c>
      <c r="H461" s="53">
        <v>-78.48685319</v>
      </c>
      <c r="I461" s="33">
        <v>996.5</v>
      </c>
      <c r="J461" s="24">
        <f t="shared" si="48"/>
        <v>964.41</v>
      </c>
      <c r="K461" s="25">
        <f t="shared" si="46"/>
        <v>410.2297306360774</v>
      </c>
      <c r="L461" s="25">
        <f t="shared" si="43"/>
        <v>650.8297306360774</v>
      </c>
      <c r="M461" s="25">
        <f t="shared" si="47"/>
        <v>676.3297306360774</v>
      </c>
      <c r="N461" s="27">
        <f t="shared" si="49"/>
        <v>663.5797306360774</v>
      </c>
      <c r="O461" s="24">
        <v>22.9</v>
      </c>
      <c r="P461" s="24">
        <v>75.1</v>
      </c>
      <c r="Q461" s="24">
        <v>52.9</v>
      </c>
      <c r="R461" s="20">
        <v>6.51E-06</v>
      </c>
      <c r="S461" s="20">
        <v>5.696E-05</v>
      </c>
      <c r="T461" s="20">
        <v>4.109E-05</v>
      </c>
      <c r="U461" s="20">
        <v>2.401E-05</v>
      </c>
      <c r="V461" s="57">
        <v>748.6</v>
      </c>
      <c r="W461" s="57">
        <v>308.9</v>
      </c>
      <c r="X461" s="57">
        <v>302.7</v>
      </c>
      <c r="Y461" s="57">
        <v>15.2</v>
      </c>
      <c r="Z461" s="32">
        <v>4.039</v>
      </c>
      <c r="AA461" s="55">
        <v>305.325</v>
      </c>
      <c r="AB461" s="55">
        <f t="shared" si="44"/>
        <v>145.0020833333333</v>
      </c>
      <c r="AC461" s="32">
        <v>0.166</v>
      </c>
      <c r="AD461" s="58">
        <v>0.598</v>
      </c>
      <c r="AE461" s="58">
        <f t="shared" si="45"/>
        <v>0.42049999999999993</v>
      </c>
      <c r="AF461" s="31">
        <v>12.23</v>
      </c>
      <c r="AG461" s="27">
        <v>663.5797306360774</v>
      </c>
    </row>
    <row r="462" spans="1:33" ht="12.75">
      <c r="A462" s="19">
        <v>37069</v>
      </c>
      <c r="B462" s="28">
        <v>178</v>
      </c>
      <c r="C462" s="22">
        <v>0.564351857</v>
      </c>
      <c r="D462" s="29">
        <v>0.564351857</v>
      </c>
      <c r="E462" s="23">
        <v>4524</v>
      </c>
      <c r="F462" s="30">
        <v>0</v>
      </c>
      <c r="G462" s="53">
        <v>38.65056416</v>
      </c>
      <c r="H462" s="53">
        <v>-78.48052079</v>
      </c>
      <c r="I462" s="33">
        <v>998.2</v>
      </c>
      <c r="J462" s="24">
        <f t="shared" si="48"/>
        <v>966.11</v>
      </c>
      <c r="K462" s="25">
        <f t="shared" si="46"/>
        <v>395.604944587447</v>
      </c>
      <c r="L462" s="25">
        <f t="shared" si="43"/>
        <v>636.204944587447</v>
      </c>
      <c r="M462" s="25">
        <f t="shared" si="47"/>
        <v>661.704944587447</v>
      </c>
      <c r="N462" s="27">
        <f t="shared" si="49"/>
        <v>648.954944587447</v>
      </c>
      <c r="O462" s="24">
        <v>22.7</v>
      </c>
      <c r="P462" s="24">
        <v>73.5</v>
      </c>
      <c r="Q462" s="24">
        <v>55</v>
      </c>
      <c r="Z462" s="32">
        <v>9.771</v>
      </c>
      <c r="AA462" s="55">
        <v>3351.585</v>
      </c>
      <c r="AB462" s="55">
        <f t="shared" si="44"/>
        <v>723.6658333333334</v>
      </c>
      <c r="AC462" s="32">
        <v>0.157</v>
      </c>
      <c r="AD462" s="58">
        <v>0.595</v>
      </c>
      <c r="AE462" s="58">
        <f t="shared" si="45"/>
        <v>0.4175</v>
      </c>
      <c r="AF462" s="31">
        <v>12.251</v>
      </c>
      <c r="AG462" s="27">
        <v>648.954944587447</v>
      </c>
    </row>
    <row r="463" spans="1:33" ht="12.75">
      <c r="A463" s="19">
        <v>37069</v>
      </c>
      <c r="B463" s="28">
        <v>178</v>
      </c>
      <c r="C463" s="22">
        <v>0.564467609</v>
      </c>
      <c r="D463" s="29">
        <v>0.564467609</v>
      </c>
      <c r="E463" s="23">
        <v>4534</v>
      </c>
      <c r="F463" s="30">
        <v>0</v>
      </c>
      <c r="G463" s="53">
        <v>38.65590732</v>
      </c>
      <c r="H463" s="53">
        <v>-78.47818429</v>
      </c>
      <c r="I463" s="33">
        <v>1000.6</v>
      </c>
      <c r="J463" s="24">
        <f t="shared" si="48"/>
        <v>968.51</v>
      </c>
      <c r="K463" s="25">
        <f t="shared" si="46"/>
        <v>375.001938812197</v>
      </c>
      <c r="L463" s="25">
        <f t="shared" si="43"/>
        <v>615.601938812197</v>
      </c>
      <c r="M463" s="25">
        <f t="shared" si="47"/>
        <v>641.101938812197</v>
      </c>
      <c r="N463" s="27">
        <f t="shared" si="49"/>
        <v>628.351938812197</v>
      </c>
      <c r="O463" s="24">
        <v>22.8</v>
      </c>
      <c r="P463" s="24">
        <v>73.8</v>
      </c>
      <c r="Q463" s="24">
        <v>57.9</v>
      </c>
      <c r="Z463" s="32">
        <v>3.334</v>
      </c>
      <c r="AA463" s="55">
        <v>-59.77</v>
      </c>
      <c r="AB463" s="55">
        <f t="shared" si="44"/>
        <v>637.3295833333333</v>
      </c>
      <c r="AC463" s="32">
        <v>0.166</v>
      </c>
      <c r="AD463" s="58">
        <v>0.592</v>
      </c>
      <c r="AE463" s="58">
        <f t="shared" si="45"/>
        <v>0.4144999999999999</v>
      </c>
      <c r="AF463" s="31">
        <v>12.261</v>
      </c>
      <c r="AG463" s="27">
        <v>628.351938812197</v>
      </c>
    </row>
    <row r="464" spans="1:33" ht="12.75">
      <c r="A464" s="19">
        <v>37069</v>
      </c>
      <c r="B464" s="28">
        <v>178</v>
      </c>
      <c r="C464" s="22">
        <v>0.564583361</v>
      </c>
      <c r="D464" s="29">
        <v>0.564583361</v>
      </c>
      <c r="E464" s="23">
        <v>4544</v>
      </c>
      <c r="F464" s="30">
        <v>0</v>
      </c>
      <c r="G464" s="53">
        <v>38.65990371</v>
      </c>
      <c r="H464" s="53">
        <v>-78.48198237</v>
      </c>
      <c r="I464" s="33">
        <v>1002.3</v>
      </c>
      <c r="J464" s="24">
        <f t="shared" si="48"/>
        <v>970.2099999999999</v>
      </c>
      <c r="K464" s="25">
        <f t="shared" si="46"/>
        <v>360.43900971413376</v>
      </c>
      <c r="L464" s="25">
        <f t="shared" si="43"/>
        <v>601.0390097141337</v>
      </c>
      <c r="M464" s="25">
        <f t="shared" si="47"/>
        <v>626.5390097141337</v>
      </c>
      <c r="N464" s="27">
        <f t="shared" si="49"/>
        <v>613.7890097141337</v>
      </c>
      <c r="O464" s="24">
        <v>23</v>
      </c>
      <c r="P464" s="24">
        <v>73.5</v>
      </c>
      <c r="Q464" s="24">
        <v>51.9</v>
      </c>
      <c r="S464" s="20">
        <v>6.249E-05</v>
      </c>
      <c r="T464" s="20">
        <v>4.489E-05</v>
      </c>
      <c r="U464" s="20">
        <v>2.714E-05</v>
      </c>
      <c r="V464" s="57">
        <v>752.4</v>
      </c>
      <c r="W464" s="57">
        <v>308.9</v>
      </c>
      <c r="X464" s="57">
        <v>302.7</v>
      </c>
      <c r="Y464" s="57">
        <v>15.4</v>
      </c>
      <c r="Z464" s="32">
        <v>4.499</v>
      </c>
      <c r="AA464" s="55">
        <v>571.26</v>
      </c>
      <c r="AB464" s="55">
        <f t="shared" si="44"/>
        <v>752.2049999999999</v>
      </c>
      <c r="AC464" s="32">
        <v>0.156</v>
      </c>
      <c r="AD464" s="58">
        <v>0.589</v>
      </c>
      <c r="AE464" s="58">
        <f t="shared" si="45"/>
        <v>0.5964999999999999</v>
      </c>
      <c r="AF464" s="31">
        <v>12.262</v>
      </c>
      <c r="AG464" s="27">
        <v>613.7890097141337</v>
      </c>
    </row>
    <row r="465" spans="1:33" ht="12.75">
      <c r="A465" s="19">
        <v>37069</v>
      </c>
      <c r="B465" s="28">
        <v>178</v>
      </c>
      <c r="C465" s="22">
        <v>0.564699054</v>
      </c>
      <c r="D465" s="29">
        <v>0.564699054</v>
      </c>
      <c r="E465" s="23">
        <v>4554</v>
      </c>
      <c r="F465" s="30">
        <v>0</v>
      </c>
      <c r="G465" s="53">
        <v>38.66003828</v>
      </c>
      <c r="H465" s="53">
        <v>-78.48808467</v>
      </c>
      <c r="I465" s="33">
        <v>1003.1</v>
      </c>
      <c r="J465" s="24">
        <f t="shared" si="48"/>
        <v>971.01</v>
      </c>
      <c r="K465" s="25">
        <f t="shared" si="46"/>
        <v>353.59469379560545</v>
      </c>
      <c r="L465" s="25">
        <f aca="true" t="shared" si="50" ref="L465:L528">K465+240.6</f>
        <v>594.1946937956054</v>
      </c>
      <c r="M465" s="25">
        <f t="shared" si="47"/>
        <v>619.6946937956054</v>
      </c>
      <c r="N465" s="27">
        <f t="shared" si="49"/>
        <v>606.9446937956054</v>
      </c>
      <c r="O465" s="24">
        <v>23.1</v>
      </c>
      <c r="P465" s="24">
        <v>73.3</v>
      </c>
      <c r="Q465" s="24">
        <v>49.9</v>
      </c>
      <c r="Z465" s="32">
        <v>3.582</v>
      </c>
      <c r="AA465" s="55">
        <v>99.9025</v>
      </c>
      <c r="AB465" s="55">
        <f t="shared" si="44"/>
        <v>718.3304166666667</v>
      </c>
      <c r="AC465" s="32">
        <v>0.165</v>
      </c>
      <c r="AD465" s="58">
        <v>0.586</v>
      </c>
      <c r="AE465" s="58">
        <f t="shared" si="45"/>
        <v>0.5934999999999999</v>
      </c>
      <c r="AF465" s="31">
        <v>12.251</v>
      </c>
      <c r="AG465" s="27">
        <v>606.9446937956054</v>
      </c>
    </row>
    <row r="466" spans="1:33" ht="12.75">
      <c r="A466" s="19">
        <v>37069</v>
      </c>
      <c r="B466" s="28">
        <v>178</v>
      </c>
      <c r="C466" s="22">
        <v>0.564814806</v>
      </c>
      <c r="D466" s="29">
        <v>0.564814806</v>
      </c>
      <c r="E466" s="23">
        <v>4564</v>
      </c>
      <c r="F466" s="30">
        <v>0</v>
      </c>
      <c r="G466" s="53">
        <v>38.65690041</v>
      </c>
      <c r="H466" s="53">
        <v>-78.49359683</v>
      </c>
      <c r="I466" s="33">
        <v>1003.2</v>
      </c>
      <c r="J466" s="24">
        <f t="shared" si="48"/>
        <v>971.11</v>
      </c>
      <c r="K466" s="25">
        <f t="shared" si="46"/>
        <v>352.73955081995643</v>
      </c>
      <c r="L466" s="25">
        <f t="shared" si="50"/>
        <v>593.3395508199565</v>
      </c>
      <c r="M466" s="25">
        <f t="shared" si="47"/>
        <v>618.8395508199565</v>
      </c>
      <c r="N466" s="27">
        <f t="shared" si="49"/>
        <v>606.0895508199565</v>
      </c>
      <c r="O466" s="24">
        <v>23</v>
      </c>
      <c r="P466" s="24">
        <v>73.6</v>
      </c>
      <c r="Q466" s="24">
        <v>52.9</v>
      </c>
      <c r="Z466" s="32">
        <v>3.453</v>
      </c>
      <c r="AA466" s="55">
        <v>48.6625</v>
      </c>
      <c r="AB466" s="55">
        <f t="shared" si="44"/>
        <v>719.4941666666667</v>
      </c>
      <c r="AC466" s="32">
        <v>0.165</v>
      </c>
      <c r="AD466" s="58">
        <v>0.583</v>
      </c>
      <c r="AE466" s="58">
        <f t="shared" si="45"/>
        <v>0.5905</v>
      </c>
      <c r="AF466" s="31">
        <v>12.267</v>
      </c>
      <c r="AG466" s="27">
        <v>606.0895508199565</v>
      </c>
    </row>
    <row r="467" spans="1:33" ht="12.75">
      <c r="A467" s="19">
        <v>37069</v>
      </c>
      <c r="B467" s="28">
        <v>178</v>
      </c>
      <c r="C467" s="22">
        <v>0.564930558</v>
      </c>
      <c r="D467" s="29">
        <v>0.564930558</v>
      </c>
      <c r="E467" s="23">
        <v>4574</v>
      </c>
      <c r="F467" s="30">
        <v>0</v>
      </c>
      <c r="G467" s="53">
        <v>38.6531786</v>
      </c>
      <c r="H467" s="53">
        <v>-78.49826905</v>
      </c>
      <c r="I467" s="33">
        <v>1001.8</v>
      </c>
      <c r="J467" s="24">
        <f t="shared" si="48"/>
        <v>969.7099999999999</v>
      </c>
      <c r="K467" s="25">
        <f t="shared" si="46"/>
        <v>364.7195736321735</v>
      </c>
      <c r="L467" s="25">
        <f t="shared" si="50"/>
        <v>605.3195736321735</v>
      </c>
      <c r="M467" s="25">
        <f t="shared" si="47"/>
        <v>630.8195736321735</v>
      </c>
      <c r="N467" s="27">
        <f t="shared" si="49"/>
        <v>618.0695736321735</v>
      </c>
      <c r="O467" s="24">
        <v>22.9</v>
      </c>
      <c r="P467" s="24">
        <v>73.4</v>
      </c>
      <c r="Q467" s="24">
        <v>54.9</v>
      </c>
      <c r="R467" s="20">
        <v>9.31E-06</v>
      </c>
      <c r="Z467" s="32">
        <v>3.865</v>
      </c>
      <c r="AA467" s="55">
        <v>259.8075</v>
      </c>
      <c r="AB467" s="55">
        <f t="shared" si="44"/>
        <v>711.9079166666667</v>
      </c>
      <c r="AC467" s="32">
        <v>0.196</v>
      </c>
      <c r="AD467" s="58">
        <v>0.58</v>
      </c>
      <c r="AE467" s="58">
        <f t="shared" si="45"/>
        <v>0.5874999999999999</v>
      </c>
      <c r="AF467" s="31">
        <v>12.247</v>
      </c>
      <c r="AG467" s="27">
        <v>618.0695736321735</v>
      </c>
    </row>
    <row r="468" spans="1:33" ht="12.75">
      <c r="A468" s="19">
        <v>37069</v>
      </c>
      <c r="B468" s="28">
        <v>178</v>
      </c>
      <c r="C468" s="22">
        <v>0.56504631</v>
      </c>
      <c r="D468" s="29">
        <v>0.56504631</v>
      </c>
      <c r="E468" s="23">
        <v>4584</v>
      </c>
      <c r="F468" s="30">
        <v>0</v>
      </c>
      <c r="G468" s="53">
        <v>38.64965683</v>
      </c>
      <c r="H468" s="53">
        <v>-78.50272598</v>
      </c>
      <c r="I468" s="33">
        <v>1003.4</v>
      </c>
      <c r="J468" s="24">
        <f t="shared" si="48"/>
        <v>971.31</v>
      </c>
      <c r="K468" s="25">
        <f t="shared" si="46"/>
        <v>351.02952901183113</v>
      </c>
      <c r="L468" s="25">
        <f t="shared" si="50"/>
        <v>591.6295290118311</v>
      </c>
      <c r="M468" s="25">
        <f t="shared" si="47"/>
        <v>617.1295290118312</v>
      </c>
      <c r="N468" s="27">
        <f t="shared" si="49"/>
        <v>604.3795290118312</v>
      </c>
      <c r="O468" s="24">
        <v>22.8</v>
      </c>
      <c r="P468" s="24">
        <v>74.2</v>
      </c>
      <c r="Q468" s="24">
        <v>53.6</v>
      </c>
      <c r="S468" s="20">
        <v>6.232E-05</v>
      </c>
      <c r="T468" s="20">
        <v>4.474E-05</v>
      </c>
      <c r="U468" s="20">
        <v>2.682E-05</v>
      </c>
      <c r="V468" s="57">
        <v>759.1</v>
      </c>
      <c r="W468" s="57">
        <v>308.9</v>
      </c>
      <c r="X468" s="57">
        <v>302.6</v>
      </c>
      <c r="Y468" s="57">
        <v>15.8</v>
      </c>
      <c r="Z468" s="32">
        <v>4.001</v>
      </c>
      <c r="AA468" s="55">
        <v>313.3375</v>
      </c>
      <c r="AB468" s="55">
        <f t="shared" si="44"/>
        <v>205.53333333333333</v>
      </c>
      <c r="AC468" s="32">
        <v>0.155</v>
      </c>
      <c r="AD468" s="58">
        <v>0.578</v>
      </c>
      <c r="AE468" s="58">
        <f t="shared" si="45"/>
        <v>0.5846666666666666</v>
      </c>
      <c r="AF468" s="31">
        <v>12.245</v>
      </c>
      <c r="AG468" s="27">
        <v>604.3795290118312</v>
      </c>
    </row>
    <row r="469" spans="1:33" ht="12.75">
      <c r="A469" s="19">
        <v>37069</v>
      </c>
      <c r="B469" s="28">
        <v>178</v>
      </c>
      <c r="C469" s="22">
        <v>0.565162063</v>
      </c>
      <c r="D469" s="29">
        <v>0.565162063</v>
      </c>
      <c r="E469" s="23">
        <v>4594</v>
      </c>
      <c r="F469" s="30">
        <v>0</v>
      </c>
      <c r="G469" s="53">
        <v>38.6472738</v>
      </c>
      <c r="H469" s="53">
        <v>-78.50770338</v>
      </c>
      <c r="I469" s="33">
        <v>1005.4</v>
      </c>
      <c r="J469" s="24">
        <f t="shared" si="48"/>
        <v>973.31</v>
      </c>
      <c r="K469" s="25">
        <f t="shared" si="46"/>
        <v>333.94865089705974</v>
      </c>
      <c r="L469" s="25">
        <f t="shared" si="50"/>
        <v>574.5486508970597</v>
      </c>
      <c r="M469" s="25">
        <f t="shared" si="47"/>
        <v>600.0486508970598</v>
      </c>
      <c r="N469" s="27">
        <f t="shared" si="49"/>
        <v>587.2986508970598</v>
      </c>
      <c r="O469" s="24">
        <v>23</v>
      </c>
      <c r="P469" s="24">
        <v>74.1</v>
      </c>
      <c r="Q469" s="24">
        <v>53.3</v>
      </c>
      <c r="Z469" s="32">
        <v>3.493</v>
      </c>
      <c r="AA469" s="55">
        <v>51.9825</v>
      </c>
      <c r="AB469" s="55">
        <f t="shared" si="44"/>
        <v>224.15875000000003</v>
      </c>
      <c r="AC469" s="32">
        <v>0.164</v>
      </c>
      <c r="AD469" s="58">
        <v>0.575</v>
      </c>
      <c r="AE469" s="58">
        <f t="shared" si="45"/>
        <v>0.5818333333333333</v>
      </c>
      <c r="AF469" s="31">
        <v>12.286</v>
      </c>
      <c r="AG469" s="27">
        <v>587.2986508970598</v>
      </c>
    </row>
    <row r="470" spans="1:33" ht="12.75">
      <c r="A470" s="19">
        <v>37069</v>
      </c>
      <c r="B470" s="28">
        <v>178</v>
      </c>
      <c r="C470" s="22">
        <v>0.565277755</v>
      </c>
      <c r="D470" s="29">
        <v>0.565277755</v>
      </c>
      <c r="E470" s="23">
        <v>4604</v>
      </c>
      <c r="F470" s="30">
        <v>0</v>
      </c>
      <c r="G470" s="53">
        <v>38.64737911</v>
      </c>
      <c r="H470" s="53">
        <v>-78.51415173</v>
      </c>
      <c r="I470" s="33">
        <v>1005.3</v>
      </c>
      <c r="J470" s="24">
        <f t="shared" si="48"/>
        <v>973.2099999999999</v>
      </c>
      <c r="K470" s="25">
        <f t="shared" si="46"/>
        <v>334.8018608696565</v>
      </c>
      <c r="L470" s="25">
        <f t="shared" si="50"/>
        <v>575.4018608696565</v>
      </c>
      <c r="M470" s="25">
        <f t="shared" si="47"/>
        <v>600.9018608696565</v>
      </c>
      <c r="N470" s="27">
        <f t="shared" si="49"/>
        <v>588.1518608696565</v>
      </c>
      <c r="O470" s="24">
        <v>22.9</v>
      </c>
      <c r="P470" s="24">
        <v>74.6</v>
      </c>
      <c r="Q470" s="24">
        <v>50.9</v>
      </c>
      <c r="Z470" s="32">
        <v>3.696</v>
      </c>
      <c r="AA470" s="55">
        <v>158.24</v>
      </c>
      <c r="AB470" s="55">
        <f t="shared" si="44"/>
        <v>155.32208333333332</v>
      </c>
      <c r="AC470" s="32">
        <v>0.156</v>
      </c>
      <c r="AD470" s="58">
        <v>0.571</v>
      </c>
      <c r="AE470" s="58">
        <f t="shared" si="45"/>
        <v>0.5788333333333333</v>
      </c>
      <c r="AF470" s="31">
        <v>12.246</v>
      </c>
      <c r="AG470" s="27">
        <v>588.1518608696565</v>
      </c>
    </row>
    <row r="471" spans="1:33" ht="12.75">
      <c r="A471" s="19">
        <v>37069</v>
      </c>
      <c r="B471" s="28">
        <v>178</v>
      </c>
      <c r="C471" s="22">
        <v>0.565393507</v>
      </c>
      <c r="D471" s="29">
        <v>0.565393507</v>
      </c>
      <c r="E471" s="23">
        <v>4614</v>
      </c>
      <c r="F471" s="30">
        <v>0</v>
      </c>
      <c r="G471" s="53">
        <v>38.64968122</v>
      </c>
      <c r="H471" s="53">
        <v>-78.52009517</v>
      </c>
      <c r="I471" s="33">
        <v>1004.7</v>
      </c>
      <c r="J471" s="24">
        <f t="shared" si="48"/>
        <v>972.61</v>
      </c>
      <c r="K471" s="25">
        <f t="shared" si="46"/>
        <v>339.9229624937641</v>
      </c>
      <c r="L471" s="25">
        <f t="shared" si="50"/>
        <v>580.5229624937641</v>
      </c>
      <c r="M471" s="25">
        <f t="shared" si="47"/>
        <v>606.0229624937641</v>
      </c>
      <c r="N471" s="27">
        <f t="shared" si="49"/>
        <v>593.2729624937641</v>
      </c>
      <c r="O471" s="24">
        <v>22.7</v>
      </c>
      <c r="P471" s="24">
        <v>74.9</v>
      </c>
      <c r="Q471" s="24">
        <v>53.5</v>
      </c>
      <c r="S471" s="20">
        <v>6.436E-05</v>
      </c>
      <c r="T471" s="20">
        <v>4.585E-05</v>
      </c>
      <c r="U471" s="20">
        <v>2.731E-05</v>
      </c>
      <c r="V471" s="57">
        <v>765.7</v>
      </c>
      <c r="W471" s="57">
        <v>308.8</v>
      </c>
      <c r="X471" s="57">
        <v>302.5</v>
      </c>
      <c r="Y471" s="57">
        <v>16</v>
      </c>
      <c r="Z471" s="32">
        <v>3.524</v>
      </c>
      <c r="AA471" s="55">
        <v>54.385</v>
      </c>
      <c r="AB471" s="55">
        <f t="shared" si="44"/>
        <v>147.73583333333332</v>
      </c>
      <c r="AC471" s="32">
        <v>0.175</v>
      </c>
      <c r="AD471" s="58">
        <v>0.569</v>
      </c>
      <c r="AE471" s="58">
        <f t="shared" si="45"/>
        <v>0.576</v>
      </c>
      <c r="AF471" s="31">
        <v>12.258</v>
      </c>
      <c r="AG471" s="27">
        <v>593.2729624937641</v>
      </c>
    </row>
    <row r="472" spans="1:33" ht="12.75">
      <c r="A472" s="19">
        <v>37069</v>
      </c>
      <c r="B472" s="28">
        <v>178</v>
      </c>
      <c r="C472" s="22">
        <v>0.56550926</v>
      </c>
      <c r="D472" s="29">
        <v>0.56550926</v>
      </c>
      <c r="E472" s="23">
        <v>4624</v>
      </c>
      <c r="F472" s="30">
        <v>0</v>
      </c>
      <c r="G472" s="53">
        <v>38.65302231</v>
      </c>
      <c r="H472" s="53">
        <v>-78.52503752</v>
      </c>
      <c r="I472" s="33">
        <v>1004.1</v>
      </c>
      <c r="J472" s="24">
        <f t="shared" si="48"/>
        <v>972.01</v>
      </c>
      <c r="K472" s="25">
        <f t="shared" si="46"/>
        <v>345.04722428404267</v>
      </c>
      <c r="L472" s="25">
        <f t="shared" si="50"/>
        <v>585.6472242840426</v>
      </c>
      <c r="M472" s="25">
        <f t="shared" si="47"/>
        <v>611.1472242840427</v>
      </c>
      <c r="N472" s="27">
        <f t="shared" si="49"/>
        <v>598.3972242840427</v>
      </c>
      <c r="O472" s="24">
        <v>22.6</v>
      </c>
      <c r="P472" s="24">
        <v>74.8</v>
      </c>
      <c r="Q472" s="24">
        <v>51.4</v>
      </c>
      <c r="Z472" s="32">
        <v>3.905</v>
      </c>
      <c r="AA472" s="55">
        <v>265.415</v>
      </c>
      <c r="AB472" s="55">
        <f t="shared" si="44"/>
        <v>183.86125</v>
      </c>
      <c r="AC472" s="32">
        <v>0.165</v>
      </c>
      <c r="AD472" s="58">
        <v>0.566</v>
      </c>
      <c r="AE472" s="58">
        <f t="shared" si="45"/>
        <v>0.5731666666666666</v>
      </c>
      <c r="AF472" s="31">
        <v>12.28</v>
      </c>
      <c r="AG472" s="27">
        <v>598.3972242840427</v>
      </c>
    </row>
    <row r="473" spans="1:33" ht="12.75">
      <c r="A473" s="19">
        <v>37069</v>
      </c>
      <c r="B473" s="28">
        <v>178</v>
      </c>
      <c r="C473" s="22">
        <v>0.565625012</v>
      </c>
      <c r="D473" s="29">
        <v>0.565625012</v>
      </c>
      <c r="E473" s="23">
        <v>4634</v>
      </c>
      <c r="F473" s="30">
        <v>0</v>
      </c>
      <c r="G473" s="53">
        <v>38.65773589</v>
      </c>
      <c r="H473" s="53">
        <v>-78.52748215</v>
      </c>
      <c r="I473" s="33">
        <v>1004.6</v>
      </c>
      <c r="J473" s="24">
        <f t="shared" si="48"/>
        <v>972.51</v>
      </c>
      <c r="K473" s="25">
        <f t="shared" si="46"/>
        <v>340.776786564189</v>
      </c>
      <c r="L473" s="25">
        <f t="shared" si="50"/>
        <v>581.376786564189</v>
      </c>
      <c r="M473" s="25">
        <f t="shared" si="47"/>
        <v>606.876786564189</v>
      </c>
      <c r="N473" s="27">
        <f t="shared" si="49"/>
        <v>594.126786564189</v>
      </c>
      <c r="O473" s="24">
        <v>22.8</v>
      </c>
      <c r="P473" s="24">
        <v>74.7</v>
      </c>
      <c r="Q473" s="24">
        <v>53.4</v>
      </c>
      <c r="R473" s="20">
        <v>9.97E-06</v>
      </c>
      <c r="Z473" s="32">
        <v>3.726</v>
      </c>
      <c r="AA473" s="55">
        <v>161.675</v>
      </c>
      <c r="AB473" s="55">
        <f t="shared" si="44"/>
        <v>167.5058333333333</v>
      </c>
      <c r="AC473" s="32">
        <v>0.185</v>
      </c>
      <c r="AD473" s="58">
        <v>0.563</v>
      </c>
      <c r="AE473" s="58">
        <f t="shared" si="45"/>
        <v>0.5703333333333332</v>
      </c>
      <c r="AF473" s="31">
        <v>12.278</v>
      </c>
      <c r="AG473" s="27">
        <v>594.126786564189</v>
      </c>
    </row>
    <row r="474" spans="1:33" ht="12.75">
      <c r="A474" s="19">
        <v>37069</v>
      </c>
      <c r="B474" s="28">
        <v>178</v>
      </c>
      <c r="C474" s="22">
        <v>0.565740764</v>
      </c>
      <c r="D474" s="29">
        <v>0.565740764</v>
      </c>
      <c r="E474" s="23">
        <v>4644</v>
      </c>
      <c r="F474" s="30">
        <v>0</v>
      </c>
      <c r="G474" s="53">
        <v>38.66265936</v>
      </c>
      <c r="H474" s="53">
        <v>-78.52634613</v>
      </c>
      <c r="I474" s="33">
        <v>1004.2</v>
      </c>
      <c r="J474" s="24">
        <f t="shared" si="48"/>
        <v>972.11</v>
      </c>
      <c r="K474" s="25">
        <f t="shared" si="46"/>
        <v>344.1929610308151</v>
      </c>
      <c r="L474" s="25">
        <f t="shared" si="50"/>
        <v>584.7929610308151</v>
      </c>
      <c r="M474" s="25">
        <f t="shared" si="47"/>
        <v>610.2929610308151</v>
      </c>
      <c r="N474" s="27">
        <f t="shared" si="49"/>
        <v>597.5429610308151</v>
      </c>
      <c r="O474" s="24">
        <v>22.8</v>
      </c>
      <c r="P474" s="24">
        <v>74.4</v>
      </c>
      <c r="Q474" s="24">
        <v>52.1</v>
      </c>
      <c r="S474" s="20">
        <v>6.84E-05</v>
      </c>
      <c r="T474" s="20">
        <v>4.719E-05</v>
      </c>
      <c r="U474" s="20">
        <v>2.872E-05</v>
      </c>
      <c r="V474" s="57">
        <v>769.8</v>
      </c>
      <c r="W474" s="57">
        <v>308.8</v>
      </c>
      <c r="X474" s="57">
        <v>302.5</v>
      </c>
      <c r="Y474" s="57">
        <v>16.2</v>
      </c>
      <c r="Z474" s="32">
        <v>3.554</v>
      </c>
      <c r="AA474" s="55">
        <v>110.3175</v>
      </c>
      <c r="AB474" s="55">
        <f t="shared" si="44"/>
        <v>133.66916666666665</v>
      </c>
      <c r="AC474" s="32">
        <v>0.186</v>
      </c>
      <c r="AD474" s="58">
        <v>0.56</v>
      </c>
      <c r="AE474" s="58">
        <f t="shared" si="45"/>
        <v>0.5673333333333332</v>
      </c>
      <c r="AF474" s="31">
        <v>12.253</v>
      </c>
      <c r="AG474" s="27">
        <v>597.5429610308151</v>
      </c>
    </row>
    <row r="475" spans="1:33" ht="12.75">
      <c r="A475" s="19">
        <v>37069</v>
      </c>
      <c r="B475" s="28">
        <v>178</v>
      </c>
      <c r="C475" s="22">
        <v>0.565856457</v>
      </c>
      <c r="D475" s="29">
        <v>0.565856457</v>
      </c>
      <c r="E475" s="23">
        <v>4654</v>
      </c>
      <c r="F475" s="30">
        <v>0</v>
      </c>
      <c r="G475" s="53">
        <v>38.66711298</v>
      </c>
      <c r="H475" s="53">
        <v>-78.52240021</v>
      </c>
      <c r="I475" s="33">
        <v>1004.6</v>
      </c>
      <c r="J475" s="24">
        <f t="shared" si="48"/>
        <v>972.51</v>
      </c>
      <c r="K475" s="25">
        <f t="shared" si="46"/>
        <v>340.776786564189</v>
      </c>
      <c r="L475" s="25">
        <f t="shared" si="50"/>
        <v>581.376786564189</v>
      </c>
      <c r="M475" s="25">
        <f t="shared" si="47"/>
        <v>606.876786564189</v>
      </c>
      <c r="N475" s="27">
        <f t="shared" si="49"/>
        <v>594.126786564189</v>
      </c>
      <c r="O475" s="24">
        <v>22.9</v>
      </c>
      <c r="P475" s="24">
        <v>74.5</v>
      </c>
      <c r="Q475" s="24">
        <v>53.4</v>
      </c>
      <c r="Z475" s="32">
        <v>3.645</v>
      </c>
      <c r="AA475" s="55">
        <v>111.35</v>
      </c>
      <c r="AB475" s="55">
        <f t="shared" si="44"/>
        <v>143.56375</v>
      </c>
      <c r="AC475" s="32">
        <v>0.184</v>
      </c>
      <c r="AD475" s="58">
        <v>0.557</v>
      </c>
      <c r="AE475" s="58">
        <f t="shared" si="45"/>
        <v>0.5643333333333334</v>
      </c>
      <c r="AF475" s="31">
        <v>12.241</v>
      </c>
      <c r="AG475" s="27">
        <v>594.126786564189</v>
      </c>
    </row>
    <row r="476" spans="1:33" ht="12.75">
      <c r="A476" s="19">
        <v>37069</v>
      </c>
      <c r="B476" s="28">
        <v>178</v>
      </c>
      <c r="C476" s="22">
        <v>0.565972209</v>
      </c>
      <c r="D476" s="29">
        <v>0.565972209</v>
      </c>
      <c r="E476" s="23">
        <v>4664</v>
      </c>
      <c r="F476" s="30">
        <v>0</v>
      </c>
      <c r="G476" s="53">
        <v>38.67180888</v>
      </c>
      <c r="H476" s="53">
        <v>-78.51846421</v>
      </c>
      <c r="I476" s="33">
        <v>1005.3</v>
      </c>
      <c r="J476" s="24">
        <f t="shared" si="48"/>
        <v>973.2099999999999</v>
      </c>
      <c r="K476" s="25">
        <f t="shared" si="46"/>
        <v>334.8018608696565</v>
      </c>
      <c r="L476" s="25">
        <f t="shared" si="50"/>
        <v>575.4018608696565</v>
      </c>
      <c r="M476" s="25">
        <f t="shared" si="47"/>
        <v>600.9018608696565</v>
      </c>
      <c r="N476" s="27">
        <f t="shared" si="49"/>
        <v>588.1518608696565</v>
      </c>
      <c r="O476" s="24">
        <v>22.9</v>
      </c>
      <c r="P476" s="24">
        <v>74.4</v>
      </c>
      <c r="Q476" s="24">
        <v>53.5</v>
      </c>
      <c r="Z476" s="32">
        <v>4.081</v>
      </c>
      <c r="AA476" s="55">
        <v>374.9925</v>
      </c>
      <c r="AB476" s="55">
        <f t="shared" si="44"/>
        <v>179.68916666666667</v>
      </c>
      <c r="AC476" s="32">
        <v>0.204</v>
      </c>
      <c r="AD476" s="58">
        <v>0.554</v>
      </c>
      <c r="AE476" s="58">
        <f t="shared" si="45"/>
        <v>0.5615</v>
      </c>
      <c r="AF476" s="31">
        <v>12.248</v>
      </c>
      <c r="AG476" s="27">
        <v>588.1518608696565</v>
      </c>
    </row>
    <row r="477" spans="1:33" ht="12.75">
      <c r="A477" s="19">
        <v>37069</v>
      </c>
      <c r="B477" s="28">
        <v>178</v>
      </c>
      <c r="C477" s="22">
        <v>0.566087961</v>
      </c>
      <c r="D477" s="29">
        <v>0.566087961</v>
      </c>
      <c r="E477" s="23">
        <v>4674</v>
      </c>
      <c r="F477" s="30">
        <v>0</v>
      </c>
      <c r="G477" s="53">
        <v>38.67672931</v>
      </c>
      <c r="H477" s="53">
        <v>-78.51509719</v>
      </c>
      <c r="I477" s="33">
        <v>1004.4</v>
      </c>
      <c r="J477" s="24">
        <f t="shared" si="48"/>
        <v>972.31</v>
      </c>
      <c r="K477" s="25">
        <f t="shared" si="46"/>
        <v>342.4846981243901</v>
      </c>
      <c r="L477" s="25">
        <f t="shared" si="50"/>
        <v>583.0846981243901</v>
      </c>
      <c r="M477" s="25">
        <f t="shared" si="47"/>
        <v>608.5846981243901</v>
      </c>
      <c r="N477" s="27">
        <f t="shared" si="49"/>
        <v>595.8346981243901</v>
      </c>
      <c r="O477" s="24">
        <v>22.8</v>
      </c>
      <c r="P477" s="24">
        <v>74.3</v>
      </c>
      <c r="Q477" s="24">
        <v>54.9</v>
      </c>
      <c r="S477" s="20">
        <v>6.616E-05</v>
      </c>
      <c r="T477" s="20">
        <v>4.694E-05</v>
      </c>
      <c r="U477" s="20">
        <v>2.814E-05</v>
      </c>
      <c r="V477" s="57">
        <v>774.8</v>
      </c>
      <c r="W477" s="57">
        <v>308.7</v>
      </c>
      <c r="X477" s="57">
        <v>302.5</v>
      </c>
      <c r="Y477" s="57">
        <v>16.9</v>
      </c>
      <c r="Z477" s="32">
        <v>3.656</v>
      </c>
      <c r="AA477" s="55">
        <v>166.2525</v>
      </c>
      <c r="AB477" s="55">
        <f t="shared" si="44"/>
        <v>198.33375</v>
      </c>
      <c r="AC477" s="32">
        <v>0.235</v>
      </c>
      <c r="AD477" s="58">
        <v>0.551</v>
      </c>
      <c r="AE477" s="58">
        <f t="shared" si="45"/>
        <v>0.5585</v>
      </c>
      <c r="AF477" s="31">
        <v>12.246</v>
      </c>
      <c r="AG477" s="27">
        <v>595.8346981243901</v>
      </c>
    </row>
    <row r="478" spans="1:33" ht="12.75">
      <c r="A478" s="19">
        <v>37069</v>
      </c>
      <c r="B478" s="28">
        <v>178</v>
      </c>
      <c r="C478" s="22">
        <v>0.566203713</v>
      </c>
      <c r="D478" s="29">
        <v>0.566203713</v>
      </c>
      <c r="E478" s="23">
        <v>4684</v>
      </c>
      <c r="F478" s="30">
        <v>0</v>
      </c>
      <c r="G478" s="53">
        <v>38.68169978</v>
      </c>
      <c r="H478" s="53">
        <v>-78.51208821</v>
      </c>
      <c r="I478" s="33">
        <v>1005.2</v>
      </c>
      <c r="J478" s="24">
        <f t="shared" si="48"/>
        <v>973.11</v>
      </c>
      <c r="K478" s="25">
        <f t="shared" si="46"/>
        <v>335.6551585164266</v>
      </c>
      <c r="L478" s="25">
        <f t="shared" si="50"/>
        <v>576.2551585164266</v>
      </c>
      <c r="M478" s="25">
        <f t="shared" si="47"/>
        <v>601.7551585164266</v>
      </c>
      <c r="N478" s="27">
        <f t="shared" si="49"/>
        <v>589.0051585164266</v>
      </c>
      <c r="O478" s="24">
        <v>22.7</v>
      </c>
      <c r="P478" s="24">
        <v>74.2</v>
      </c>
      <c r="Q478" s="24">
        <v>52.1</v>
      </c>
      <c r="Z478" s="32">
        <v>3.706</v>
      </c>
      <c r="AA478" s="55">
        <v>167.3975</v>
      </c>
      <c r="AB478" s="55">
        <f t="shared" si="44"/>
        <v>181.99750000000003</v>
      </c>
      <c r="AC478" s="32">
        <v>0.236</v>
      </c>
      <c r="AD478" s="58">
        <v>0.548</v>
      </c>
      <c r="AE478" s="58">
        <f t="shared" si="45"/>
        <v>0.5555</v>
      </c>
      <c r="AF478" s="31">
        <v>12.244</v>
      </c>
      <c r="AG478" s="27">
        <v>589.0051585164266</v>
      </c>
    </row>
    <row r="479" spans="1:33" ht="12.75">
      <c r="A479" s="19">
        <v>37069</v>
      </c>
      <c r="B479" s="28">
        <v>178</v>
      </c>
      <c r="C479" s="22">
        <v>0.566319466</v>
      </c>
      <c r="D479" s="29">
        <v>0.566319466</v>
      </c>
      <c r="E479" s="23">
        <v>4694</v>
      </c>
      <c r="F479" s="30">
        <v>0</v>
      </c>
      <c r="G479" s="53">
        <v>38.68655226</v>
      </c>
      <c r="H479" s="53">
        <v>-78.50957998</v>
      </c>
      <c r="I479" s="33">
        <v>1004.4</v>
      </c>
      <c r="J479" s="24">
        <f t="shared" si="48"/>
        <v>972.31</v>
      </c>
      <c r="K479" s="25">
        <f t="shared" si="46"/>
        <v>342.4846981243901</v>
      </c>
      <c r="L479" s="25">
        <f t="shared" si="50"/>
        <v>583.0846981243901</v>
      </c>
      <c r="M479" s="25">
        <f t="shared" si="47"/>
        <v>608.5846981243901</v>
      </c>
      <c r="N479" s="27">
        <f t="shared" si="49"/>
        <v>595.8346981243901</v>
      </c>
      <c r="O479" s="24">
        <v>22.6</v>
      </c>
      <c r="P479" s="24">
        <v>76</v>
      </c>
      <c r="Q479" s="24">
        <v>52.4</v>
      </c>
      <c r="R479" s="20">
        <v>8.63E-06</v>
      </c>
      <c r="Z479" s="32">
        <v>3.904</v>
      </c>
      <c r="AA479" s="55">
        <v>273.4275</v>
      </c>
      <c r="AB479" s="55">
        <f t="shared" si="44"/>
        <v>200.62291666666667</v>
      </c>
      <c r="AC479" s="32">
        <v>0.249</v>
      </c>
      <c r="AD479" s="58">
        <v>0.545</v>
      </c>
      <c r="AE479" s="58">
        <f t="shared" si="45"/>
        <v>0.5525</v>
      </c>
      <c r="AF479" s="31">
        <v>12.243</v>
      </c>
      <c r="AG479" s="27">
        <v>595.8346981243901</v>
      </c>
    </row>
    <row r="480" spans="1:33" ht="12.75">
      <c r="A480" s="19">
        <v>37069</v>
      </c>
      <c r="B480" s="28">
        <v>178</v>
      </c>
      <c r="C480" s="22">
        <v>0.566435158</v>
      </c>
      <c r="D480" s="29">
        <v>0.566435158</v>
      </c>
      <c r="E480" s="23">
        <v>4704</v>
      </c>
      <c r="F480" s="30">
        <v>0</v>
      </c>
      <c r="G480" s="53">
        <v>38.69112507</v>
      </c>
      <c r="H480" s="53">
        <v>-78.50676902</v>
      </c>
      <c r="I480" s="33">
        <v>1007.1</v>
      </c>
      <c r="J480" s="24">
        <f t="shared" si="48"/>
        <v>975.01</v>
      </c>
      <c r="K480" s="25">
        <f t="shared" si="46"/>
        <v>319.45747807644335</v>
      </c>
      <c r="L480" s="25">
        <f t="shared" si="50"/>
        <v>560.0574780764433</v>
      </c>
      <c r="M480" s="25">
        <f t="shared" si="47"/>
        <v>585.5574780764434</v>
      </c>
      <c r="N480" s="27">
        <f t="shared" si="49"/>
        <v>572.8074780764434</v>
      </c>
      <c r="O480" s="24">
        <v>22.7</v>
      </c>
      <c r="P480" s="24">
        <v>74.9</v>
      </c>
      <c r="Q480" s="24">
        <v>51.9</v>
      </c>
      <c r="S480" s="20">
        <v>6.608E-05</v>
      </c>
      <c r="T480" s="20">
        <v>4.757E-05</v>
      </c>
      <c r="U480" s="20">
        <v>2.776E-05</v>
      </c>
      <c r="V480" s="57">
        <v>780.5</v>
      </c>
      <c r="W480" s="57">
        <v>308.7</v>
      </c>
      <c r="X480" s="57">
        <v>302.4</v>
      </c>
      <c r="Y480" s="57">
        <v>17.2</v>
      </c>
      <c r="Z480" s="32">
        <v>3.736</v>
      </c>
      <c r="AA480" s="55">
        <v>169.5725</v>
      </c>
      <c r="AB480" s="55">
        <f t="shared" si="44"/>
        <v>210.49875</v>
      </c>
      <c r="AC480" s="32">
        <v>0.234</v>
      </c>
      <c r="AD480" s="58">
        <v>0.542</v>
      </c>
      <c r="AE480" s="58">
        <f t="shared" si="45"/>
        <v>0.5495000000000001</v>
      </c>
      <c r="AF480" s="31">
        <v>12.296</v>
      </c>
      <c r="AG480" s="27">
        <v>572.8074780764434</v>
      </c>
    </row>
    <row r="481" spans="1:33" ht="12.75">
      <c r="A481" s="19">
        <v>37069</v>
      </c>
      <c r="B481" s="28">
        <v>178</v>
      </c>
      <c r="C481" s="22">
        <v>0.56655091</v>
      </c>
      <c r="D481" s="29">
        <v>0.56655091</v>
      </c>
      <c r="E481" s="23">
        <v>4714</v>
      </c>
      <c r="F481" s="30">
        <v>0</v>
      </c>
      <c r="G481" s="53">
        <v>38.69463779</v>
      </c>
      <c r="H481" s="53">
        <v>-78.5026362</v>
      </c>
      <c r="I481" s="33">
        <v>1007.7</v>
      </c>
      <c r="J481" s="24">
        <f t="shared" si="48"/>
        <v>975.61</v>
      </c>
      <c r="K481" s="25">
        <f t="shared" si="46"/>
        <v>314.34897823502456</v>
      </c>
      <c r="L481" s="25">
        <f t="shared" si="50"/>
        <v>554.9489782350246</v>
      </c>
      <c r="M481" s="25">
        <f t="shared" si="47"/>
        <v>580.4489782350246</v>
      </c>
      <c r="N481" s="27">
        <f t="shared" si="49"/>
        <v>567.6989782350246</v>
      </c>
      <c r="O481" s="24">
        <v>22.7</v>
      </c>
      <c r="P481" s="24">
        <v>74.8</v>
      </c>
      <c r="Q481" s="24">
        <v>52.4</v>
      </c>
      <c r="Z481" s="32">
        <v>3.705</v>
      </c>
      <c r="AA481" s="55">
        <v>170.83</v>
      </c>
      <c r="AB481" s="55">
        <f t="shared" si="44"/>
        <v>220.4120833333333</v>
      </c>
      <c r="AC481" s="32">
        <v>0.275</v>
      </c>
      <c r="AD481" s="58">
        <v>1.649</v>
      </c>
      <c r="AE481" s="58">
        <f t="shared" si="45"/>
        <v>0.7315</v>
      </c>
      <c r="AF481" s="31">
        <v>12.242</v>
      </c>
      <c r="AG481" s="27">
        <v>567.6989782350246</v>
      </c>
    </row>
    <row r="482" spans="1:33" ht="12.75">
      <c r="A482" s="19">
        <v>37069</v>
      </c>
      <c r="B482" s="28">
        <v>178</v>
      </c>
      <c r="C482" s="22">
        <v>0.566666663</v>
      </c>
      <c r="D482" s="29">
        <v>0.566666663</v>
      </c>
      <c r="E482" s="23">
        <v>4724</v>
      </c>
      <c r="F482" s="30">
        <v>0</v>
      </c>
      <c r="G482" s="53">
        <v>38.69654331</v>
      </c>
      <c r="H482" s="53">
        <v>-78.49716366</v>
      </c>
      <c r="I482" s="33">
        <v>1007.7</v>
      </c>
      <c r="J482" s="24">
        <f t="shared" si="48"/>
        <v>975.61</v>
      </c>
      <c r="K482" s="25">
        <f t="shared" si="46"/>
        <v>314.34897823502456</v>
      </c>
      <c r="L482" s="25">
        <f t="shared" si="50"/>
        <v>554.9489782350246</v>
      </c>
      <c r="M482" s="25">
        <f t="shared" si="47"/>
        <v>580.4489782350246</v>
      </c>
      <c r="N482" s="27">
        <f t="shared" si="49"/>
        <v>567.6989782350246</v>
      </c>
      <c r="O482" s="24">
        <v>22.5</v>
      </c>
      <c r="P482" s="24">
        <v>75</v>
      </c>
      <c r="Q482" s="24">
        <v>53</v>
      </c>
      <c r="Z482" s="32">
        <v>4.826</v>
      </c>
      <c r="AA482" s="55">
        <v>749.475</v>
      </c>
      <c r="AB482" s="55">
        <f t="shared" si="44"/>
        <v>282.8258333333333</v>
      </c>
      <c r="AC482" s="32">
        <v>0.296</v>
      </c>
      <c r="AD482" s="58">
        <v>1.646</v>
      </c>
      <c r="AE482" s="58">
        <f t="shared" si="45"/>
        <v>0.9135</v>
      </c>
      <c r="AF482" s="31">
        <v>12.269</v>
      </c>
      <c r="AG482" s="27">
        <v>567.6989782350246</v>
      </c>
    </row>
    <row r="483" spans="1:33" ht="12.75">
      <c r="A483" s="19">
        <v>37069</v>
      </c>
      <c r="B483" s="28">
        <v>178</v>
      </c>
      <c r="C483" s="22">
        <v>0.566782415</v>
      </c>
      <c r="D483" s="29">
        <v>0.566782415</v>
      </c>
      <c r="E483" s="23">
        <v>4734</v>
      </c>
      <c r="F483" s="30">
        <v>0</v>
      </c>
      <c r="G483" s="53">
        <v>38.69640347</v>
      </c>
      <c r="H483" s="53">
        <v>-78.49167546</v>
      </c>
      <c r="I483" s="33">
        <v>1012.1</v>
      </c>
      <c r="J483" s="24">
        <f t="shared" si="48"/>
        <v>980.01</v>
      </c>
      <c r="K483" s="25">
        <f t="shared" si="46"/>
        <v>276.98236540659906</v>
      </c>
      <c r="L483" s="25">
        <f t="shared" si="50"/>
        <v>517.582365406599</v>
      </c>
      <c r="M483" s="25">
        <f t="shared" si="47"/>
        <v>543.0823654065991</v>
      </c>
      <c r="N483" s="27">
        <f t="shared" si="49"/>
        <v>530.3323654065991</v>
      </c>
      <c r="O483" s="24">
        <v>22.8</v>
      </c>
      <c r="P483" s="24">
        <v>76.1</v>
      </c>
      <c r="Q483" s="24">
        <v>54.9</v>
      </c>
      <c r="S483" s="20">
        <v>7.006E-05</v>
      </c>
      <c r="T483" s="20">
        <v>4.853E-05</v>
      </c>
      <c r="U483" s="20">
        <v>2.878E-05</v>
      </c>
      <c r="V483" s="57">
        <v>785.5</v>
      </c>
      <c r="W483" s="57">
        <v>308.7</v>
      </c>
      <c r="X483" s="57">
        <v>302.4</v>
      </c>
      <c r="Y483" s="57">
        <v>17.6</v>
      </c>
      <c r="Z483" s="32">
        <v>4.141</v>
      </c>
      <c r="AA483" s="55">
        <v>383.005</v>
      </c>
      <c r="AB483" s="55">
        <f t="shared" si="44"/>
        <v>318.95125</v>
      </c>
      <c r="AC483" s="32">
        <v>0.329</v>
      </c>
      <c r="AD483" s="58">
        <v>1.643</v>
      </c>
      <c r="AE483" s="58">
        <f t="shared" si="45"/>
        <v>1.0955</v>
      </c>
      <c r="AF483" s="31">
        <v>12.277</v>
      </c>
      <c r="AG483" s="27">
        <v>530.3323654065991</v>
      </c>
    </row>
    <row r="484" spans="1:33" ht="12.75">
      <c r="A484" s="19">
        <v>37069</v>
      </c>
      <c r="B484" s="28">
        <v>178</v>
      </c>
      <c r="C484" s="22">
        <v>0.566898167</v>
      </c>
      <c r="D484" s="29">
        <v>0.566898167</v>
      </c>
      <c r="E484" s="23">
        <v>4744</v>
      </c>
      <c r="F484" s="30">
        <v>0</v>
      </c>
      <c r="G484" s="53">
        <v>38.69408663</v>
      </c>
      <c r="H484" s="53">
        <v>-78.48742809</v>
      </c>
      <c r="I484" s="33">
        <v>1016.2</v>
      </c>
      <c r="J484" s="24">
        <f t="shared" si="48"/>
        <v>984.11</v>
      </c>
      <c r="K484" s="25">
        <f t="shared" si="46"/>
        <v>242.31416786593397</v>
      </c>
      <c r="L484" s="25">
        <f t="shared" si="50"/>
        <v>482.91416786593396</v>
      </c>
      <c r="M484" s="25">
        <f t="shared" si="47"/>
        <v>508.414167865934</v>
      </c>
      <c r="N484" s="27">
        <f t="shared" si="49"/>
        <v>495.664167865934</v>
      </c>
      <c r="O484" s="24">
        <v>23.2</v>
      </c>
      <c r="P484" s="24">
        <v>74.4</v>
      </c>
      <c r="Q484" s="24">
        <v>51.5</v>
      </c>
      <c r="Z484" s="32">
        <v>4.575</v>
      </c>
      <c r="AA484" s="55">
        <v>646.65</v>
      </c>
      <c r="AB484" s="55">
        <f t="shared" si="44"/>
        <v>398.82666666666665</v>
      </c>
      <c r="AC484" s="32">
        <v>0.374</v>
      </c>
      <c r="AD484" s="58">
        <v>2.75</v>
      </c>
      <c r="AE484" s="58">
        <f t="shared" si="45"/>
        <v>1.4624999999999997</v>
      </c>
      <c r="AF484" s="31">
        <v>12.237</v>
      </c>
      <c r="AG484" s="27">
        <v>495.664167865934</v>
      </c>
    </row>
    <row r="485" spans="1:33" ht="12.75">
      <c r="A485" s="19">
        <v>37069</v>
      </c>
      <c r="B485" s="28">
        <v>178</v>
      </c>
      <c r="C485" s="22">
        <v>0.56701386</v>
      </c>
      <c r="D485" s="29">
        <v>0.56701386</v>
      </c>
      <c r="E485" s="23">
        <v>4754</v>
      </c>
      <c r="F485" s="30">
        <v>0</v>
      </c>
      <c r="G485" s="53">
        <v>38.69053981</v>
      </c>
      <c r="H485" s="53">
        <v>-78.48421065</v>
      </c>
      <c r="I485" s="33">
        <v>1021.8</v>
      </c>
      <c r="J485" s="24">
        <f t="shared" si="48"/>
        <v>989.7099999999999</v>
      </c>
      <c r="K485" s="25">
        <f t="shared" si="46"/>
        <v>195.19512716872836</v>
      </c>
      <c r="L485" s="25">
        <f t="shared" si="50"/>
        <v>435.79512716872836</v>
      </c>
      <c r="M485" s="25">
        <f t="shared" si="47"/>
        <v>461.2951271687284</v>
      </c>
      <c r="N485" s="27">
        <f t="shared" si="49"/>
        <v>448.5451271687284</v>
      </c>
      <c r="O485" s="24">
        <v>23.3</v>
      </c>
      <c r="P485" s="24">
        <v>75.2</v>
      </c>
      <c r="Q485" s="24">
        <v>49.4</v>
      </c>
      <c r="R485" s="20">
        <v>1.38E-05</v>
      </c>
      <c r="Z485" s="32">
        <v>5.511</v>
      </c>
      <c r="AA485" s="55">
        <v>1120.4075</v>
      </c>
      <c r="AB485" s="55">
        <f t="shared" si="44"/>
        <v>539.9900000000001</v>
      </c>
      <c r="AC485" s="32">
        <v>0.384</v>
      </c>
      <c r="AD485" s="58">
        <v>2.747</v>
      </c>
      <c r="AE485" s="58">
        <f t="shared" si="45"/>
        <v>1.8295000000000001</v>
      </c>
      <c r="AF485" s="31">
        <v>12.259</v>
      </c>
      <c r="AG485" s="27">
        <v>448.5451271687284</v>
      </c>
    </row>
    <row r="486" spans="1:33" ht="12.75">
      <c r="A486" s="19">
        <v>37069</v>
      </c>
      <c r="B486" s="28">
        <v>178</v>
      </c>
      <c r="C486" s="22">
        <v>0.567129612</v>
      </c>
      <c r="D486" s="29">
        <v>0.567129612</v>
      </c>
      <c r="E486" s="23">
        <v>4764</v>
      </c>
      <c r="F486" s="30">
        <v>0</v>
      </c>
      <c r="G486" s="53">
        <v>38.68620405</v>
      </c>
      <c r="H486" s="53">
        <v>-78.48383224</v>
      </c>
      <c r="I486" s="33">
        <v>1028</v>
      </c>
      <c r="J486" s="24">
        <f t="shared" si="48"/>
        <v>995.91</v>
      </c>
      <c r="K486" s="25">
        <f t="shared" si="46"/>
        <v>143.3376057630288</v>
      </c>
      <c r="L486" s="25">
        <f t="shared" si="50"/>
        <v>383.9376057630288</v>
      </c>
      <c r="M486" s="25">
        <f t="shared" si="47"/>
        <v>409.43760576302884</v>
      </c>
      <c r="N486" s="27">
        <f t="shared" si="49"/>
        <v>396.68760576302884</v>
      </c>
      <c r="O486" s="24">
        <v>23</v>
      </c>
      <c r="P486" s="24">
        <v>79.2</v>
      </c>
      <c r="Q486" s="24">
        <v>48.1</v>
      </c>
      <c r="Z486" s="32">
        <v>5.6</v>
      </c>
      <c r="AA486" s="55">
        <v>1174.0525</v>
      </c>
      <c r="AB486" s="55">
        <f t="shared" si="44"/>
        <v>707.4033333333333</v>
      </c>
      <c r="AC486" s="32">
        <v>0.406</v>
      </c>
      <c r="AD486" s="58">
        <v>2.744</v>
      </c>
      <c r="AE486" s="58">
        <f t="shared" si="45"/>
        <v>2.1965</v>
      </c>
      <c r="AF486" s="31">
        <v>12.261</v>
      </c>
      <c r="AG486" s="27">
        <v>396.68760576302884</v>
      </c>
    </row>
    <row r="487" spans="1:33" ht="12.75">
      <c r="A487" s="19">
        <v>37069</v>
      </c>
      <c r="B487" s="28">
        <v>178</v>
      </c>
      <c r="C487" s="22">
        <v>0.567245364</v>
      </c>
      <c r="D487" s="29">
        <v>0.567245364</v>
      </c>
      <c r="E487" s="23">
        <v>4774</v>
      </c>
      <c r="F487" s="30">
        <v>0</v>
      </c>
      <c r="G487" s="53">
        <v>38.68217698</v>
      </c>
      <c r="H487" s="53">
        <v>-78.48612234</v>
      </c>
      <c r="I487" s="33">
        <v>1034.5</v>
      </c>
      <c r="J487" s="24">
        <f t="shared" si="48"/>
        <v>1002.41</v>
      </c>
      <c r="K487" s="25">
        <f t="shared" si="46"/>
        <v>89.31635363297603</v>
      </c>
      <c r="L487" s="25">
        <f t="shared" si="50"/>
        <v>329.91635363297604</v>
      </c>
      <c r="M487" s="25">
        <f t="shared" si="47"/>
        <v>355.41635363297604</v>
      </c>
      <c r="N487" s="27">
        <f t="shared" si="49"/>
        <v>342.66635363297604</v>
      </c>
      <c r="O487" s="24">
        <v>23.3</v>
      </c>
      <c r="P487" s="24">
        <v>80.2</v>
      </c>
      <c r="Q487" s="24">
        <v>50.5</v>
      </c>
      <c r="S487" s="20">
        <v>6.654E-05</v>
      </c>
      <c r="T487" s="20">
        <v>4.746E-05</v>
      </c>
      <c r="U487" s="20">
        <v>2.787E-05</v>
      </c>
      <c r="V487" s="57">
        <v>791.1</v>
      </c>
      <c r="W487" s="57">
        <v>308.7</v>
      </c>
      <c r="X487" s="57">
        <v>302.3</v>
      </c>
      <c r="Y487" s="57">
        <v>18</v>
      </c>
      <c r="Z487" s="32">
        <v>6.094</v>
      </c>
      <c r="AA487" s="55">
        <v>1437.5825</v>
      </c>
      <c r="AB487" s="55">
        <f t="shared" si="44"/>
        <v>918.5287500000001</v>
      </c>
      <c r="AC487" s="32">
        <v>0.416</v>
      </c>
      <c r="AD487" s="58">
        <v>2.742</v>
      </c>
      <c r="AE487" s="58">
        <f t="shared" si="45"/>
        <v>2.3786666666666663</v>
      </c>
      <c r="AF487" s="31">
        <v>12.245</v>
      </c>
      <c r="AG487" s="27">
        <v>342.66635363297604</v>
      </c>
    </row>
    <row r="488" spans="1:33" ht="12.75">
      <c r="A488" s="19">
        <v>37069</v>
      </c>
      <c r="B488" s="28">
        <v>178</v>
      </c>
      <c r="C488" s="22">
        <v>0.567361116</v>
      </c>
      <c r="D488" s="29">
        <v>0.567361116</v>
      </c>
      <c r="E488" s="23">
        <v>4784</v>
      </c>
      <c r="F488" s="30">
        <v>0</v>
      </c>
      <c r="G488" s="53">
        <v>38.6785664</v>
      </c>
      <c r="H488" s="53">
        <v>-78.48987123</v>
      </c>
      <c r="I488" s="33">
        <v>1039.3</v>
      </c>
      <c r="J488" s="24">
        <f t="shared" si="48"/>
        <v>1007.2099999999999</v>
      </c>
      <c r="K488" s="25">
        <f t="shared" si="46"/>
        <v>49.648115474377114</v>
      </c>
      <c r="L488" s="25">
        <f t="shared" si="50"/>
        <v>290.24811547437713</v>
      </c>
      <c r="M488" s="25">
        <f t="shared" si="47"/>
        <v>315.74811547437713</v>
      </c>
      <c r="N488" s="27">
        <f t="shared" si="49"/>
        <v>302.99811547437713</v>
      </c>
      <c r="O488" s="24">
        <v>23.7</v>
      </c>
      <c r="P488" s="24">
        <v>80.1</v>
      </c>
      <c r="Q488" s="24">
        <v>47.1</v>
      </c>
      <c r="Z488" s="32">
        <v>7.369</v>
      </c>
      <c r="AA488" s="55">
        <v>2121.2275</v>
      </c>
      <c r="AB488" s="55">
        <f t="shared" si="44"/>
        <v>1147.1541666666667</v>
      </c>
      <c r="AC488" s="32">
        <v>0.385</v>
      </c>
      <c r="AD488" s="58">
        <v>2.739</v>
      </c>
      <c r="AE488" s="58">
        <f t="shared" si="45"/>
        <v>2.5608333333333335</v>
      </c>
      <c r="AF488" s="31">
        <v>12.245</v>
      </c>
      <c r="AG488" s="27">
        <v>302.99811547437713</v>
      </c>
    </row>
    <row r="489" spans="1:33" ht="12.75">
      <c r="A489" s="19">
        <v>37069</v>
      </c>
      <c r="B489" s="28">
        <v>178</v>
      </c>
      <c r="C489" s="22">
        <v>0.567476869</v>
      </c>
      <c r="D489" s="29">
        <v>0.567476869</v>
      </c>
      <c r="E489" s="23">
        <v>4794</v>
      </c>
      <c r="F489" s="30">
        <v>0</v>
      </c>
      <c r="G489" s="53">
        <v>38.67498657</v>
      </c>
      <c r="H489" s="53">
        <v>-78.49345991</v>
      </c>
      <c r="I489" s="33">
        <v>1042.8</v>
      </c>
      <c r="J489" s="24">
        <f t="shared" si="48"/>
        <v>1010.7099999999999</v>
      </c>
      <c r="K489" s="25">
        <f t="shared" si="46"/>
        <v>20.84235613132351</v>
      </c>
      <c r="L489" s="25">
        <f t="shared" si="50"/>
        <v>261.4423561313235</v>
      </c>
      <c r="M489" s="25">
        <f t="shared" si="47"/>
        <v>286.94235613132355</v>
      </c>
      <c r="N489" s="27">
        <f t="shared" si="49"/>
        <v>274.19235613132355</v>
      </c>
      <c r="O489" s="24">
        <v>24</v>
      </c>
      <c r="P489" s="24">
        <v>79.8</v>
      </c>
      <c r="Q489" s="24">
        <v>47</v>
      </c>
      <c r="Z489" s="32">
        <v>7.916</v>
      </c>
      <c r="AA489" s="55">
        <v>2384.9875</v>
      </c>
      <c r="AB489" s="55">
        <f t="shared" si="44"/>
        <v>1480.8179166666666</v>
      </c>
      <c r="AC489" s="32">
        <v>0.395</v>
      </c>
      <c r="AD489" s="58">
        <v>2.735</v>
      </c>
      <c r="AE489" s="58">
        <f t="shared" si="45"/>
        <v>2.7428333333333335</v>
      </c>
      <c r="AF489" s="31">
        <v>12.258</v>
      </c>
      <c r="AG489" s="27">
        <v>274.19235613132355</v>
      </c>
    </row>
    <row r="490" spans="1:33" ht="12.75">
      <c r="A490" s="19">
        <v>37069</v>
      </c>
      <c r="B490" s="28">
        <v>178</v>
      </c>
      <c r="C490" s="22">
        <v>0.567592621</v>
      </c>
      <c r="D490" s="29">
        <v>0.567592621</v>
      </c>
      <c r="E490" s="23">
        <v>4804</v>
      </c>
      <c r="F490" s="30">
        <v>0</v>
      </c>
      <c r="G490" s="53">
        <v>38.67134484</v>
      </c>
      <c r="H490" s="53">
        <v>-78.49667249</v>
      </c>
      <c r="I490" s="33">
        <v>1043.3</v>
      </c>
      <c r="J490" s="24">
        <f t="shared" si="48"/>
        <v>1011.2099999999999</v>
      </c>
      <c r="K490" s="25">
        <f t="shared" si="46"/>
        <v>16.735392680115183</v>
      </c>
      <c r="L490" s="25">
        <f t="shared" si="50"/>
        <v>257.3353926801152</v>
      </c>
      <c r="M490" s="25">
        <f t="shared" si="47"/>
        <v>282.8353926801152</v>
      </c>
      <c r="N490" s="27">
        <f t="shared" si="49"/>
        <v>270.0853926801152</v>
      </c>
      <c r="O490" s="24">
        <v>24.3</v>
      </c>
      <c r="P490" s="24">
        <v>78.9</v>
      </c>
      <c r="Q490" s="24">
        <v>46.9</v>
      </c>
      <c r="S490" s="20">
        <v>7.751E-05</v>
      </c>
      <c r="T490" s="20">
        <v>5.476E-05</v>
      </c>
      <c r="U490" s="20">
        <v>3.269E-05</v>
      </c>
      <c r="V490" s="57">
        <v>796.5</v>
      </c>
      <c r="W490" s="57">
        <v>308.6</v>
      </c>
      <c r="X490" s="57">
        <v>302.3</v>
      </c>
      <c r="Y490" s="57">
        <v>18.7</v>
      </c>
      <c r="Z490" s="32">
        <v>9.001</v>
      </c>
      <c r="AA490" s="55">
        <v>2963.6324999999997</v>
      </c>
      <c r="AB490" s="55">
        <f t="shared" si="44"/>
        <v>1866.9816666666666</v>
      </c>
      <c r="AC490" s="32">
        <v>0.424</v>
      </c>
      <c r="AD490" s="58">
        <v>2.732</v>
      </c>
      <c r="AE490" s="58">
        <f t="shared" si="45"/>
        <v>2.7398333333333333</v>
      </c>
      <c r="AF490" s="31">
        <v>12.248</v>
      </c>
      <c r="AG490" s="27">
        <v>270.0853926801152</v>
      </c>
    </row>
    <row r="491" spans="1:33" ht="12.75">
      <c r="A491" s="19">
        <v>37069</v>
      </c>
      <c r="B491" s="28">
        <v>178</v>
      </c>
      <c r="C491" s="22">
        <v>0.567708313</v>
      </c>
      <c r="D491" s="29">
        <v>0.567708313</v>
      </c>
      <c r="E491" s="23">
        <v>4814</v>
      </c>
      <c r="F491" s="30">
        <v>1</v>
      </c>
      <c r="G491" s="53">
        <v>38.66781482</v>
      </c>
      <c r="H491" s="53">
        <v>-78.49979755</v>
      </c>
      <c r="I491" s="33">
        <v>1041.9</v>
      </c>
      <c r="J491" s="24">
        <f t="shared" si="48"/>
        <v>1009.8100000000001</v>
      </c>
      <c r="K491" s="25">
        <f t="shared" si="46"/>
        <v>28.240012901927606</v>
      </c>
      <c r="L491" s="25">
        <f t="shared" si="50"/>
        <v>268.8400129019276</v>
      </c>
      <c r="M491" s="25">
        <f t="shared" si="47"/>
        <v>294.34001290192765</v>
      </c>
      <c r="N491" s="27">
        <f t="shared" si="49"/>
        <v>281.5900129019276</v>
      </c>
      <c r="O491" s="24">
        <v>24.3</v>
      </c>
      <c r="P491" s="24">
        <v>79.2</v>
      </c>
      <c r="Q491" s="24">
        <v>48.4</v>
      </c>
      <c r="R491" s="20">
        <v>2.57E-05</v>
      </c>
      <c r="Z491" s="32">
        <v>9.771</v>
      </c>
      <c r="AA491" s="55">
        <v>3384.6625</v>
      </c>
      <c r="AB491" s="55">
        <f t="shared" si="44"/>
        <v>2244.3575</v>
      </c>
      <c r="AC491" s="32">
        <v>0.476</v>
      </c>
      <c r="AD491" s="58">
        <v>3.84</v>
      </c>
      <c r="AE491" s="58">
        <f t="shared" si="45"/>
        <v>2.922</v>
      </c>
      <c r="AF491" s="31">
        <v>12.262</v>
      </c>
      <c r="AG491" s="27">
        <v>281.5900129019276</v>
      </c>
    </row>
    <row r="492" spans="1:33" ht="12.75">
      <c r="A492" s="19">
        <v>37069</v>
      </c>
      <c r="B492" s="28">
        <v>178</v>
      </c>
      <c r="C492" s="22">
        <v>0.567824066</v>
      </c>
      <c r="D492" s="29">
        <v>0.567824066</v>
      </c>
      <c r="E492" s="23">
        <v>4824</v>
      </c>
      <c r="F492" s="30">
        <v>0</v>
      </c>
      <c r="G492" s="53">
        <v>38.66420417</v>
      </c>
      <c r="H492" s="53">
        <v>-78.50303381</v>
      </c>
      <c r="I492" s="33">
        <v>1040.4</v>
      </c>
      <c r="J492" s="24">
        <f t="shared" si="48"/>
        <v>1008.3100000000001</v>
      </c>
      <c r="K492" s="25">
        <f t="shared" si="46"/>
        <v>40.58410478123779</v>
      </c>
      <c r="L492" s="25">
        <f t="shared" si="50"/>
        <v>281.1841047812378</v>
      </c>
      <c r="M492" s="25">
        <f t="shared" si="47"/>
        <v>306.6841047812378</v>
      </c>
      <c r="N492" s="27">
        <f t="shared" si="49"/>
        <v>293.9341047812378</v>
      </c>
      <c r="O492" s="24">
        <v>24.1</v>
      </c>
      <c r="P492" s="24">
        <v>79.1</v>
      </c>
      <c r="Q492" s="24">
        <v>44.6</v>
      </c>
      <c r="Z492" s="32">
        <v>9.771</v>
      </c>
      <c r="AA492" s="55">
        <v>3385.805</v>
      </c>
      <c r="AB492" s="55">
        <f t="shared" si="44"/>
        <v>2612.982916666667</v>
      </c>
      <c r="AC492" s="32">
        <v>0.526</v>
      </c>
      <c r="AD492" s="58">
        <v>3.837</v>
      </c>
      <c r="AE492" s="58">
        <f t="shared" si="45"/>
        <v>3.1041666666666665</v>
      </c>
      <c r="AF492" s="31">
        <v>12.238</v>
      </c>
      <c r="AG492" s="27">
        <v>293.9341047812378</v>
      </c>
    </row>
    <row r="493" spans="1:33" ht="12.75">
      <c r="A493" s="19">
        <v>37069</v>
      </c>
      <c r="B493" s="28">
        <v>178</v>
      </c>
      <c r="C493" s="22">
        <v>0.567939818</v>
      </c>
      <c r="D493" s="29">
        <v>0.567939818</v>
      </c>
      <c r="E493" s="23">
        <v>4834</v>
      </c>
      <c r="F493" s="30">
        <v>0</v>
      </c>
      <c r="G493" s="53">
        <v>38.66041821</v>
      </c>
      <c r="H493" s="53">
        <v>-78.50607143</v>
      </c>
      <c r="I493" s="33">
        <v>1035.4</v>
      </c>
      <c r="J493" s="24">
        <f t="shared" si="48"/>
        <v>1003.3100000000001</v>
      </c>
      <c r="K493" s="25">
        <f t="shared" si="46"/>
        <v>81.86411031247988</v>
      </c>
      <c r="L493" s="25">
        <f t="shared" si="50"/>
        <v>322.4641103124799</v>
      </c>
      <c r="M493" s="25">
        <f t="shared" si="47"/>
        <v>347.9641103124799</v>
      </c>
      <c r="N493" s="27">
        <f t="shared" si="49"/>
        <v>335.2141103124799</v>
      </c>
      <c r="O493" s="24">
        <v>23.7</v>
      </c>
      <c r="P493" s="24">
        <v>80.3</v>
      </c>
      <c r="Q493" s="24">
        <v>46.5</v>
      </c>
      <c r="S493" s="20">
        <v>8.998E-05</v>
      </c>
      <c r="T493" s="20">
        <v>6.323E-05</v>
      </c>
      <c r="U493" s="20">
        <v>3.819E-05</v>
      </c>
      <c r="V493" s="57">
        <v>802.6</v>
      </c>
      <c r="W493" s="57">
        <v>308.6</v>
      </c>
      <c r="X493" s="57">
        <v>302.3</v>
      </c>
      <c r="Y493" s="57">
        <v>19.2</v>
      </c>
      <c r="Z493" s="32">
        <v>9.769</v>
      </c>
      <c r="AA493" s="55">
        <v>3387.065</v>
      </c>
      <c r="AB493" s="55">
        <f t="shared" si="44"/>
        <v>2937.896666666667</v>
      </c>
      <c r="AC493" s="32">
        <v>0.504</v>
      </c>
      <c r="AD493" s="58">
        <v>3.834</v>
      </c>
      <c r="AE493" s="58">
        <f t="shared" si="45"/>
        <v>3.2861666666666665</v>
      </c>
      <c r="AF493" s="31">
        <v>12.244</v>
      </c>
      <c r="AG493" s="27">
        <v>335.2141103124799</v>
      </c>
    </row>
    <row r="494" spans="1:33" ht="12.75">
      <c r="A494" s="19">
        <v>37069</v>
      </c>
      <c r="B494" s="28">
        <v>178</v>
      </c>
      <c r="C494" s="22">
        <v>0.56805557</v>
      </c>
      <c r="D494" s="29">
        <v>0.56805557</v>
      </c>
      <c r="E494" s="23">
        <v>4844</v>
      </c>
      <c r="F494" s="30">
        <v>0</v>
      </c>
      <c r="G494" s="53">
        <v>38.65649245</v>
      </c>
      <c r="H494" s="53">
        <v>-78.50902199</v>
      </c>
      <c r="I494" s="33">
        <v>1029.3</v>
      </c>
      <c r="J494" s="24">
        <f t="shared" si="48"/>
        <v>997.2099999999999</v>
      </c>
      <c r="K494" s="25">
        <f t="shared" si="46"/>
        <v>132.50520398648794</v>
      </c>
      <c r="L494" s="25">
        <f t="shared" si="50"/>
        <v>373.10520398648794</v>
      </c>
      <c r="M494" s="25">
        <f t="shared" si="47"/>
        <v>398.60520398648794</v>
      </c>
      <c r="N494" s="27">
        <f t="shared" si="49"/>
        <v>385.85520398648794</v>
      </c>
      <c r="O494" s="24">
        <v>23.3</v>
      </c>
      <c r="P494" s="24">
        <v>80.6</v>
      </c>
      <c r="Q494" s="24">
        <v>41.9</v>
      </c>
      <c r="Z494" s="32">
        <v>9.771</v>
      </c>
      <c r="AB494" s="55">
        <f t="shared" si="44"/>
        <v>3101.2305</v>
      </c>
      <c r="AC494" s="32">
        <v>0.514</v>
      </c>
      <c r="AE494" s="58">
        <f t="shared" si="45"/>
        <v>3.3956000000000004</v>
      </c>
      <c r="AF494" s="31">
        <v>0.025</v>
      </c>
      <c r="AG494" s="27">
        <v>385.85520398648794</v>
      </c>
    </row>
    <row r="495" spans="1:33" ht="12.75">
      <c r="A495" s="19">
        <v>37069</v>
      </c>
      <c r="B495" s="28">
        <v>178</v>
      </c>
      <c r="C495" s="22">
        <v>0.568171322</v>
      </c>
      <c r="D495" s="29">
        <v>0.568171322</v>
      </c>
      <c r="E495" s="23">
        <v>4854</v>
      </c>
      <c r="F495" s="30">
        <v>0</v>
      </c>
      <c r="G495" s="53">
        <v>38.65280697</v>
      </c>
      <c r="H495" s="53">
        <v>-78.5125007</v>
      </c>
      <c r="I495" s="33">
        <v>1023.8</v>
      </c>
      <c r="J495" s="24">
        <f t="shared" si="48"/>
        <v>991.7099999999999</v>
      </c>
      <c r="K495" s="25">
        <f t="shared" si="46"/>
        <v>178.43148454446805</v>
      </c>
      <c r="L495" s="25">
        <f t="shared" si="50"/>
        <v>419.03148454446807</v>
      </c>
      <c r="M495" s="25">
        <f t="shared" si="47"/>
        <v>444.53148454446807</v>
      </c>
      <c r="N495" s="27">
        <f t="shared" si="49"/>
        <v>431.78148454446807</v>
      </c>
      <c r="O495" s="24">
        <v>22.7</v>
      </c>
      <c r="P495" s="24">
        <v>81.5</v>
      </c>
      <c r="Q495" s="24">
        <v>44</v>
      </c>
      <c r="Z495" s="32">
        <v>9.771</v>
      </c>
      <c r="AB495" s="55">
        <f t="shared" si="44"/>
        <v>3280.29125</v>
      </c>
      <c r="AC495" s="32">
        <v>0.474</v>
      </c>
      <c r="AE495" s="58">
        <f t="shared" si="45"/>
        <v>3.56075</v>
      </c>
      <c r="AF495" s="31">
        <v>0.023</v>
      </c>
      <c r="AG495" s="27">
        <v>431.78148454446807</v>
      </c>
    </row>
    <row r="496" spans="1:33" ht="12.75">
      <c r="A496" s="19">
        <v>37069</v>
      </c>
      <c r="B496" s="28">
        <v>178</v>
      </c>
      <c r="C496" s="22">
        <v>0.568287015</v>
      </c>
      <c r="D496" s="29">
        <v>0.568287015</v>
      </c>
      <c r="E496" s="23">
        <v>4864</v>
      </c>
      <c r="F496" s="30">
        <v>0</v>
      </c>
      <c r="G496" s="53">
        <v>38.65161254</v>
      </c>
      <c r="H496" s="53">
        <v>-78.51766817</v>
      </c>
      <c r="I496" s="33">
        <v>1017.9</v>
      </c>
      <c r="J496" s="24">
        <f t="shared" si="48"/>
        <v>985.81</v>
      </c>
      <c r="K496" s="25">
        <f t="shared" si="46"/>
        <v>227.98188956346914</v>
      </c>
      <c r="L496" s="25">
        <f t="shared" si="50"/>
        <v>468.58188956346913</v>
      </c>
      <c r="M496" s="25">
        <f t="shared" si="47"/>
        <v>494.0818895634692</v>
      </c>
      <c r="N496" s="27">
        <f t="shared" si="49"/>
        <v>481.3318895634692</v>
      </c>
      <c r="O496" s="24">
        <v>22.7</v>
      </c>
      <c r="P496" s="24">
        <v>79</v>
      </c>
      <c r="Q496" s="24">
        <v>41.1</v>
      </c>
      <c r="S496" s="20">
        <v>9.784E-05</v>
      </c>
      <c r="T496" s="20">
        <v>6.97E-05</v>
      </c>
      <c r="U496" s="20">
        <v>4.281E-05</v>
      </c>
      <c r="V496" s="57">
        <v>807.8</v>
      </c>
      <c r="W496" s="57">
        <v>308.6</v>
      </c>
      <c r="X496" s="57">
        <v>302.3</v>
      </c>
      <c r="Y496" s="57">
        <v>20</v>
      </c>
      <c r="Z496" s="32">
        <v>9.763</v>
      </c>
      <c r="AB496" s="55">
        <f t="shared" si="44"/>
        <v>3385.8441666666663</v>
      </c>
      <c r="AC496" s="32">
        <v>0.399</v>
      </c>
      <c r="AE496" s="58">
        <f t="shared" si="45"/>
        <v>3.8369999999999997</v>
      </c>
      <c r="AF496" s="31">
        <v>0.023</v>
      </c>
      <c r="AG496" s="27">
        <v>481.3318895634692</v>
      </c>
    </row>
    <row r="497" spans="1:33" ht="12.75">
      <c r="A497" s="19">
        <v>37069</v>
      </c>
      <c r="B497" s="28">
        <v>178</v>
      </c>
      <c r="C497" s="22">
        <v>0.568402767</v>
      </c>
      <c r="D497" s="29">
        <v>0.568402767</v>
      </c>
      <c r="E497" s="23">
        <v>4874</v>
      </c>
      <c r="F497" s="30">
        <v>0</v>
      </c>
      <c r="G497" s="53">
        <v>38.65175799</v>
      </c>
      <c r="H497" s="53">
        <v>-78.52274661</v>
      </c>
      <c r="I497" s="33">
        <v>1017.5</v>
      </c>
      <c r="J497" s="24">
        <f t="shared" si="48"/>
        <v>985.41</v>
      </c>
      <c r="K497" s="25">
        <f t="shared" si="46"/>
        <v>231.35196555132356</v>
      </c>
      <c r="L497" s="25">
        <f t="shared" si="50"/>
        <v>471.95196555132355</v>
      </c>
      <c r="M497" s="25">
        <f t="shared" si="47"/>
        <v>497.4519655513236</v>
      </c>
      <c r="N497" s="27">
        <f t="shared" si="49"/>
        <v>484.7019655513236</v>
      </c>
      <c r="O497" s="24">
        <v>22.9</v>
      </c>
      <c r="P497" s="24">
        <v>75.9</v>
      </c>
      <c r="Q497" s="24">
        <v>45.6</v>
      </c>
      <c r="R497" s="20">
        <v>5.51E-06</v>
      </c>
      <c r="Z497" s="32">
        <v>9.614</v>
      </c>
      <c r="AC497" s="32">
        <v>0.376</v>
      </c>
      <c r="AF497" s="31">
        <v>0.022</v>
      </c>
      <c r="AG497" s="27">
        <v>484.7019655513236</v>
      </c>
    </row>
    <row r="498" spans="1:33" ht="12.75">
      <c r="A498" s="19">
        <v>37069</v>
      </c>
      <c r="B498" s="28">
        <v>178</v>
      </c>
      <c r="C498" s="22">
        <v>0.568518519</v>
      </c>
      <c r="D498" s="29">
        <v>0.568518519</v>
      </c>
      <c r="E498" s="23">
        <v>4884</v>
      </c>
      <c r="F498" s="30">
        <v>0</v>
      </c>
      <c r="G498" s="53">
        <v>38.6508463</v>
      </c>
      <c r="H498" s="53">
        <v>-78.52739865</v>
      </c>
      <c r="I498" s="33">
        <v>1015</v>
      </c>
      <c r="J498" s="24">
        <f t="shared" si="48"/>
        <v>982.91</v>
      </c>
      <c r="K498" s="25">
        <f t="shared" si="46"/>
        <v>252.44598440323747</v>
      </c>
      <c r="L498" s="25">
        <f t="shared" si="50"/>
        <v>493.04598440323747</v>
      </c>
      <c r="M498" s="25">
        <f t="shared" si="47"/>
        <v>518.5459844032375</v>
      </c>
      <c r="N498" s="27">
        <f t="shared" si="49"/>
        <v>505.7959844032375</v>
      </c>
      <c r="O498" s="24">
        <v>22.7</v>
      </c>
      <c r="P498" s="24">
        <v>75.6</v>
      </c>
      <c r="Q498" s="24">
        <v>44.5</v>
      </c>
      <c r="Z498" s="32">
        <v>5.836</v>
      </c>
      <c r="AC498" s="32">
        <v>0.374</v>
      </c>
      <c r="AF498" s="31">
        <v>0.019</v>
      </c>
      <c r="AG498" s="27">
        <v>505.7959844032375</v>
      </c>
    </row>
    <row r="499" spans="1:33" ht="12.75">
      <c r="A499" s="19">
        <v>37069</v>
      </c>
      <c r="B499" s="28">
        <v>178</v>
      </c>
      <c r="C499" s="22">
        <v>0.568634272</v>
      </c>
      <c r="D499" s="29">
        <v>0.568634272</v>
      </c>
      <c r="E499" s="23">
        <v>4894</v>
      </c>
      <c r="F499" s="30">
        <v>0</v>
      </c>
      <c r="G499" s="53">
        <v>38.6481355</v>
      </c>
      <c r="H499" s="53">
        <v>-78.531005</v>
      </c>
      <c r="I499" s="33">
        <v>1010.8</v>
      </c>
      <c r="J499" s="24">
        <f t="shared" si="48"/>
        <v>978.7099999999999</v>
      </c>
      <c r="K499" s="25">
        <f t="shared" si="46"/>
        <v>288.0050111841198</v>
      </c>
      <c r="L499" s="25">
        <f t="shared" si="50"/>
        <v>528.6050111841198</v>
      </c>
      <c r="M499" s="25">
        <f t="shared" si="47"/>
        <v>554.1050111841198</v>
      </c>
      <c r="N499" s="27">
        <f t="shared" si="49"/>
        <v>541.3550111841198</v>
      </c>
      <c r="O499" s="24">
        <v>22.8</v>
      </c>
      <c r="P499" s="24">
        <v>75.7</v>
      </c>
      <c r="Q499" s="24">
        <v>46</v>
      </c>
      <c r="S499" s="20">
        <v>0.0001095</v>
      </c>
      <c r="T499" s="20">
        <v>8.031E-05</v>
      </c>
      <c r="U499" s="20">
        <v>4.805E-05</v>
      </c>
      <c r="V499" s="57">
        <v>812.8</v>
      </c>
      <c r="W499" s="57">
        <v>308.5</v>
      </c>
      <c r="X499" s="57">
        <v>302.2</v>
      </c>
      <c r="Y499" s="57">
        <v>20.9</v>
      </c>
      <c r="Z499" s="32">
        <v>4.667</v>
      </c>
      <c r="AC499" s="32">
        <v>0.345</v>
      </c>
      <c r="AF499" s="31">
        <v>0.021</v>
      </c>
      <c r="AG499" s="27">
        <v>541.3550111841198</v>
      </c>
    </row>
    <row r="500" spans="1:33" ht="12.75">
      <c r="A500" s="19">
        <v>37069</v>
      </c>
      <c r="B500" s="28">
        <v>178</v>
      </c>
      <c r="C500" s="22">
        <v>0.568750024</v>
      </c>
      <c r="D500" s="29">
        <v>0.568750024</v>
      </c>
      <c r="E500" s="23">
        <v>4904</v>
      </c>
      <c r="F500" s="30">
        <v>0</v>
      </c>
      <c r="G500" s="53">
        <v>38.64388083</v>
      </c>
      <c r="H500" s="53">
        <v>-78.53185293</v>
      </c>
      <c r="I500" s="33">
        <v>1006.4</v>
      </c>
      <c r="J500" s="24">
        <f t="shared" si="48"/>
        <v>974.31</v>
      </c>
      <c r="K500" s="25">
        <f t="shared" si="46"/>
        <v>325.42136929005335</v>
      </c>
      <c r="L500" s="25">
        <f t="shared" si="50"/>
        <v>566.0213692900534</v>
      </c>
      <c r="M500" s="25">
        <f t="shared" si="47"/>
        <v>591.5213692900534</v>
      </c>
      <c r="N500" s="27">
        <f t="shared" si="49"/>
        <v>578.7713692900534</v>
      </c>
      <c r="O500" s="24">
        <v>22.9</v>
      </c>
      <c r="P500" s="24">
        <v>74.4</v>
      </c>
      <c r="Q500" s="24">
        <v>46.6</v>
      </c>
      <c r="Z500" s="32">
        <v>3.686</v>
      </c>
      <c r="AC500" s="32">
        <v>0.365</v>
      </c>
      <c r="AF500" s="31">
        <v>0.019</v>
      </c>
      <c r="AG500" s="27">
        <v>578.7713692900534</v>
      </c>
    </row>
    <row r="501" spans="1:33" ht="12.75">
      <c r="A501" s="19">
        <v>37069</v>
      </c>
      <c r="B501" s="28">
        <v>178</v>
      </c>
      <c r="C501" s="22">
        <v>0.568865716</v>
      </c>
      <c r="D501" s="29">
        <v>0.568865716</v>
      </c>
      <c r="E501" s="23">
        <v>4914</v>
      </c>
      <c r="F501" s="30">
        <v>0</v>
      </c>
      <c r="G501" s="53">
        <v>38.63968115</v>
      </c>
      <c r="H501" s="53">
        <v>-78.5297195</v>
      </c>
      <c r="I501" s="33">
        <v>1001.8</v>
      </c>
      <c r="J501" s="24">
        <f t="shared" si="48"/>
        <v>969.7099999999999</v>
      </c>
      <c r="K501" s="25">
        <f t="shared" si="46"/>
        <v>364.7195736321735</v>
      </c>
      <c r="L501" s="25">
        <f t="shared" si="50"/>
        <v>605.3195736321735</v>
      </c>
      <c r="M501" s="25">
        <f t="shared" si="47"/>
        <v>630.8195736321735</v>
      </c>
      <c r="N501" s="27">
        <f t="shared" si="49"/>
        <v>618.0695736321735</v>
      </c>
      <c r="O501" s="24">
        <v>22.9</v>
      </c>
      <c r="P501" s="24">
        <v>73.3</v>
      </c>
      <c r="Q501" s="24">
        <v>47.4</v>
      </c>
      <c r="Z501" s="32">
        <v>3.259</v>
      </c>
      <c r="AC501" s="32">
        <v>0.356</v>
      </c>
      <c r="AF501" s="31">
        <v>0.02</v>
      </c>
      <c r="AG501" s="27">
        <v>618.0695736321735</v>
      </c>
    </row>
    <row r="502" spans="1:33" ht="12.75">
      <c r="A502" s="19">
        <v>37069</v>
      </c>
      <c r="B502" s="28">
        <v>178</v>
      </c>
      <c r="C502" s="22">
        <v>0.568981469</v>
      </c>
      <c r="D502" s="29">
        <v>0.568981469</v>
      </c>
      <c r="E502" s="23">
        <v>4924</v>
      </c>
      <c r="F502" s="30">
        <v>0</v>
      </c>
      <c r="G502" s="53">
        <v>38.63696942</v>
      </c>
      <c r="H502" s="53">
        <v>-78.52481806</v>
      </c>
      <c r="I502" s="33">
        <v>997.9</v>
      </c>
      <c r="J502" s="24">
        <f t="shared" si="48"/>
        <v>965.81</v>
      </c>
      <c r="K502" s="25">
        <f t="shared" si="46"/>
        <v>398.1839182836918</v>
      </c>
      <c r="L502" s="25">
        <f t="shared" si="50"/>
        <v>638.7839182836918</v>
      </c>
      <c r="M502" s="25">
        <f t="shared" si="47"/>
        <v>664.2839182836918</v>
      </c>
      <c r="N502" s="27">
        <f t="shared" si="49"/>
        <v>651.5339182836918</v>
      </c>
      <c r="O502" s="24">
        <v>22.8</v>
      </c>
      <c r="P502" s="24">
        <v>73.3</v>
      </c>
      <c r="Q502" s="24">
        <v>48.1</v>
      </c>
      <c r="S502" s="20">
        <v>0.0001012</v>
      </c>
      <c r="T502" s="20">
        <v>7.202E-05</v>
      </c>
      <c r="U502" s="20">
        <v>4.207E-05</v>
      </c>
      <c r="V502" s="57">
        <v>818.4</v>
      </c>
      <c r="W502" s="57">
        <v>308.5</v>
      </c>
      <c r="X502" s="57">
        <v>302.2</v>
      </c>
      <c r="Y502" s="57">
        <v>22</v>
      </c>
      <c r="Z502" s="32">
        <v>3.068</v>
      </c>
      <c r="AC502" s="32">
        <v>0.335</v>
      </c>
      <c r="AF502" s="31">
        <v>0.019</v>
      </c>
      <c r="AG502" s="27">
        <v>651.5339182836918</v>
      </c>
    </row>
    <row r="503" spans="1:33" ht="12.75">
      <c r="A503" s="19">
        <v>37069</v>
      </c>
      <c r="B503" s="28">
        <v>178</v>
      </c>
      <c r="C503" s="22">
        <v>0.569097221</v>
      </c>
      <c r="D503" s="29">
        <v>0.569097221</v>
      </c>
      <c r="E503" s="23">
        <v>4934</v>
      </c>
      <c r="F503" s="30">
        <v>0</v>
      </c>
      <c r="G503" s="53">
        <v>38.6367813</v>
      </c>
      <c r="H503" s="53">
        <v>-78.51851846</v>
      </c>
      <c r="I503" s="33">
        <v>994.4</v>
      </c>
      <c r="J503" s="24">
        <f t="shared" si="48"/>
        <v>962.31</v>
      </c>
      <c r="K503" s="25">
        <f t="shared" si="46"/>
        <v>428.33127604644494</v>
      </c>
      <c r="L503" s="25">
        <f t="shared" si="50"/>
        <v>668.931276046445</v>
      </c>
      <c r="M503" s="25">
        <f t="shared" si="47"/>
        <v>694.431276046445</v>
      </c>
      <c r="N503" s="27">
        <f t="shared" si="49"/>
        <v>681.681276046445</v>
      </c>
      <c r="O503" s="24">
        <v>22.6</v>
      </c>
      <c r="P503" s="24">
        <v>73.3</v>
      </c>
      <c r="Q503" s="24">
        <v>50.5</v>
      </c>
      <c r="R503" s="20">
        <v>3.07E-06</v>
      </c>
      <c r="Z503" s="32">
        <v>3.187</v>
      </c>
      <c r="AC503" s="32">
        <v>0.344</v>
      </c>
      <c r="AF503" s="31">
        <v>0.019</v>
      </c>
      <c r="AG503" s="27">
        <v>681.681276046445</v>
      </c>
    </row>
    <row r="504" spans="1:33" ht="12.75">
      <c r="A504" s="19">
        <v>37069</v>
      </c>
      <c r="B504" s="28">
        <v>178</v>
      </c>
      <c r="C504" s="22">
        <v>0.569212973</v>
      </c>
      <c r="D504" s="29">
        <v>0.569212973</v>
      </c>
      <c r="E504" s="23">
        <v>4944</v>
      </c>
      <c r="F504" s="30">
        <v>0</v>
      </c>
      <c r="G504" s="53">
        <v>38.63963531</v>
      </c>
      <c r="H504" s="53">
        <v>-78.51285525</v>
      </c>
      <c r="I504" s="33">
        <v>990.5</v>
      </c>
      <c r="J504" s="24">
        <f t="shared" si="48"/>
        <v>958.41</v>
      </c>
      <c r="K504" s="25">
        <f t="shared" si="46"/>
        <v>462.05347903074664</v>
      </c>
      <c r="L504" s="25">
        <f t="shared" si="50"/>
        <v>702.6534790307467</v>
      </c>
      <c r="M504" s="25">
        <f t="shared" si="47"/>
        <v>728.1534790307467</v>
      </c>
      <c r="N504" s="27">
        <f t="shared" si="49"/>
        <v>715.4034790307467</v>
      </c>
      <c r="O504" s="24">
        <v>22.5</v>
      </c>
      <c r="P504" s="24">
        <v>74.5</v>
      </c>
      <c r="Q504" s="24">
        <v>50.6</v>
      </c>
      <c r="Z504" s="32">
        <v>2.711</v>
      </c>
      <c r="AC504" s="32">
        <v>0.326</v>
      </c>
      <c r="AF504" s="31">
        <v>0.018</v>
      </c>
      <c r="AG504" s="27">
        <v>715.4034790307467</v>
      </c>
    </row>
    <row r="505" spans="1:33" ht="12.75">
      <c r="A505" s="19">
        <v>37069</v>
      </c>
      <c r="B505" s="28">
        <v>178</v>
      </c>
      <c r="C505" s="22">
        <v>0.569328725</v>
      </c>
      <c r="D505" s="29">
        <v>0.569328725</v>
      </c>
      <c r="E505" s="23">
        <v>4954</v>
      </c>
      <c r="F505" s="30">
        <v>0</v>
      </c>
      <c r="G505" s="53">
        <v>38.64366055</v>
      </c>
      <c r="H505" s="53">
        <v>-78.50831745</v>
      </c>
      <c r="I505" s="33">
        <v>986.8</v>
      </c>
      <c r="J505" s="24">
        <f t="shared" si="48"/>
        <v>954.7099999999999</v>
      </c>
      <c r="K505" s="25">
        <f t="shared" si="46"/>
        <v>494.1734279979093</v>
      </c>
      <c r="L505" s="25">
        <f t="shared" si="50"/>
        <v>734.7734279979093</v>
      </c>
      <c r="M505" s="25">
        <f t="shared" si="47"/>
        <v>760.2734279979093</v>
      </c>
      <c r="N505" s="27">
        <f t="shared" si="49"/>
        <v>747.5234279979093</v>
      </c>
      <c r="O505" s="24">
        <v>22.4</v>
      </c>
      <c r="P505" s="24">
        <v>75.5</v>
      </c>
      <c r="Q505" s="24">
        <v>51.5</v>
      </c>
      <c r="S505" s="20">
        <v>9.789E-05</v>
      </c>
      <c r="T505" s="20">
        <v>6.789E-05</v>
      </c>
      <c r="U505" s="20">
        <v>3.959E-05</v>
      </c>
      <c r="V505" s="57">
        <v>824.3</v>
      </c>
      <c r="W505" s="57">
        <v>308.5</v>
      </c>
      <c r="X505" s="57">
        <v>302.2</v>
      </c>
      <c r="Y505" s="57">
        <v>22.9</v>
      </c>
      <c r="Z505" s="32">
        <v>3.355</v>
      </c>
      <c r="AC505" s="32">
        <v>0.286</v>
      </c>
      <c r="AF505" s="31">
        <v>0.018</v>
      </c>
      <c r="AG505" s="27">
        <v>747.5234279979093</v>
      </c>
    </row>
    <row r="506" spans="1:33" ht="12.75">
      <c r="A506" s="19">
        <v>37069</v>
      </c>
      <c r="B506" s="28">
        <v>178</v>
      </c>
      <c r="C506" s="22">
        <v>0.569444418</v>
      </c>
      <c r="D506" s="29">
        <v>0.569444418</v>
      </c>
      <c r="E506" s="23">
        <v>4964</v>
      </c>
      <c r="F506" s="30">
        <v>0</v>
      </c>
      <c r="G506" s="53">
        <v>38.64794616</v>
      </c>
      <c r="H506" s="53">
        <v>-78.50396914</v>
      </c>
      <c r="I506" s="33">
        <v>981.4</v>
      </c>
      <c r="J506" s="24">
        <f t="shared" si="48"/>
        <v>949.31</v>
      </c>
      <c r="K506" s="25">
        <f t="shared" si="46"/>
        <v>541.2753046970247</v>
      </c>
      <c r="L506" s="25">
        <f t="shared" si="50"/>
        <v>781.8753046970247</v>
      </c>
      <c r="M506" s="25">
        <f t="shared" si="47"/>
        <v>807.3753046970247</v>
      </c>
      <c r="N506" s="27">
        <f t="shared" si="49"/>
        <v>794.6253046970247</v>
      </c>
      <c r="O506" s="24">
        <v>22.2</v>
      </c>
      <c r="P506" s="24">
        <v>76</v>
      </c>
      <c r="Q506" s="24">
        <v>51.5</v>
      </c>
      <c r="Z506" s="32">
        <v>3.248</v>
      </c>
      <c r="AC506" s="32">
        <v>0.264</v>
      </c>
      <c r="AF506" s="31">
        <v>0.018</v>
      </c>
      <c r="AG506" s="27">
        <v>794.6253046970247</v>
      </c>
    </row>
    <row r="507" spans="1:33" ht="12.75">
      <c r="A507" s="19">
        <v>37069</v>
      </c>
      <c r="B507" s="28">
        <v>178</v>
      </c>
      <c r="C507" s="22">
        <v>0.56956017</v>
      </c>
      <c r="D507" s="29">
        <v>0.56956017</v>
      </c>
      <c r="E507" s="23">
        <v>4974</v>
      </c>
      <c r="F507" s="30">
        <v>0</v>
      </c>
      <c r="G507" s="53">
        <v>38.65214738</v>
      </c>
      <c r="H507" s="53">
        <v>-78.49963066</v>
      </c>
      <c r="I507" s="33">
        <v>978.5</v>
      </c>
      <c r="J507" s="24">
        <f t="shared" si="48"/>
        <v>946.41</v>
      </c>
      <c r="K507" s="25">
        <f t="shared" si="46"/>
        <v>566.681459365158</v>
      </c>
      <c r="L507" s="25">
        <f t="shared" si="50"/>
        <v>807.2814593651581</v>
      </c>
      <c r="M507" s="25">
        <f t="shared" si="47"/>
        <v>832.7814593651581</v>
      </c>
      <c r="N507" s="27">
        <f t="shared" si="49"/>
        <v>820.0314593651581</v>
      </c>
      <c r="O507" s="24">
        <v>22.2</v>
      </c>
      <c r="P507" s="24">
        <v>76</v>
      </c>
      <c r="Q507" s="24">
        <v>53.7</v>
      </c>
      <c r="Z507" s="32">
        <v>3.364</v>
      </c>
      <c r="AC507" s="32">
        <v>0.226</v>
      </c>
      <c r="AF507" s="31">
        <v>0.019</v>
      </c>
      <c r="AG507" s="27">
        <v>820.0314593651581</v>
      </c>
    </row>
    <row r="508" spans="1:33" ht="12.75">
      <c r="A508" s="19">
        <v>37069</v>
      </c>
      <c r="B508" s="28">
        <v>178</v>
      </c>
      <c r="C508" s="22">
        <v>0.569675922</v>
      </c>
      <c r="D508" s="29">
        <v>0.569675922</v>
      </c>
      <c r="E508" s="23">
        <v>4984</v>
      </c>
      <c r="F508" s="30">
        <v>0</v>
      </c>
      <c r="G508" s="53">
        <v>38.65638801</v>
      </c>
      <c r="H508" s="53">
        <v>-78.49530557</v>
      </c>
      <c r="I508" s="33">
        <v>977.5</v>
      </c>
      <c r="J508" s="24">
        <f t="shared" si="48"/>
        <v>945.41</v>
      </c>
      <c r="K508" s="25">
        <f t="shared" si="46"/>
        <v>575.4602566560205</v>
      </c>
      <c r="L508" s="25">
        <f t="shared" si="50"/>
        <v>816.0602566560206</v>
      </c>
      <c r="M508" s="25">
        <f t="shared" si="47"/>
        <v>841.5602566560206</v>
      </c>
      <c r="N508" s="27">
        <f t="shared" si="49"/>
        <v>828.8102566560206</v>
      </c>
      <c r="O508" s="24">
        <v>22.4</v>
      </c>
      <c r="P508" s="24">
        <v>75.6</v>
      </c>
      <c r="Q508" s="24">
        <v>49.5</v>
      </c>
      <c r="Z508" s="32">
        <v>3.304</v>
      </c>
      <c r="AC508" s="32">
        <v>0.275</v>
      </c>
      <c r="AF508" s="31">
        <v>0.018</v>
      </c>
      <c r="AG508" s="27">
        <v>828.8102566560206</v>
      </c>
    </row>
    <row r="509" spans="1:33" ht="12.75">
      <c r="A509" s="19">
        <v>37069</v>
      </c>
      <c r="B509" s="28">
        <v>178</v>
      </c>
      <c r="C509" s="22">
        <v>0.569791675</v>
      </c>
      <c r="D509" s="29">
        <v>0.569791675</v>
      </c>
      <c r="E509" s="23">
        <v>4994</v>
      </c>
      <c r="F509" s="30">
        <v>0</v>
      </c>
      <c r="G509" s="53">
        <v>38.66080524</v>
      </c>
      <c r="H509" s="53">
        <v>-78.4907467</v>
      </c>
      <c r="I509" s="33">
        <v>975.1</v>
      </c>
      <c r="J509" s="24">
        <f t="shared" si="48"/>
        <v>943.01</v>
      </c>
      <c r="K509" s="25">
        <f t="shared" si="46"/>
        <v>596.5673133730855</v>
      </c>
      <c r="L509" s="25">
        <f t="shared" si="50"/>
        <v>837.1673133730856</v>
      </c>
      <c r="M509" s="25">
        <f t="shared" si="47"/>
        <v>862.6673133730856</v>
      </c>
      <c r="N509" s="27">
        <f t="shared" si="49"/>
        <v>849.9173133730856</v>
      </c>
      <c r="O509" s="24">
        <v>22.3</v>
      </c>
      <c r="P509" s="24">
        <v>75.1</v>
      </c>
      <c r="Q509" s="24">
        <v>49.9</v>
      </c>
      <c r="R509" s="20">
        <v>7.94E-06</v>
      </c>
      <c r="S509" s="20">
        <v>9.842E-05</v>
      </c>
      <c r="T509" s="20">
        <v>6.877E-05</v>
      </c>
      <c r="U509" s="20">
        <v>4.05E-05</v>
      </c>
      <c r="V509" s="57">
        <v>830</v>
      </c>
      <c r="W509" s="57">
        <v>308.5</v>
      </c>
      <c r="X509" s="57">
        <v>302.2</v>
      </c>
      <c r="Y509" s="57">
        <v>23.4</v>
      </c>
      <c r="Z509" s="32">
        <v>3.019</v>
      </c>
      <c r="AC509" s="32">
        <v>0.265</v>
      </c>
      <c r="AF509" s="31">
        <v>0.018</v>
      </c>
      <c r="AG509" s="27">
        <v>849.9173133730856</v>
      </c>
    </row>
    <row r="510" spans="1:33" ht="12.75">
      <c r="A510" s="19">
        <v>37069</v>
      </c>
      <c r="B510" s="28">
        <v>178</v>
      </c>
      <c r="C510" s="22">
        <v>0.569907427</v>
      </c>
      <c r="D510" s="29">
        <v>0.569907427</v>
      </c>
      <c r="E510" s="23">
        <v>5004</v>
      </c>
      <c r="F510" s="30">
        <v>0</v>
      </c>
      <c r="G510" s="53">
        <v>38.66542469</v>
      </c>
      <c r="H510" s="53">
        <v>-78.48598892</v>
      </c>
      <c r="I510" s="33">
        <v>970.7</v>
      </c>
      <c r="J510" s="24">
        <f t="shared" si="48"/>
        <v>938.61</v>
      </c>
      <c r="K510" s="25">
        <f t="shared" si="46"/>
        <v>635.4034786290752</v>
      </c>
      <c r="L510" s="25">
        <f t="shared" si="50"/>
        <v>876.0034786290752</v>
      </c>
      <c r="M510" s="25">
        <f t="shared" si="47"/>
        <v>901.5034786290752</v>
      </c>
      <c r="N510" s="27">
        <f t="shared" si="49"/>
        <v>888.7534786290752</v>
      </c>
      <c r="O510" s="24">
        <v>22.2</v>
      </c>
      <c r="P510" s="24">
        <v>75.5</v>
      </c>
      <c r="Q510" s="24">
        <v>50.4</v>
      </c>
      <c r="Z510" s="32">
        <v>3.119</v>
      </c>
      <c r="AC510" s="32">
        <v>0.234</v>
      </c>
      <c r="AF510" s="31">
        <v>0.019</v>
      </c>
      <c r="AG510" s="27">
        <v>888.7534786290752</v>
      </c>
    </row>
    <row r="511" spans="1:33" ht="12.75">
      <c r="A511" s="19">
        <v>37069</v>
      </c>
      <c r="B511" s="28">
        <v>178</v>
      </c>
      <c r="C511" s="22">
        <v>0.570023119</v>
      </c>
      <c r="D511" s="29">
        <v>0.570023119</v>
      </c>
      <c r="E511" s="23">
        <v>5014</v>
      </c>
      <c r="F511" s="30">
        <v>0</v>
      </c>
      <c r="G511" s="53">
        <v>38.67029761</v>
      </c>
      <c r="H511" s="53">
        <v>-78.48146069</v>
      </c>
      <c r="I511" s="33">
        <v>965.8</v>
      </c>
      <c r="J511" s="24">
        <f t="shared" si="48"/>
        <v>933.7099999999999</v>
      </c>
      <c r="K511" s="25">
        <f t="shared" si="46"/>
        <v>678.8676883988048</v>
      </c>
      <c r="L511" s="25">
        <f t="shared" si="50"/>
        <v>919.4676883988049</v>
      </c>
      <c r="M511" s="25">
        <f t="shared" si="47"/>
        <v>944.9676883988049</v>
      </c>
      <c r="N511" s="27">
        <f t="shared" si="49"/>
        <v>932.2176883988049</v>
      </c>
      <c r="O511" s="24">
        <v>22.1</v>
      </c>
      <c r="P511" s="24">
        <v>73.6</v>
      </c>
      <c r="Q511" s="24">
        <v>52.5</v>
      </c>
      <c r="Z511" s="32">
        <v>3.266</v>
      </c>
      <c r="AC511" s="32">
        <v>0.245</v>
      </c>
      <c r="AF511" s="31">
        <v>0.019</v>
      </c>
      <c r="AG511" s="27">
        <v>932.2176883988049</v>
      </c>
    </row>
    <row r="512" spans="1:33" ht="12.75">
      <c r="A512" s="19">
        <v>37069</v>
      </c>
      <c r="B512" s="28">
        <v>178</v>
      </c>
      <c r="C512" s="22">
        <v>0.570138872</v>
      </c>
      <c r="D512" s="29">
        <v>0.570138872</v>
      </c>
      <c r="E512" s="23">
        <v>5024</v>
      </c>
      <c r="F512" s="30">
        <v>0</v>
      </c>
      <c r="G512" s="53">
        <v>38.67519681</v>
      </c>
      <c r="H512" s="53">
        <v>-78.47726889</v>
      </c>
      <c r="I512" s="33">
        <v>962.3</v>
      </c>
      <c r="J512" s="24">
        <f t="shared" si="48"/>
        <v>930.2099999999999</v>
      </c>
      <c r="K512" s="25">
        <f t="shared" si="46"/>
        <v>710.0534302350447</v>
      </c>
      <c r="L512" s="25">
        <f t="shared" si="50"/>
        <v>950.6534302350448</v>
      </c>
      <c r="M512" s="25">
        <f t="shared" si="47"/>
        <v>976.1534302350448</v>
      </c>
      <c r="N512" s="27">
        <f t="shared" si="49"/>
        <v>963.4034302350448</v>
      </c>
      <c r="O512" s="24">
        <v>21.9</v>
      </c>
      <c r="P512" s="24">
        <v>72.8</v>
      </c>
      <c r="Q512" s="24">
        <v>49.6</v>
      </c>
      <c r="S512" s="20">
        <v>9.686E-05</v>
      </c>
      <c r="T512" s="20">
        <v>6.923E-05</v>
      </c>
      <c r="U512" s="20">
        <v>4.128E-05</v>
      </c>
      <c r="V512" s="57">
        <v>836.4</v>
      </c>
      <c r="W512" s="57">
        <v>308.5</v>
      </c>
      <c r="X512" s="57">
        <v>302.2</v>
      </c>
      <c r="Y512" s="57">
        <v>23.2</v>
      </c>
      <c r="Z512" s="32">
        <v>3.099</v>
      </c>
      <c r="AC512" s="32">
        <v>0.206</v>
      </c>
      <c r="AF512" s="31">
        <v>0.019</v>
      </c>
      <c r="AG512" s="27">
        <v>963.4034302350448</v>
      </c>
    </row>
    <row r="513" spans="1:33" ht="12.75">
      <c r="A513" s="19">
        <v>37069</v>
      </c>
      <c r="B513" s="28">
        <v>178</v>
      </c>
      <c r="C513" s="22">
        <v>0.570254624</v>
      </c>
      <c r="D513" s="29">
        <v>0.570254624</v>
      </c>
      <c r="E513" s="23">
        <v>5034</v>
      </c>
      <c r="F513" s="30">
        <v>0</v>
      </c>
      <c r="G513" s="53">
        <v>38.68010723</v>
      </c>
      <c r="H513" s="53">
        <v>-78.47376523</v>
      </c>
      <c r="I513" s="33">
        <v>958</v>
      </c>
      <c r="J513" s="24">
        <f t="shared" si="48"/>
        <v>925.91</v>
      </c>
      <c r="K513" s="25">
        <f t="shared" si="46"/>
        <v>748.5283723493627</v>
      </c>
      <c r="L513" s="25">
        <f t="shared" si="50"/>
        <v>989.1283723493627</v>
      </c>
      <c r="M513" s="25">
        <f t="shared" si="47"/>
        <v>1014.6283723493627</v>
      </c>
      <c r="N513" s="27">
        <f t="shared" si="49"/>
        <v>1001.8783723493627</v>
      </c>
      <c r="O513" s="24">
        <v>21.6</v>
      </c>
      <c r="P513" s="24">
        <v>72.8</v>
      </c>
      <c r="Q513" s="24">
        <v>51.6</v>
      </c>
      <c r="Z513" s="32">
        <v>3.554</v>
      </c>
      <c r="AC513" s="32">
        <v>0.205</v>
      </c>
      <c r="AF513" s="31">
        <v>0.018</v>
      </c>
      <c r="AG513" s="27">
        <v>1001.8783723493627</v>
      </c>
    </row>
    <row r="514" spans="1:33" ht="12.75">
      <c r="A514" s="19">
        <v>37069</v>
      </c>
      <c r="B514" s="28">
        <v>178</v>
      </c>
      <c r="C514" s="22">
        <v>0.570370376</v>
      </c>
      <c r="D514" s="29">
        <v>0.570370376</v>
      </c>
      <c r="E514" s="23">
        <v>5044</v>
      </c>
      <c r="F514" s="30">
        <v>0</v>
      </c>
      <c r="G514" s="53">
        <v>38.68476687</v>
      </c>
      <c r="H514" s="53">
        <v>-78.46997266</v>
      </c>
      <c r="I514" s="33">
        <v>956.4</v>
      </c>
      <c r="J514" s="24">
        <f t="shared" si="48"/>
        <v>924.31</v>
      </c>
      <c r="K514" s="25">
        <f t="shared" si="46"/>
        <v>762.8902595920662</v>
      </c>
      <c r="L514" s="25">
        <f t="shared" si="50"/>
        <v>1003.4902595920662</v>
      </c>
      <c r="M514" s="25">
        <f t="shared" si="47"/>
        <v>1028.9902595920662</v>
      </c>
      <c r="N514" s="27">
        <f t="shared" si="49"/>
        <v>1016.2402595920662</v>
      </c>
      <c r="O514" s="24">
        <v>21.7</v>
      </c>
      <c r="P514" s="24">
        <v>72.3</v>
      </c>
      <c r="Q514" s="24">
        <v>50.4</v>
      </c>
      <c r="Z514" s="32">
        <v>2.605</v>
      </c>
      <c r="AC514" s="32">
        <v>0.165</v>
      </c>
      <c r="AF514" s="31">
        <v>0.017</v>
      </c>
      <c r="AG514" s="27">
        <v>1016.2402595920662</v>
      </c>
    </row>
    <row r="515" spans="1:33" ht="12.75">
      <c r="A515" s="19">
        <v>37069</v>
      </c>
      <c r="B515" s="28">
        <v>178</v>
      </c>
      <c r="C515" s="22">
        <v>0.570486128</v>
      </c>
      <c r="D515" s="29">
        <v>0.570486128</v>
      </c>
      <c r="E515" s="23">
        <v>5054</v>
      </c>
      <c r="F515" s="30">
        <v>0</v>
      </c>
      <c r="G515" s="53">
        <v>38.6892756</v>
      </c>
      <c r="H515" s="53">
        <v>-78.46568322</v>
      </c>
      <c r="I515" s="33">
        <v>954.9</v>
      </c>
      <c r="J515" s="24">
        <f t="shared" si="48"/>
        <v>922.81</v>
      </c>
      <c r="K515" s="25">
        <f t="shared" si="46"/>
        <v>776.3771254113817</v>
      </c>
      <c r="L515" s="25">
        <f t="shared" si="50"/>
        <v>1016.9771254113817</v>
      </c>
      <c r="M515" s="25">
        <f t="shared" si="47"/>
        <v>1042.4771254113816</v>
      </c>
      <c r="N515" s="27">
        <f t="shared" si="49"/>
        <v>1029.7271254113816</v>
      </c>
      <c r="O515" s="24">
        <v>21.8</v>
      </c>
      <c r="P515" s="24">
        <v>70.8</v>
      </c>
      <c r="Q515" s="24">
        <v>51.6</v>
      </c>
      <c r="R515" s="20">
        <v>-5.39E-06</v>
      </c>
      <c r="S515" s="20">
        <v>8.249E-05</v>
      </c>
      <c r="T515" s="20">
        <v>5.794E-05</v>
      </c>
      <c r="U515" s="20">
        <v>3.431E-05</v>
      </c>
      <c r="V515" s="57">
        <v>843.1</v>
      </c>
      <c r="W515" s="57">
        <v>308.4</v>
      </c>
      <c r="X515" s="57">
        <v>302.2</v>
      </c>
      <c r="Y515" s="57">
        <v>22</v>
      </c>
      <c r="Z515" s="32">
        <v>3.626</v>
      </c>
      <c r="AC515" s="32">
        <v>0.196</v>
      </c>
      <c r="AF515" s="31">
        <v>0.018</v>
      </c>
      <c r="AG515" s="27">
        <v>1029.7271254113816</v>
      </c>
    </row>
    <row r="516" spans="1:33" ht="12.75">
      <c r="A516" s="19">
        <v>37069</v>
      </c>
      <c r="B516" s="28">
        <v>178</v>
      </c>
      <c r="C516" s="22">
        <v>0.570601881</v>
      </c>
      <c r="D516" s="29">
        <v>0.570601881</v>
      </c>
      <c r="E516" s="23">
        <v>5064</v>
      </c>
      <c r="F516" s="30">
        <v>0</v>
      </c>
      <c r="G516" s="53">
        <v>38.69412308</v>
      </c>
      <c r="H516" s="53">
        <v>-78.46153207</v>
      </c>
      <c r="I516" s="33">
        <v>952</v>
      </c>
      <c r="J516" s="24">
        <f t="shared" si="48"/>
        <v>919.91</v>
      </c>
      <c r="K516" s="25">
        <f t="shared" si="46"/>
        <v>802.5140087792912</v>
      </c>
      <c r="L516" s="25">
        <f t="shared" si="50"/>
        <v>1043.1140087792912</v>
      </c>
      <c r="M516" s="25">
        <f t="shared" si="47"/>
        <v>1068.6140087792912</v>
      </c>
      <c r="N516" s="27">
        <f t="shared" si="49"/>
        <v>1055.8640087792912</v>
      </c>
      <c r="O516" s="24">
        <v>21.9</v>
      </c>
      <c r="P516" s="24">
        <v>69.7</v>
      </c>
      <c r="Q516" s="24">
        <v>50.6</v>
      </c>
      <c r="Z516" s="32">
        <v>3.424</v>
      </c>
      <c r="AC516" s="32">
        <v>0.176</v>
      </c>
      <c r="AF516" s="31">
        <v>0.019</v>
      </c>
      <c r="AG516" s="27">
        <v>1055.8640087792912</v>
      </c>
    </row>
    <row r="517" spans="1:33" ht="12.75">
      <c r="A517" s="19">
        <v>37069</v>
      </c>
      <c r="B517" s="28">
        <v>178</v>
      </c>
      <c r="C517" s="22">
        <v>0.570717573</v>
      </c>
      <c r="D517" s="29">
        <v>0.570717573</v>
      </c>
      <c r="E517" s="23">
        <v>5074</v>
      </c>
      <c r="F517" s="30">
        <v>0</v>
      </c>
      <c r="G517" s="53">
        <v>38.69885008</v>
      </c>
      <c r="H517" s="53">
        <v>-78.45697875</v>
      </c>
      <c r="I517" s="33">
        <v>948.6</v>
      </c>
      <c r="J517" s="24">
        <f t="shared" si="48"/>
        <v>916.51</v>
      </c>
      <c r="K517" s="25">
        <f t="shared" si="46"/>
        <v>833.2623854298017</v>
      </c>
      <c r="L517" s="25">
        <f t="shared" si="50"/>
        <v>1073.8623854298016</v>
      </c>
      <c r="M517" s="25">
        <f t="shared" si="47"/>
        <v>1099.3623854298016</v>
      </c>
      <c r="N517" s="27">
        <f t="shared" si="49"/>
        <v>1086.6123854298016</v>
      </c>
      <c r="O517" s="24">
        <v>21.6</v>
      </c>
      <c r="P517" s="24">
        <v>69.2</v>
      </c>
      <c r="Q517" s="24">
        <v>54</v>
      </c>
      <c r="Z517" s="32">
        <v>2.739</v>
      </c>
      <c r="AC517" s="32">
        <v>0.175</v>
      </c>
      <c r="AF517" s="31">
        <v>0.018</v>
      </c>
      <c r="AG517" s="27">
        <v>1086.6123854298016</v>
      </c>
    </row>
    <row r="518" spans="1:33" ht="12.75">
      <c r="A518" s="19">
        <v>37069</v>
      </c>
      <c r="B518" s="28">
        <v>178</v>
      </c>
      <c r="C518" s="22">
        <v>0.570833325</v>
      </c>
      <c r="D518" s="29">
        <v>0.570833325</v>
      </c>
      <c r="E518" s="23">
        <v>5084</v>
      </c>
      <c r="F518" s="30">
        <v>0</v>
      </c>
      <c r="G518" s="53">
        <v>38.70358366</v>
      </c>
      <c r="H518" s="53">
        <v>-78.45257173</v>
      </c>
      <c r="I518" s="33">
        <v>946.8</v>
      </c>
      <c r="J518" s="24">
        <f t="shared" si="48"/>
        <v>914.7099999999999</v>
      </c>
      <c r="K518" s="25">
        <f t="shared" si="46"/>
        <v>849.5871495581272</v>
      </c>
      <c r="L518" s="25">
        <f t="shared" si="50"/>
        <v>1090.1871495581272</v>
      </c>
      <c r="M518" s="25">
        <f t="shared" si="47"/>
        <v>1115.6871495581272</v>
      </c>
      <c r="N518" s="27">
        <f t="shared" si="49"/>
        <v>1102.9371495581272</v>
      </c>
      <c r="O518" s="24">
        <v>21.6</v>
      </c>
      <c r="P518" s="24">
        <v>69.3</v>
      </c>
      <c r="Q518" s="24">
        <v>53.9</v>
      </c>
      <c r="S518" s="20">
        <v>7.686E-05</v>
      </c>
      <c r="T518" s="20">
        <v>5.308E-05</v>
      </c>
      <c r="U518" s="20">
        <v>3.089E-05</v>
      </c>
      <c r="V518" s="57">
        <v>849.4</v>
      </c>
      <c r="W518" s="57">
        <v>308.4</v>
      </c>
      <c r="X518" s="57">
        <v>302.2</v>
      </c>
      <c r="Y518" s="57">
        <v>19.2</v>
      </c>
      <c r="Z518" s="32">
        <v>3.303</v>
      </c>
      <c r="AC518" s="32">
        <v>0.156</v>
      </c>
      <c r="AF518" s="31">
        <v>0.018</v>
      </c>
      <c r="AG518" s="27">
        <v>1102.9371495581272</v>
      </c>
    </row>
    <row r="519" spans="1:33" ht="12.75">
      <c r="A519" s="19">
        <v>37069</v>
      </c>
      <c r="B519" s="28">
        <v>178</v>
      </c>
      <c r="C519" s="22">
        <v>0.570949078</v>
      </c>
      <c r="D519" s="29">
        <v>0.570949078</v>
      </c>
      <c r="E519" s="23">
        <v>5094</v>
      </c>
      <c r="F519" s="30">
        <v>0</v>
      </c>
      <c r="G519" s="53">
        <v>38.70818301</v>
      </c>
      <c r="H519" s="53">
        <v>-78.44791671</v>
      </c>
      <c r="I519" s="33">
        <v>943</v>
      </c>
      <c r="J519" s="24">
        <f t="shared" si="48"/>
        <v>910.91</v>
      </c>
      <c r="K519" s="25">
        <f t="shared" si="46"/>
        <v>884.1562940517717</v>
      </c>
      <c r="L519" s="25">
        <f t="shared" si="50"/>
        <v>1124.7562940517716</v>
      </c>
      <c r="M519" s="25">
        <f t="shared" si="47"/>
        <v>1150.2562940517719</v>
      </c>
      <c r="N519" s="27">
        <f t="shared" si="49"/>
        <v>1137.5062940517719</v>
      </c>
      <c r="O519" s="24">
        <v>21.3</v>
      </c>
      <c r="P519" s="24">
        <v>69.4</v>
      </c>
      <c r="Q519" s="24">
        <v>54.5</v>
      </c>
      <c r="Z519" s="32">
        <v>3.227</v>
      </c>
      <c r="AC519" s="32">
        <v>0.155</v>
      </c>
      <c r="AF519" s="31">
        <v>0.016</v>
      </c>
      <c r="AG519" s="27">
        <v>1137.5062940517719</v>
      </c>
    </row>
    <row r="520" spans="1:33" ht="12.75">
      <c r="A520" s="19">
        <v>37069</v>
      </c>
      <c r="B520" s="28">
        <v>178</v>
      </c>
      <c r="C520" s="22">
        <v>0.57106483</v>
      </c>
      <c r="D520" s="29">
        <v>0.57106483</v>
      </c>
      <c r="E520" s="23">
        <v>5104</v>
      </c>
      <c r="F520" s="30">
        <v>0</v>
      </c>
      <c r="G520" s="53">
        <v>38.71276572</v>
      </c>
      <c r="H520" s="53">
        <v>-78.4433396</v>
      </c>
      <c r="I520" s="33">
        <v>940.4</v>
      </c>
      <c r="J520" s="24">
        <f t="shared" si="48"/>
        <v>908.31</v>
      </c>
      <c r="K520" s="25">
        <f t="shared" si="46"/>
        <v>907.8920580243263</v>
      </c>
      <c r="L520" s="25">
        <f t="shared" si="50"/>
        <v>1148.4920580243263</v>
      </c>
      <c r="M520" s="25">
        <f t="shared" si="47"/>
        <v>1173.9920580243263</v>
      </c>
      <c r="N520" s="27">
        <f t="shared" si="49"/>
        <v>1161.2420580243263</v>
      </c>
      <c r="O520" s="24">
        <v>21.1</v>
      </c>
      <c r="P520" s="24">
        <v>69.5</v>
      </c>
      <c r="Q520" s="24">
        <v>53.1</v>
      </c>
      <c r="Z520" s="32">
        <v>3.455</v>
      </c>
      <c r="AC520" s="32">
        <v>0.158</v>
      </c>
      <c r="AF520" s="31">
        <v>0.019</v>
      </c>
      <c r="AG520" s="27">
        <v>1161.2420580243263</v>
      </c>
    </row>
    <row r="521" spans="1:33" ht="12.75">
      <c r="A521" s="19">
        <v>37069</v>
      </c>
      <c r="B521" s="28">
        <v>178</v>
      </c>
      <c r="C521" s="22">
        <v>0.571180582</v>
      </c>
      <c r="D521" s="29">
        <v>0.571180582</v>
      </c>
      <c r="E521" s="23">
        <v>5114</v>
      </c>
      <c r="F521" s="30">
        <v>0</v>
      </c>
      <c r="G521" s="53">
        <v>38.71752608</v>
      </c>
      <c r="H521" s="53">
        <v>-78.43920831</v>
      </c>
      <c r="I521" s="33">
        <v>938.6</v>
      </c>
      <c r="J521" s="24">
        <f t="shared" si="48"/>
        <v>906.51</v>
      </c>
      <c r="K521" s="25">
        <f aca="true" t="shared" si="51" ref="K521:K584">(8303.951372*(LN(1013.25/J521)))</f>
        <v>924.3643443898429</v>
      </c>
      <c r="L521" s="25">
        <f t="shared" si="50"/>
        <v>1164.9643443898428</v>
      </c>
      <c r="M521" s="25">
        <f aca="true" t="shared" si="52" ref="M521:M584">K521+266.1</f>
        <v>1190.464344389843</v>
      </c>
      <c r="N521" s="27">
        <f t="shared" si="49"/>
        <v>1177.714344389843</v>
      </c>
      <c r="O521" s="24">
        <v>20.9</v>
      </c>
      <c r="P521" s="24">
        <v>69.9</v>
      </c>
      <c r="Q521" s="24">
        <v>55.4</v>
      </c>
      <c r="R521" s="20">
        <v>-1.04E-06</v>
      </c>
      <c r="S521" s="20">
        <v>7.6E-05</v>
      </c>
      <c r="T521" s="20">
        <v>5.303E-05</v>
      </c>
      <c r="U521" s="20">
        <v>3.147E-05</v>
      </c>
      <c r="V521" s="57">
        <v>855.7</v>
      </c>
      <c r="W521" s="57">
        <v>308.4</v>
      </c>
      <c r="X521" s="57">
        <v>302.3</v>
      </c>
      <c r="Y521" s="57">
        <v>17.8</v>
      </c>
      <c r="Z521" s="32">
        <v>3.107</v>
      </c>
      <c r="AC521" s="32">
        <v>0.156</v>
      </c>
      <c r="AF521" s="31">
        <v>0.017</v>
      </c>
      <c r="AG521" s="27">
        <v>1177.714344389843</v>
      </c>
    </row>
    <row r="522" spans="1:33" ht="12.75">
      <c r="A522" s="19">
        <v>37069</v>
      </c>
      <c r="B522" s="28">
        <v>178</v>
      </c>
      <c r="C522" s="22">
        <v>0.571296275</v>
      </c>
      <c r="D522" s="29">
        <v>0.571296275</v>
      </c>
      <c r="E522" s="23">
        <v>5124</v>
      </c>
      <c r="F522" s="30">
        <v>0</v>
      </c>
      <c r="G522" s="53">
        <v>38.72230442</v>
      </c>
      <c r="H522" s="53">
        <v>-78.43520018</v>
      </c>
      <c r="I522" s="33">
        <v>936.3</v>
      </c>
      <c r="J522" s="24">
        <f aca="true" t="shared" si="53" ref="J522:J585">I522-32.09</f>
        <v>904.2099999999999</v>
      </c>
      <c r="K522" s="25">
        <f t="shared" si="51"/>
        <v>945.4599289389287</v>
      </c>
      <c r="L522" s="25">
        <f t="shared" si="50"/>
        <v>1186.0599289389286</v>
      </c>
      <c r="M522" s="25">
        <f t="shared" si="52"/>
        <v>1211.5599289389288</v>
      </c>
      <c r="N522" s="27">
        <f aca="true" t="shared" si="54" ref="N522:N585">AVERAGE(L522:M522)</f>
        <v>1198.8099289389288</v>
      </c>
      <c r="O522" s="24">
        <v>20.8</v>
      </c>
      <c r="P522" s="24">
        <v>70.1</v>
      </c>
      <c r="Q522" s="24">
        <v>54.9</v>
      </c>
      <c r="Z522" s="32">
        <v>3.335</v>
      </c>
      <c r="AC522" s="32">
        <v>0.146</v>
      </c>
      <c r="AF522" s="31">
        <v>0.019</v>
      </c>
      <c r="AG522" s="27">
        <v>1198.8099289389288</v>
      </c>
    </row>
    <row r="523" spans="1:33" ht="12.75">
      <c r="A523" s="19">
        <v>37069</v>
      </c>
      <c r="B523" s="28">
        <v>178</v>
      </c>
      <c r="C523" s="22">
        <v>0.571412027</v>
      </c>
      <c r="D523" s="29">
        <v>0.571412027</v>
      </c>
      <c r="E523" s="23">
        <v>5134</v>
      </c>
      <c r="F523" s="30">
        <v>0</v>
      </c>
      <c r="G523" s="53">
        <v>38.72693491</v>
      </c>
      <c r="H523" s="53">
        <v>-78.43056463</v>
      </c>
      <c r="I523" s="33">
        <v>932.6</v>
      </c>
      <c r="J523" s="24">
        <f t="shared" si="53"/>
        <v>900.51</v>
      </c>
      <c r="K523" s="25">
        <f t="shared" si="51"/>
        <v>979.5091588738974</v>
      </c>
      <c r="L523" s="25">
        <f t="shared" si="50"/>
        <v>1220.1091588738973</v>
      </c>
      <c r="M523" s="25">
        <f t="shared" si="52"/>
        <v>1245.6091588738973</v>
      </c>
      <c r="N523" s="27">
        <f t="shared" si="54"/>
        <v>1232.8591588738973</v>
      </c>
      <c r="O523" s="24">
        <v>20.5</v>
      </c>
      <c r="P523" s="24">
        <v>70.2</v>
      </c>
      <c r="Q523" s="24">
        <v>53.9</v>
      </c>
      <c r="Z523" s="32">
        <v>3.354</v>
      </c>
      <c r="AC523" s="32">
        <v>0.136</v>
      </c>
      <c r="AF523" s="31">
        <v>0.017</v>
      </c>
      <c r="AG523" s="27">
        <v>1232.8591588738973</v>
      </c>
    </row>
    <row r="524" spans="1:33" ht="12.75">
      <c r="A524" s="19">
        <v>37069</v>
      </c>
      <c r="B524" s="28">
        <v>178</v>
      </c>
      <c r="C524" s="22">
        <v>0.571527779</v>
      </c>
      <c r="D524" s="29">
        <v>0.571527779</v>
      </c>
      <c r="E524" s="23">
        <v>5144</v>
      </c>
      <c r="F524" s="30">
        <v>0</v>
      </c>
      <c r="G524" s="53">
        <v>38.73166203</v>
      </c>
      <c r="H524" s="53">
        <v>-78.42607999</v>
      </c>
      <c r="I524" s="33">
        <v>929.5</v>
      </c>
      <c r="J524" s="24">
        <f t="shared" si="53"/>
        <v>897.41</v>
      </c>
      <c r="K524" s="25">
        <f t="shared" si="51"/>
        <v>1008.1447764354078</v>
      </c>
      <c r="L524" s="25">
        <f t="shared" si="50"/>
        <v>1248.7447764354079</v>
      </c>
      <c r="M524" s="25">
        <f t="shared" si="52"/>
        <v>1274.2447764354079</v>
      </c>
      <c r="N524" s="27">
        <f t="shared" si="54"/>
        <v>1261.4947764354079</v>
      </c>
      <c r="O524" s="24">
        <v>20.2</v>
      </c>
      <c r="P524" s="24">
        <v>70.4</v>
      </c>
      <c r="Q524" s="24">
        <v>53.6</v>
      </c>
      <c r="S524" s="20">
        <v>8.398E-05</v>
      </c>
      <c r="T524" s="20">
        <v>5.812E-05</v>
      </c>
      <c r="U524" s="20">
        <v>3.347E-05</v>
      </c>
      <c r="V524" s="57">
        <v>862.1</v>
      </c>
      <c r="W524" s="57">
        <v>308.4</v>
      </c>
      <c r="X524" s="57">
        <v>302.3</v>
      </c>
      <c r="Y524" s="57">
        <v>17.2</v>
      </c>
      <c r="Z524" s="32">
        <v>3.494</v>
      </c>
      <c r="AC524" s="32">
        <v>0.146</v>
      </c>
      <c r="AF524" s="31">
        <v>0.018</v>
      </c>
      <c r="AG524" s="27">
        <v>1261.4947764354079</v>
      </c>
    </row>
    <row r="525" spans="1:33" ht="12.75">
      <c r="A525" s="19">
        <v>37069</v>
      </c>
      <c r="B525" s="28">
        <v>178</v>
      </c>
      <c r="C525" s="22">
        <v>0.571643531</v>
      </c>
      <c r="D525" s="29">
        <v>0.571643531</v>
      </c>
      <c r="E525" s="23">
        <v>5154</v>
      </c>
      <c r="F525" s="30">
        <v>0</v>
      </c>
      <c r="G525" s="53">
        <v>38.73631029</v>
      </c>
      <c r="H525" s="53">
        <v>-78.42195956</v>
      </c>
      <c r="I525" s="33">
        <v>927.6</v>
      </c>
      <c r="J525" s="24">
        <f t="shared" si="53"/>
        <v>895.51</v>
      </c>
      <c r="K525" s="25">
        <f t="shared" si="51"/>
        <v>1025.7445728713092</v>
      </c>
      <c r="L525" s="25">
        <f t="shared" si="50"/>
        <v>1266.344572871309</v>
      </c>
      <c r="M525" s="25">
        <f t="shared" si="52"/>
        <v>1291.844572871309</v>
      </c>
      <c r="N525" s="27">
        <f t="shared" si="54"/>
        <v>1279.094572871309</v>
      </c>
      <c r="O525" s="24">
        <v>20.1</v>
      </c>
      <c r="P525" s="24">
        <v>70.2</v>
      </c>
      <c r="Q525" s="24">
        <v>55.6</v>
      </c>
      <c r="Z525" s="32">
        <v>3.108</v>
      </c>
      <c r="AC525" s="32">
        <v>0.156</v>
      </c>
      <c r="AF525" s="31">
        <v>0.018</v>
      </c>
      <c r="AG525" s="27">
        <v>1279.094572871309</v>
      </c>
    </row>
    <row r="526" spans="1:33" ht="12.75">
      <c r="A526" s="19">
        <v>37069</v>
      </c>
      <c r="B526" s="28">
        <v>178</v>
      </c>
      <c r="C526" s="22">
        <v>0.571759284</v>
      </c>
      <c r="D526" s="29">
        <v>0.571759284</v>
      </c>
      <c r="E526" s="23">
        <v>5164</v>
      </c>
      <c r="F526" s="30">
        <v>0</v>
      </c>
      <c r="G526" s="53">
        <v>38.74072272</v>
      </c>
      <c r="H526" s="53">
        <v>-78.41779106</v>
      </c>
      <c r="I526" s="33">
        <v>928.3</v>
      </c>
      <c r="J526" s="24">
        <f t="shared" si="53"/>
        <v>896.2099999999999</v>
      </c>
      <c r="K526" s="25">
        <f t="shared" si="51"/>
        <v>1019.2560967074605</v>
      </c>
      <c r="L526" s="25">
        <f t="shared" si="50"/>
        <v>1259.8560967074604</v>
      </c>
      <c r="M526" s="25">
        <f t="shared" si="52"/>
        <v>1285.3560967074604</v>
      </c>
      <c r="N526" s="27">
        <f t="shared" si="54"/>
        <v>1272.6060967074604</v>
      </c>
      <c r="O526" s="24">
        <v>20.4</v>
      </c>
      <c r="P526" s="24">
        <v>69.6</v>
      </c>
      <c r="Q526" s="24">
        <v>53.4</v>
      </c>
      <c r="Z526" s="32">
        <v>3.248</v>
      </c>
      <c r="AC526" s="32">
        <v>0.156</v>
      </c>
      <c r="AF526" s="31">
        <v>0.018</v>
      </c>
      <c r="AG526" s="27">
        <v>1272.6060967074604</v>
      </c>
    </row>
    <row r="527" spans="1:33" ht="12.75">
      <c r="A527" s="19">
        <v>37069</v>
      </c>
      <c r="B527" s="28">
        <v>178</v>
      </c>
      <c r="C527" s="22">
        <v>0.571874976</v>
      </c>
      <c r="D527" s="29">
        <v>0.571874976</v>
      </c>
      <c r="E527" s="23">
        <v>5174</v>
      </c>
      <c r="F527" s="30">
        <v>0</v>
      </c>
      <c r="G527" s="53">
        <v>38.74561878</v>
      </c>
      <c r="H527" s="53">
        <v>-78.41385681</v>
      </c>
      <c r="I527" s="33">
        <v>928.5</v>
      </c>
      <c r="J527" s="24">
        <f t="shared" si="53"/>
        <v>896.41</v>
      </c>
      <c r="K527" s="25">
        <f t="shared" si="51"/>
        <v>1017.4031772027238</v>
      </c>
      <c r="L527" s="25">
        <f t="shared" si="50"/>
        <v>1258.0031772027237</v>
      </c>
      <c r="M527" s="25">
        <f t="shared" si="52"/>
        <v>1283.5031772027237</v>
      </c>
      <c r="N527" s="27">
        <f t="shared" si="54"/>
        <v>1270.7531772027237</v>
      </c>
      <c r="O527" s="24">
        <v>20.5</v>
      </c>
      <c r="P527" s="24">
        <v>69.6</v>
      </c>
      <c r="Q527" s="24">
        <v>54.5</v>
      </c>
      <c r="R527" s="20">
        <v>-7.85E-07</v>
      </c>
      <c r="Z527" s="32">
        <v>3.048</v>
      </c>
      <c r="AC527" s="32">
        <v>0.146</v>
      </c>
      <c r="AF527" s="31">
        <v>0.016</v>
      </c>
      <c r="AG527" s="27">
        <v>1270.7531772027237</v>
      </c>
    </row>
    <row r="528" spans="1:33" ht="12.75">
      <c r="A528" s="19">
        <v>37069</v>
      </c>
      <c r="B528" s="28">
        <v>178</v>
      </c>
      <c r="C528" s="22">
        <v>0.571990728</v>
      </c>
      <c r="D528" s="29">
        <v>0.571990728</v>
      </c>
      <c r="E528" s="23">
        <v>5184</v>
      </c>
      <c r="F528" s="30">
        <v>0</v>
      </c>
      <c r="G528" s="53">
        <v>38.75108895</v>
      </c>
      <c r="H528" s="53">
        <v>-78.41008082</v>
      </c>
      <c r="I528" s="33">
        <v>926.4</v>
      </c>
      <c r="J528" s="24">
        <f t="shared" si="53"/>
        <v>894.31</v>
      </c>
      <c r="K528" s="25">
        <f t="shared" si="51"/>
        <v>1036.8794838003403</v>
      </c>
      <c r="L528" s="25">
        <f t="shared" si="50"/>
        <v>1277.4794838003402</v>
      </c>
      <c r="M528" s="25">
        <f t="shared" si="52"/>
        <v>1302.9794838003404</v>
      </c>
      <c r="N528" s="27">
        <f t="shared" si="54"/>
        <v>1290.2294838003404</v>
      </c>
      <c r="O528" s="24">
        <v>20.5</v>
      </c>
      <c r="P528" s="24">
        <v>67.6</v>
      </c>
      <c r="Q528" s="24">
        <v>53.9</v>
      </c>
      <c r="S528" s="20">
        <v>0.0001023</v>
      </c>
      <c r="T528" s="20">
        <v>6.948E-05</v>
      </c>
      <c r="U528" s="20">
        <v>4.048E-05</v>
      </c>
      <c r="V528" s="57">
        <v>868.1</v>
      </c>
      <c r="W528" s="57">
        <v>308.4</v>
      </c>
      <c r="X528" s="57">
        <v>302.3</v>
      </c>
      <c r="Y528" s="57">
        <v>18.3</v>
      </c>
      <c r="Z528" s="32">
        <v>3.646</v>
      </c>
      <c r="AC528" s="32">
        <v>0.135</v>
      </c>
      <c r="AF528" s="31">
        <v>0.017</v>
      </c>
      <c r="AG528" s="27">
        <v>1290.2294838003404</v>
      </c>
    </row>
    <row r="529" spans="1:33" ht="12.75">
      <c r="A529" s="19">
        <v>37069</v>
      </c>
      <c r="B529" s="28">
        <v>178</v>
      </c>
      <c r="C529" s="22">
        <v>0.572106481</v>
      </c>
      <c r="D529" s="29">
        <v>0.572106481</v>
      </c>
      <c r="E529" s="23">
        <v>5194</v>
      </c>
      <c r="F529" s="30">
        <v>0</v>
      </c>
      <c r="G529" s="53">
        <v>38.75649061</v>
      </c>
      <c r="H529" s="53">
        <v>-78.40602065</v>
      </c>
      <c r="I529" s="33">
        <v>925.8</v>
      </c>
      <c r="J529" s="24">
        <f t="shared" si="53"/>
        <v>893.7099999999999</v>
      </c>
      <c r="K529" s="25">
        <f t="shared" si="51"/>
        <v>1042.4525433972271</v>
      </c>
      <c r="L529" s="25">
        <f aca="true" t="shared" si="55" ref="L529:L592">K529+240.6</f>
        <v>1283.052543397227</v>
      </c>
      <c r="M529" s="25">
        <f t="shared" si="52"/>
        <v>1308.552543397227</v>
      </c>
      <c r="N529" s="27">
        <f t="shared" si="54"/>
        <v>1295.802543397227</v>
      </c>
      <c r="O529" s="24">
        <v>20.5</v>
      </c>
      <c r="P529" s="24">
        <v>67.3</v>
      </c>
      <c r="Q529" s="24">
        <v>55.4</v>
      </c>
      <c r="Z529" s="32">
        <v>3.238</v>
      </c>
      <c r="AC529" s="32">
        <v>0.125</v>
      </c>
      <c r="AF529" s="31">
        <v>0.016</v>
      </c>
      <c r="AG529" s="27">
        <v>1295.802543397227</v>
      </c>
    </row>
    <row r="530" spans="1:33" ht="12.75">
      <c r="A530" s="19">
        <v>37069</v>
      </c>
      <c r="B530" s="28">
        <v>178</v>
      </c>
      <c r="C530" s="22">
        <v>0.572222233</v>
      </c>
      <c r="D530" s="29">
        <v>0.572222233</v>
      </c>
      <c r="E530" s="23">
        <v>5204</v>
      </c>
      <c r="F530" s="30">
        <v>0</v>
      </c>
      <c r="G530" s="53">
        <v>38.76155009</v>
      </c>
      <c r="H530" s="53">
        <v>-78.40126484</v>
      </c>
      <c r="I530" s="33">
        <v>925.6</v>
      </c>
      <c r="J530" s="24">
        <f t="shared" si="53"/>
        <v>893.51</v>
      </c>
      <c r="K530" s="25">
        <f t="shared" si="51"/>
        <v>1044.3110614099317</v>
      </c>
      <c r="L530" s="25">
        <f t="shared" si="55"/>
        <v>1284.9110614099316</v>
      </c>
      <c r="M530" s="25">
        <f t="shared" si="52"/>
        <v>1310.4110614099318</v>
      </c>
      <c r="N530" s="27">
        <f t="shared" si="54"/>
        <v>1297.6610614099318</v>
      </c>
      <c r="O530" s="24">
        <v>20.6</v>
      </c>
      <c r="P530" s="24">
        <v>67.1</v>
      </c>
      <c r="Q530" s="24">
        <v>54.6</v>
      </c>
      <c r="Z530" s="32">
        <v>3.424</v>
      </c>
      <c r="AC530" s="32">
        <v>0.116</v>
      </c>
      <c r="AF530" s="31">
        <v>0.016</v>
      </c>
      <c r="AG530" s="27">
        <v>1297.6610614099318</v>
      </c>
    </row>
    <row r="531" spans="1:33" ht="12.75">
      <c r="A531" s="19">
        <v>37069</v>
      </c>
      <c r="B531" s="28">
        <v>178</v>
      </c>
      <c r="C531" s="22">
        <v>0.572337985</v>
      </c>
      <c r="D531" s="29">
        <v>0.572337985</v>
      </c>
      <c r="E531" s="23">
        <v>5214</v>
      </c>
      <c r="F531" s="30">
        <v>0</v>
      </c>
      <c r="G531" s="53">
        <v>38.76659624</v>
      </c>
      <c r="H531" s="53">
        <v>-78.39622796</v>
      </c>
      <c r="I531" s="33">
        <v>925.5</v>
      </c>
      <c r="J531" s="24">
        <f t="shared" si="53"/>
        <v>893.41</v>
      </c>
      <c r="K531" s="25">
        <f t="shared" si="51"/>
        <v>1045.240476423549</v>
      </c>
      <c r="L531" s="25">
        <f t="shared" si="55"/>
        <v>1285.8404764235488</v>
      </c>
      <c r="M531" s="25">
        <f t="shared" si="52"/>
        <v>1311.3404764235488</v>
      </c>
      <c r="N531" s="27">
        <f t="shared" si="54"/>
        <v>1298.5904764235488</v>
      </c>
      <c r="O531" s="24">
        <v>20.7</v>
      </c>
      <c r="P531" s="24">
        <v>66.8</v>
      </c>
      <c r="Q531" s="24">
        <v>56</v>
      </c>
      <c r="S531" s="20">
        <v>0.0001116</v>
      </c>
      <c r="T531" s="20">
        <v>7.736E-05</v>
      </c>
      <c r="U531" s="20">
        <v>4.4E-05</v>
      </c>
      <c r="V531" s="57">
        <v>874.3</v>
      </c>
      <c r="W531" s="57">
        <v>308.4</v>
      </c>
      <c r="X531" s="57">
        <v>302.3</v>
      </c>
      <c r="Y531" s="57">
        <v>21.2</v>
      </c>
      <c r="Z531" s="32">
        <v>3.355</v>
      </c>
      <c r="AC531" s="32">
        <v>0.136</v>
      </c>
      <c r="AF531" s="31">
        <v>0.019</v>
      </c>
      <c r="AG531" s="27">
        <v>1298.5904764235488</v>
      </c>
    </row>
    <row r="532" spans="1:33" ht="12.75">
      <c r="A532" s="19">
        <v>37069</v>
      </c>
      <c r="B532" s="28">
        <v>178</v>
      </c>
      <c r="C532" s="22">
        <v>0.572453678</v>
      </c>
      <c r="D532" s="29">
        <v>0.572453678</v>
      </c>
      <c r="E532" s="23">
        <v>5224</v>
      </c>
      <c r="F532" s="30">
        <v>0</v>
      </c>
      <c r="G532" s="53">
        <v>38.7719692</v>
      </c>
      <c r="H532" s="53">
        <v>-78.39144351</v>
      </c>
      <c r="I532" s="33">
        <v>925.5</v>
      </c>
      <c r="J532" s="24">
        <f t="shared" si="53"/>
        <v>893.41</v>
      </c>
      <c r="K532" s="25">
        <f t="shared" si="51"/>
        <v>1045.240476423549</v>
      </c>
      <c r="L532" s="25">
        <f t="shared" si="55"/>
        <v>1285.8404764235488</v>
      </c>
      <c r="M532" s="25">
        <f t="shared" si="52"/>
        <v>1311.3404764235488</v>
      </c>
      <c r="N532" s="27">
        <f t="shared" si="54"/>
        <v>1298.5904764235488</v>
      </c>
      <c r="O532" s="24">
        <v>20.7</v>
      </c>
      <c r="P532" s="24">
        <v>67.3</v>
      </c>
      <c r="Q532" s="24">
        <v>55</v>
      </c>
      <c r="Z532" s="32">
        <v>3.098</v>
      </c>
      <c r="AC532" s="32">
        <v>0.126</v>
      </c>
      <c r="AF532" s="31">
        <v>0.018</v>
      </c>
      <c r="AG532" s="27">
        <v>1298.5904764235488</v>
      </c>
    </row>
    <row r="533" spans="1:33" ht="12.75">
      <c r="A533" s="19">
        <v>37069</v>
      </c>
      <c r="B533" s="28">
        <v>178</v>
      </c>
      <c r="C533" s="22">
        <v>0.57256943</v>
      </c>
      <c r="D533" s="29">
        <v>0.57256943</v>
      </c>
      <c r="E533" s="23">
        <v>5234</v>
      </c>
      <c r="F533" s="30">
        <v>0</v>
      </c>
      <c r="G533" s="53">
        <v>38.7774471</v>
      </c>
      <c r="H533" s="53">
        <v>-78.38684078</v>
      </c>
      <c r="I533" s="33">
        <v>924.7</v>
      </c>
      <c r="J533" s="24">
        <f t="shared" si="53"/>
        <v>892.61</v>
      </c>
      <c r="K533" s="25">
        <f t="shared" si="51"/>
        <v>1052.6795437821268</v>
      </c>
      <c r="L533" s="25">
        <f t="shared" si="55"/>
        <v>1293.2795437821267</v>
      </c>
      <c r="M533" s="25">
        <f t="shared" si="52"/>
        <v>1318.779543782127</v>
      </c>
      <c r="N533" s="27">
        <f t="shared" si="54"/>
        <v>1306.029543782127</v>
      </c>
      <c r="O533" s="24">
        <v>20.6</v>
      </c>
      <c r="P533" s="24">
        <v>66.8</v>
      </c>
      <c r="Q533" s="24">
        <v>56.9</v>
      </c>
      <c r="R533" s="20">
        <v>2.29E-06</v>
      </c>
      <c r="Z533" s="32">
        <v>3.573</v>
      </c>
      <c r="AC533" s="32">
        <v>0.126</v>
      </c>
      <c r="AF533" s="31">
        <v>0.017</v>
      </c>
      <c r="AG533" s="27">
        <v>1306.029543782127</v>
      </c>
    </row>
    <row r="534" spans="1:33" ht="12.75">
      <c r="A534" s="19">
        <v>37069</v>
      </c>
      <c r="B534" s="28">
        <v>178</v>
      </c>
      <c r="C534" s="22">
        <v>0.572685182</v>
      </c>
      <c r="D534" s="29">
        <v>0.572685182</v>
      </c>
      <c r="E534" s="23">
        <v>5244</v>
      </c>
      <c r="F534" s="30">
        <v>0</v>
      </c>
      <c r="G534" s="53">
        <v>38.78294901</v>
      </c>
      <c r="H534" s="53">
        <v>-78.3819949</v>
      </c>
      <c r="I534" s="33">
        <v>923.7</v>
      </c>
      <c r="J534" s="24">
        <f t="shared" si="53"/>
        <v>891.61</v>
      </c>
      <c r="K534" s="25">
        <f t="shared" si="51"/>
        <v>1061.987759407437</v>
      </c>
      <c r="L534" s="25">
        <f t="shared" si="55"/>
        <v>1302.5877594074368</v>
      </c>
      <c r="M534" s="25">
        <f t="shared" si="52"/>
        <v>1328.0877594074368</v>
      </c>
      <c r="N534" s="27">
        <f t="shared" si="54"/>
        <v>1315.3377594074368</v>
      </c>
      <c r="O534" s="24">
        <v>20.5</v>
      </c>
      <c r="P534" s="24">
        <v>66.2</v>
      </c>
      <c r="Q534" s="24">
        <v>53.9</v>
      </c>
      <c r="S534" s="20">
        <v>0.0001142</v>
      </c>
      <c r="T534" s="20">
        <v>7.905E-05</v>
      </c>
      <c r="U534" s="20">
        <v>4.607E-05</v>
      </c>
      <c r="V534" s="57">
        <v>880.3</v>
      </c>
      <c r="W534" s="57">
        <v>308.4</v>
      </c>
      <c r="X534" s="57">
        <v>302.3</v>
      </c>
      <c r="Y534" s="57">
        <v>23.4</v>
      </c>
      <c r="Z534" s="32">
        <v>3.274</v>
      </c>
      <c r="AC534" s="32">
        <v>0.126</v>
      </c>
      <c r="AF534" s="31">
        <v>0.016</v>
      </c>
      <c r="AG534" s="27">
        <v>1315.3377594074368</v>
      </c>
    </row>
    <row r="535" spans="1:33" ht="12.75">
      <c r="A535" s="19">
        <v>37069</v>
      </c>
      <c r="B535" s="28">
        <v>178</v>
      </c>
      <c r="C535" s="22">
        <v>0.572800934</v>
      </c>
      <c r="D535" s="29">
        <v>0.572800934</v>
      </c>
      <c r="E535" s="23">
        <v>5254</v>
      </c>
      <c r="F535" s="30">
        <v>0</v>
      </c>
      <c r="G535" s="53">
        <v>38.78828624</v>
      </c>
      <c r="H535" s="53">
        <v>-78.37696062</v>
      </c>
      <c r="I535" s="33">
        <v>923.2</v>
      </c>
      <c r="J535" s="24">
        <f t="shared" si="53"/>
        <v>891.11</v>
      </c>
      <c r="K535" s="25">
        <f t="shared" si="51"/>
        <v>1066.6457828714356</v>
      </c>
      <c r="L535" s="25">
        <f t="shared" si="55"/>
        <v>1307.2457828714355</v>
      </c>
      <c r="M535" s="25">
        <f t="shared" si="52"/>
        <v>1332.7457828714355</v>
      </c>
      <c r="N535" s="27">
        <f t="shared" si="54"/>
        <v>1319.9957828714355</v>
      </c>
      <c r="O535" s="24">
        <v>20.4</v>
      </c>
      <c r="P535" s="24">
        <v>67.3</v>
      </c>
      <c r="Q535" s="24">
        <v>57</v>
      </c>
      <c r="Z535" s="32">
        <v>3.258</v>
      </c>
      <c r="AC535" s="32">
        <v>0.115</v>
      </c>
      <c r="AF535" s="31">
        <v>0.016</v>
      </c>
      <c r="AG535" s="27">
        <v>1319.9957828714355</v>
      </c>
    </row>
    <row r="536" spans="1:33" ht="12.75">
      <c r="A536" s="19">
        <v>37069</v>
      </c>
      <c r="B536" s="28">
        <v>178</v>
      </c>
      <c r="C536" s="22">
        <v>0.572916687</v>
      </c>
      <c r="D536" s="29">
        <v>0.572916687</v>
      </c>
      <c r="E536" s="23">
        <v>5264</v>
      </c>
      <c r="F536" s="30">
        <v>0</v>
      </c>
      <c r="G536" s="53">
        <v>38.7936296</v>
      </c>
      <c r="H536" s="53">
        <v>-78.37196473</v>
      </c>
      <c r="I536" s="33">
        <v>923.3</v>
      </c>
      <c r="J536" s="24">
        <f t="shared" si="53"/>
        <v>891.2099999999999</v>
      </c>
      <c r="K536" s="25">
        <f t="shared" si="51"/>
        <v>1065.7139691252266</v>
      </c>
      <c r="L536" s="25">
        <f t="shared" si="55"/>
        <v>1306.3139691252265</v>
      </c>
      <c r="M536" s="25">
        <f t="shared" si="52"/>
        <v>1331.8139691252268</v>
      </c>
      <c r="N536" s="27">
        <f t="shared" si="54"/>
        <v>1319.0639691252268</v>
      </c>
      <c r="O536" s="24">
        <v>20.5</v>
      </c>
      <c r="P536" s="24">
        <v>66.4</v>
      </c>
      <c r="Q536" s="24">
        <v>55.9</v>
      </c>
      <c r="Z536" s="32">
        <v>3.284</v>
      </c>
      <c r="AC536" s="32">
        <v>0.116</v>
      </c>
      <c r="AF536" s="31">
        <v>0.016</v>
      </c>
      <c r="AG536" s="27">
        <v>1319.0639691252268</v>
      </c>
    </row>
    <row r="537" spans="1:33" ht="12.75">
      <c r="A537" s="19">
        <v>37069</v>
      </c>
      <c r="B537" s="28">
        <v>178</v>
      </c>
      <c r="C537" s="22">
        <v>0.573032379</v>
      </c>
      <c r="D537" s="29">
        <v>0.573032379</v>
      </c>
      <c r="E537" s="23">
        <v>5274</v>
      </c>
      <c r="F537" s="30">
        <v>0</v>
      </c>
      <c r="G537" s="53">
        <v>38.79887515</v>
      </c>
      <c r="H537" s="53">
        <v>-78.36697161</v>
      </c>
      <c r="I537" s="33">
        <v>921.7</v>
      </c>
      <c r="J537" s="24">
        <f t="shared" si="53"/>
        <v>889.61</v>
      </c>
      <c r="K537" s="25">
        <f t="shared" si="51"/>
        <v>1080.6355510596868</v>
      </c>
      <c r="L537" s="25">
        <f t="shared" si="55"/>
        <v>1321.2355510596867</v>
      </c>
      <c r="M537" s="25">
        <f t="shared" si="52"/>
        <v>1346.7355510596867</v>
      </c>
      <c r="N537" s="27">
        <f t="shared" si="54"/>
        <v>1333.9855510596867</v>
      </c>
      <c r="O537" s="24">
        <v>20.4</v>
      </c>
      <c r="P537" s="24">
        <v>65.8</v>
      </c>
      <c r="Q537" s="24">
        <v>56.1</v>
      </c>
      <c r="S537" s="20">
        <v>0.000114</v>
      </c>
      <c r="T537" s="20">
        <v>7.874E-05</v>
      </c>
      <c r="U537" s="20">
        <v>4.72E-05</v>
      </c>
      <c r="V537" s="57">
        <v>887</v>
      </c>
      <c r="W537" s="57">
        <v>308.4</v>
      </c>
      <c r="X537" s="57">
        <v>302.4</v>
      </c>
      <c r="Y537" s="57">
        <v>24.1</v>
      </c>
      <c r="Z537" s="32">
        <v>3.16</v>
      </c>
      <c r="AC537" s="32">
        <v>0.126</v>
      </c>
      <c r="AF537" s="31">
        <v>0.016</v>
      </c>
      <c r="AG537" s="27">
        <v>1333.9855510596867</v>
      </c>
    </row>
    <row r="538" spans="1:33" ht="12.75">
      <c r="A538" s="19">
        <v>37069</v>
      </c>
      <c r="B538" s="28">
        <v>178</v>
      </c>
      <c r="C538" s="22">
        <v>0.573148131</v>
      </c>
      <c r="D538" s="29">
        <v>0.573148131</v>
      </c>
      <c r="E538" s="23">
        <v>5284</v>
      </c>
      <c r="F538" s="30">
        <v>0</v>
      </c>
      <c r="G538" s="53">
        <v>38.80414994</v>
      </c>
      <c r="H538" s="53">
        <v>-78.36193525</v>
      </c>
      <c r="I538" s="33">
        <v>921.6</v>
      </c>
      <c r="J538" s="24">
        <f t="shared" si="53"/>
        <v>889.51</v>
      </c>
      <c r="K538" s="25">
        <f t="shared" si="51"/>
        <v>1081.5690408052621</v>
      </c>
      <c r="L538" s="25">
        <f t="shared" si="55"/>
        <v>1322.169040805262</v>
      </c>
      <c r="M538" s="25">
        <f t="shared" si="52"/>
        <v>1347.6690408052623</v>
      </c>
      <c r="N538" s="27">
        <f t="shared" si="54"/>
        <v>1334.9190408052623</v>
      </c>
      <c r="O538" s="24">
        <v>20.4</v>
      </c>
      <c r="P538" s="24">
        <v>66.1</v>
      </c>
      <c r="Q538" s="24">
        <v>54.9</v>
      </c>
      <c r="Z538" s="32">
        <v>3.484</v>
      </c>
      <c r="AC538" s="32">
        <v>0.135</v>
      </c>
      <c r="AF538" s="31">
        <v>0.015</v>
      </c>
      <c r="AG538" s="27">
        <v>1334.9190408052623</v>
      </c>
    </row>
    <row r="539" spans="1:33" ht="12.75">
      <c r="A539" s="19">
        <v>37069</v>
      </c>
      <c r="B539" s="28">
        <v>178</v>
      </c>
      <c r="C539" s="22">
        <v>0.573263884</v>
      </c>
      <c r="D539" s="29">
        <v>0.573263884</v>
      </c>
      <c r="E539" s="23">
        <v>5294</v>
      </c>
      <c r="F539" s="30">
        <v>0</v>
      </c>
      <c r="G539" s="53">
        <v>38.80940419</v>
      </c>
      <c r="H539" s="53">
        <v>-78.35698651</v>
      </c>
      <c r="I539" s="33">
        <v>923.5</v>
      </c>
      <c r="J539" s="24">
        <f t="shared" si="53"/>
        <v>891.41</v>
      </c>
      <c r="K539" s="25">
        <f t="shared" si="51"/>
        <v>1063.850655259828</v>
      </c>
      <c r="L539" s="25">
        <f t="shared" si="55"/>
        <v>1304.450655259828</v>
      </c>
      <c r="M539" s="25">
        <f t="shared" si="52"/>
        <v>1329.9506552598282</v>
      </c>
      <c r="N539" s="27">
        <f t="shared" si="54"/>
        <v>1317.2006552598282</v>
      </c>
      <c r="O539" s="24">
        <v>20.7</v>
      </c>
      <c r="P539" s="24">
        <v>66.4</v>
      </c>
      <c r="Q539" s="24">
        <v>57.9</v>
      </c>
      <c r="R539" s="20">
        <v>4.42E-06</v>
      </c>
      <c r="Z539" s="32">
        <v>3.364</v>
      </c>
      <c r="AC539" s="32">
        <v>0.125</v>
      </c>
      <c r="AF539" s="31">
        <v>0.014</v>
      </c>
      <c r="AG539" s="27">
        <v>1317.2006552598282</v>
      </c>
    </row>
    <row r="540" spans="1:33" ht="12.75">
      <c r="A540" s="19">
        <v>37069</v>
      </c>
      <c r="B540" s="28">
        <v>178</v>
      </c>
      <c r="C540" s="22">
        <v>0.573379636</v>
      </c>
      <c r="D540" s="29">
        <v>0.573379636</v>
      </c>
      <c r="E540" s="23">
        <v>5304</v>
      </c>
      <c r="F540" s="30">
        <v>0</v>
      </c>
      <c r="G540" s="53">
        <v>38.81476965</v>
      </c>
      <c r="H540" s="53">
        <v>-78.35203686</v>
      </c>
      <c r="I540" s="33">
        <v>924.8</v>
      </c>
      <c r="J540" s="24">
        <f t="shared" si="53"/>
        <v>892.7099999999999</v>
      </c>
      <c r="K540" s="25">
        <f t="shared" si="51"/>
        <v>1051.749295828744</v>
      </c>
      <c r="L540" s="25">
        <f t="shared" si="55"/>
        <v>1292.3492958287438</v>
      </c>
      <c r="M540" s="25">
        <f t="shared" si="52"/>
        <v>1317.8492958287438</v>
      </c>
      <c r="N540" s="27">
        <f t="shared" si="54"/>
        <v>1305.0992958287438</v>
      </c>
      <c r="O540" s="24">
        <v>20.9</v>
      </c>
      <c r="P540" s="24">
        <v>66.4</v>
      </c>
      <c r="Q540" s="24">
        <v>54.4</v>
      </c>
      <c r="S540" s="20">
        <v>0.0001182</v>
      </c>
      <c r="T540" s="20">
        <v>8.287E-05</v>
      </c>
      <c r="U540" s="20">
        <v>4.948E-05</v>
      </c>
      <c r="V540" s="57">
        <v>893.4</v>
      </c>
      <c r="W540" s="57">
        <v>308.4</v>
      </c>
      <c r="X540" s="57">
        <v>302.4</v>
      </c>
      <c r="Y540" s="57">
        <v>25.4</v>
      </c>
      <c r="Z540" s="32">
        <v>3.239</v>
      </c>
      <c r="AC540" s="32">
        <v>0.135</v>
      </c>
      <c r="AF540" s="31">
        <v>0.016</v>
      </c>
      <c r="AG540" s="27">
        <v>1305.0992958287438</v>
      </c>
    </row>
    <row r="541" spans="1:33" ht="12.75">
      <c r="A541" s="19">
        <v>37069</v>
      </c>
      <c r="B541" s="28">
        <v>178</v>
      </c>
      <c r="C541" s="22">
        <v>0.573495388</v>
      </c>
      <c r="D541" s="29">
        <v>0.573495388</v>
      </c>
      <c r="E541" s="23">
        <v>5314</v>
      </c>
      <c r="F541" s="30">
        <v>0</v>
      </c>
      <c r="G541" s="53">
        <v>38.82028539</v>
      </c>
      <c r="H541" s="53">
        <v>-78.34697062</v>
      </c>
      <c r="I541" s="33">
        <v>925.2</v>
      </c>
      <c r="J541" s="24">
        <f t="shared" si="53"/>
        <v>893.11</v>
      </c>
      <c r="K541" s="25">
        <f t="shared" si="51"/>
        <v>1048.0293457729165</v>
      </c>
      <c r="L541" s="25">
        <f t="shared" si="55"/>
        <v>1288.6293457729164</v>
      </c>
      <c r="M541" s="25">
        <f t="shared" si="52"/>
        <v>1314.1293457729166</v>
      </c>
      <c r="N541" s="27">
        <f t="shared" si="54"/>
        <v>1301.3793457729166</v>
      </c>
      <c r="O541" s="24">
        <v>21</v>
      </c>
      <c r="P541" s="24">
        <v>66.2</v>
      </c>
      <c r="Q541" s="24">
        <v>57.5</v>
      </c>
      <c r="Z541" s="32">
        <v>3.423</v>
      </c>
      <c r="AC541" s="32">
        <v>0.126</v>
      </c>
      <c r="AF541" s="31">
        <v>0.016</v>
      </c>
      <c r="AG541" s="27">
        <v>1301.3793457729166</v>
      </c>
    </row>
    <row r="542" spans="1:33" ht="12.75">
      <c r="A542" s="19">
        <v>37069</v>
      </c>
      <c r="B542" s="28">
        <v>178</v>
      </c>
      <c r="C542" s="22">
        <v>0.57361114</v>
      </c>
      <c r="D542" s="29">
        <v>0.57361114</v>
      </c>
      <c r="E542" s="23">
        <v>5324</v>
      </c>
      <c r="F542" s="30">
        <v>0</v>
      </c>
      <c r="G542" s="53">
        <v>38.82584189</v>
      </c>
      <c r="H542" s="53">
        <v>-78.34174174</v>
      </c>
      <c r="I542" s="33">
        <v>926.4</v>
      </c>
      <c r="J542" s="24">
        <f t="shared" si="53"/>
        <v>894.31</v>
      </c>
      <c r="K542" s="25">
        <f t="shared" si="51"/>
        <v>1036.8794838003403</v>
      </c>
      <c r="L542" s="25">
        <f t="shared" si="55"/>
        <v>1277.4794838003402</v>
      </c>
      <c r="M542" s="25">
        <f t="shared" si="52"/>
        <v>1302.9794838003404</v>
      </c>
      <c r="N542" s="27">
        <f t="shared" si="54"/>
        <v>1290.2294838003404</v>
      </c>
      <c r="O542" s="24">
        <v>21.1</v>
      </c>
      <c r="P542" s="24">
        <v>65.3</v>
      </c>
      <c r="Q542" s="24">
        <v>56</v>
      </c>
      <c r="Z542" s="32">
        <v>3.079</v>
      </c>
      <c r="AC542" s="32">
        <v>0.126</v>
      </c>
      <c r="AF542" s="31">
        <v>0.015</v>
      </c>
      <c r="AG542" s="27">
        <v>1290.2294838003404</v>
      </c>
    </row>
    <row r="543" spans="1:33" ht="12.75">
      <c r="A543" s="19">
        <v>37069</v>
      </c>
      <c r="B543" s="28">
        <v>178</v>
      </c>
      <c r="C543" s="22">
        <v>0.573726833</v>
      </c>
      <c r="D543" s="29">
        <v>0.573726833</v>
      </c>
      <c r="E543" s="23">
        <v>5334</v>
      </c>
      <c r="F543" s="30">
        <v>0</v>
      </c>
      <c r="G543" s="53">
        <v>38.83140655</v>
      </c>
      <c r="H543" s="53">
        <v>-78.33642806</v>
      </c>
      <c r="I543" s="33">
        <v>927.7</v>
      </c>
      <c r="J543" s="24">
        <f t="shared" si="53"/>
        <v>895.61</v>
      </c>
      <c r="K543" s="25">
        <f t="shared" si="51"/>
        <v>1024.8173372443682</v>
      </c>
      <c r="L543" s="25">
        <f t="shared" si="55"/>
        <v>1265.4173372443681</v>
      </c>
      <c r="M543" s="25">
        <f t="shared" si="52"/>
        <v>1290.9173372443684</v>
      </c>
      <c r="N543" s="27">
        <f t="shared" si="54"/>
        <v>1278.1673372443684</v>
      </c>
      <c r="O543" s="24">
        <v>21.3</v>
      </c>
      <c r="P543" s="24">
        <v>64.3</v>
      </c>
      <c r="Q543" s="24">
        <v>58.9</v>
      </c>
      <c r="S543" s="20">
        <v>0.0001201</v>
      </c>
      <c r="T543" s="20">
        <v>8.388E-05</v>
      </c>
      <c r="U543" s="20">
        <v>4.842E-05</v>
      </c>
      <c r="V543" s="57">
        <v>899</v>
      </c>
      <c r="W543" s="57">
        <v>308.4</v>
      </c>
      <c r="X543" s="57">
        <v>302.5</v>
      </c>
      <c r="Y543" s="57">
        <v>26.1</v>
      </c>
      <c r="Z543" s="32">
        <v>3.294</v>
      </c>
      <c r="AC543" s="32">
        <v>0.136</v>
      </c>
      <c r="AF543" s="31">
        <v>0.016</v>
      </c>
      <c r="AG543" s="27">
        <v>1278.1673372443684</v>
      </c>
    </row>
    <row r="544" spans="1:33" ht="12.75">
      <c r="A544" s="19">
        <v>37069</v>
      </c>
      <c r="B544" s="28">
        <v>178</v>
      </c>
      <c r="C544" s="22">
        <v>0.573842585</v>
      </c>
      <c r="D544" s="29">
        <v>0.573842585</v>
      </c>
      <c r="E544" s="23">
        <v>5344</v>
      </c>
      <c r="F544" s="30">
        <v>0</v>
      </c>
      <c r="G544" s="53">
        <v>38.83695579</v>
      </c>
      <c r="H544" s="53">
        <v>-78.33107987</v>
      </c>
      <c r="I544" s="33">
        <v>927.4</v>
      </c>
      <c r="J544" s="24">
        <f t="shared" si="53"/>
        <v>895.31</v>
      </c>
      <c r="K544" s="25">
        <f t="shared" si="51"/>
        <v>1027.5993547938967</v>
      </c>
      <c r="L544" s="25">
        <f t="shared" si="55"/>
        <v>1268.1993547938966</v>
      </c>
      <c r="M544" s="25">
        <f t="shared" si="52"/>
        <v>1293.6993547938969</v>
      </c>
      <c r="N544" s="27">
        <f t="shared" si="54"/>
        <v>1280.9493547938969</v>
      </c>
      <c r="O544" s="24">
        <v>21.1</v>
      </c>
      <c r="P544" s="24">
        <v>65.5</v>
      </c>
      <c r="Q544" s="24">
        <v>57.4</v>
      </c>
      <c r="Z544" s="32">
        <v>3.374</v>
      </c>
      <c r="AC544" s="32">
        <v>0.116</v>
      </c>
      <c r="AF544" s="31">
        <v>0.016</v>
      </c>
      <c r="AG544" s="27">
        <v>1280.9493547938969</v>
      </c>
    </row>
    <row r="545" spans="1:33" ht="12.75">
      <c r="A545" s="19">
        <v>37069</v>
      </c>
      <c r="B545" s="28">
        <v>178</v>
      </c>
      <c r="C545" s="22">
        <v>0.573958337</v>
      </c>
      <c r="D545" s="29">
        <v>0.573958337</v>
      </c>
      <c r="E545" s="23">
        <v>5354</v>
      </c>
      <c r="F545" s="30">
        <v>0</v>
      </c>
      <c r="G545" s="53">
        <v>38.84242767</v>
      </c>
      <c r="H545" s="53">
        <v>-78.32569185</v>
      </c>
      <c r="I545" s="33">
        <v>927.9</v>
      </c>
      <c r="J545" s="24">
        <f t="shared" si="53"/>
        <v>895.81</v>
      </c>
      <c r="K545" s="25">
        <f t="shared" si="51"/>
        <v>1022.963176543584</v>
      </c>
      <c r="L545" s="25">
        <f t="shared" si="55"/>
        <v>1263.563176543584</v>
      </c>
      <c r="M545" s="25">
        <f t="shared" si="52"/>
        <v>1289.0631765435842</v>
      </c>
      <c r="N545" s="27">
        <f t="shared" si="54"/>
        <v>1276.3131765435842</v>
      </c>
      <c r="O545" s="24">
        <v>21.1</v>
      </c>
      <c r="P545" s="24">
        <v>65.7</v>
      </c>
      <c r="Q545" s="24">
        <v>59.5</v>
      </c>
      <c r="R545" s="20">
        <v>7.42E-06</v>
      </c>
      <c r="Z545" s="32">
        <v>3.198</v>
      </c>
      <c r="AC545" s="32">
        <v>0.126</v>
      </c>
      <c r="AF545" s="31">
        <v>0.015</v>
      </c>
      <c r="AG545" s="27">
        <v>1276.3131765435842</v>
      </c>
    </row>
    <row r="546" spans="1:33" ht="12.75">
      <c r="A546" s="19">
        <v>37069</v>
      </c>
      <c r="B546" s="28">
        <v>178</v>
      </c>
      <c r="C546" s="22">
        <v>0.57407409</v>
      </c>
      <c r="D546" s="29">
        <v>0.57407409</v>
      </c>
      <c r="E546" s="23">
        <v>5364</v>
      </c>
      <c r="F546" s="30">
        <v>0</v>
      </c>
      <c r="G546" s="53">
        <v>38.84792688</v>
      </c>
      <c r="H546" s="53">
        <v>-78.32022636</v>
      </c>
      <c r="I546" s="33">
        <v>929.7</v>
      </c>
      <c r="J546" s="24">
        <f t="shared" si="53"/>
        <v>897.61</v>
      </c>
      <c r="K546" s="25">
        <f t="shared" si="51"/>
        <v>1006.2943343442087</v>
      </c>
      <c r="L546" s="25">
        <f t="shared" si="55"/>
        <v>1246.8943343442086</v>
      </c>
      <c r="M546" s="25">
        <f t="shared" si="52"/>
        <v>1272.3943343442088</v>
      </c>
      <c r="N546" s="27">
        <f t="shared" si="54"/>
        <v>1259.6443343442088</v>
      </c>
      <c r="O546" s="24">
        <v>21.2</v>
      </c>
      <c r="P546" s="24">
        <v>66.2</v>
      </c>
      <c r="Q546" s="24">
        <v>56.6</v>
      </c>
      <c r="Z546" s="32">
        <v>3.923</v>
      </c>
      <c r="AC546" s="32">
        <v>0.126</v>
      </c>
      <c r="AF546" s="31">
        <v>0.016</v>
      </c>
      <c r="AG546" s="27">
        <v>1259.6443343442088</v>
      </c>
    </row>
    <row r="547" spans="1:33" ht="12.75">
      <c r="A547" s="19">
        <v>37069</v>
      </c>
      <c r="B547" s="28">
        <v>178</v>
      </c>
      <c r="C547" s="22">
        <v>0.574189842</v>
      </c>
      <c r="D547" s="29">
        <v>0.574189842</v>
      </c>
      <c r="E547" s="23">
        <v>5374</v>
      </c>
      <c r="F547" s="30">
        <v>0</v>
      </c>
      <c r="G547" s="53">
        <v>38.85342312</v>
      </c>
      <c r="H547" s="53">
        <v>-78.31469444</v>
      </c>
      <c r="I547" s="33">
        <v>930.6</v>
      </c>
      <c r="J547" s="24">
        <f t="shared" si="53"/>
        <v>898.51</v>
      </c>
      <c r="K547" s="25">
        <f t="shared" si="51"/>
        <v>997.9724439802126</v>
      </c>
      <c r="L547" s="25">
        <f t="shared" si="55"/>
        <v>1238.5724439802125</v>
      </c>
      <c r="M547" s="25">
        <f t="shared" si="52"/>
        <v>1264.0724439802125</v>
      </c>
      <c r="N547" s="27">
        <f t="shared" si="54"/>
        <v>1251.3224439802125</v>
      </c>
      <c r="O547" s="24">
        <v>21.4</v>
      </c>
      <c r="P547" s="24">
        <v>65.3</v>
      </c>
      <c r="Q547" s="24">
        <v>57.5</v>
      </c>
      <c r="S547" s="20">
        <v>0.000124</v>
      </c>
      <c r="T547" s="20">
        <v>8.755E-05</v>
      </c>
      <c r="U547" s="20">
        <v>5.177E-05</v>
      </c>
      <c r="V547" s="57">
        <v>905.2</v>
      </c>
      <c r="W547" s="57">
        <v>308.4</v>
      </c>
      <c r="X547" s="57">
        <v>302.5</v>
      </c>
      <c r="Y547" s="57">
        <v>27.2</v>
      </c>
      <c r="Z547" s="32">
        <v>2.709</v>
      </c>
      <c r="AC547" s="32">
        <v>0.116</v>
      </c>
      <c r="AF547" s="31">
        <v>0.015</v>
      </c>
      <c r="AG547" s="27">
        <v>1251.3224439802125</v>
      </c>
    </row>
    <row r="548" spans="1:33" ht="12.75">
      <c r="A548" s="19">
        <v>37069</v>
      </c>
      <c r="B548" s="28">
        <v>178</v>
      </c>
      <c r="C548" s="22">
        <v>0.574305534</v>
      </c>
      <c r="D548" s="29">
        <v>0.574305534</v>
      </c>
      <c r="E548" s="23">
        <v>5384</v>
      </c>
      <c r="F548" s="30">
        <v>0</v>
      </c>
      <c r="G548" s="53">
        <v>38.85903041</v>
      </c>
      <c r="H548" s="53">
        <v>-78.30913649</v>
      </c>
      <c r="I548" s="33">
        <v>931</v>
      </c>
      <c r="J548" s="24">
        <f t="shared" si="53"/>
        <v>898.91</v>
      </c>
      <c r="K548" s="25">
        <f t="shared" si="51"/>
        <v>994.2765013472899</v>
      </c>
      <c r="L548" s="25">
        <f t="shared" si="55"/>
        <v>1234.8765013472898</v>
      </c>
      <c r="M548" s="25">
        <f t="shared" si="52"/>
        <v>1260.3765013472898</v>
      </c>
      <c r="N548" s="27">
        <f t="shared" si="54"/>
        <v>1247.6265013472898</v>
      </c>
      <c r="O548" s="24">
        <v>21.3</v>
      </c>
      <c r="P548" s="24">
        <v>66.5</v>
      </c>
      <c r="Q548" s="24">
        <v>54.4</v>
      </c>
      <c r="Z548" s="32">
        <v>3.534</v>
      </c>
      <c r="AC548" s="32">
        <v>0.136</v>
      </c>
      <c r="AF548" s="31">
        <v>0.015</v>
      </c>
      <c r="AG548" s="27">
        <v>1247.6265013472898</v>
      </c>
    </row>
    <row r="549" spans="1:33" ht="12.75">
      <c r="A549" s="19">
        <v>37069</v>
      </c>
      <c r="B549" s="28">
        <v>178</v>
      </c>
      <c r="C549" s="22">
        <v>0.574421287</v>
      </c>
      <c r="D549" s="29">
        <v>0.574421287</v>
      </c>
      <c r="E549" s="23">
        <v>5394</v>
      </c>
      <c r="F549" s="30">
        <v>0</v>
      </c>
      <c r="G549" s="53">
        <v>38.86476473</v>
      </c>
      <c r="H549" s="53">
        <v>-78.30390864</v>
      </c>
      <c r="I549" s="33">
        <v>932.6</v>
      </c>
      <c r="J549" s="24">
        <f t="shared" si="53"/>
        <v>900.51</v>
      </c>
      <c r="K549" s="25">
        <f t="shared" si="51"/>
        <v>979.5091588738974</v>
      </c>
      <c r="L549" s="25">
        <f t="shared" si="55"/>
        <v>1220.1091588738973</v>
      </c>
      <c r="M549" s="25">
        <f t="shared" si="52"/>
        <v>1245.6091588738973</v>
      </c>
      <c r="N549" s="27">
        <f t="shared" si="54"/>
        <v>1232.8591588738973</v>
      </c>
      <c r="O549" s="24">
        <v>21.5</v>
      </c>
      <c r="P549" s="24">
        <v>66.4</v>
      </c>
      <c r="Q549" s="24">
        <v>59.5</v>
      </c>
      <c r="Z549" s="32">
        <v>2.788</v>
      </c>
      <c r="AC549" s="32">
        <v>0.106</v>
      </c>
      <c r="AF549" s="31">
        <v>0.015</v>
      </c>
      <c r="AG549" s="27">
        <v>1232.8591588738973</v>
      </c>
    </row>
    <row r="550" spans="1:33" ht="12.75">
      <c r="A550" s="19">
        <v>37069</v>
      </c>
      <c r="B550" s="28">
        <v>178</v>
      </c>
      <c r="C550" s="22">
        <v>0.574537039</v>
      </c>
      <c r="D550" s="29">
        <v>0.574537039</v>
      </c>
      <c r="E550" s="23">
        <v>5404</v>
      </c>
      <c r="F550" s="30">
        <v>0</v>
      </c>
      <c r="G550" s="53">
        <v>38.87072729</v>
      </c>
      <c r="H550" s="53">
        <v>-78.29939539</v>
      </c>
      <c r="I550" s="33">
        <v>934.7</v>
      </c>
      <c r="J550" s="24">
        <f t="shared" si="53"/>
        <v>902.61</v>
      </c>
      <c r="K550" s="25">
        <f t="shared" si="51"/>
        <v>960.1667903508155</v>
      </c>
      <c r="L550" s="25">
        <f t="shared" si="55"/>
        <v>1200.7667903508154</v>
      </c>
      <c r="M550" s="25">
        <f t="shared" si="52"/>
        <v>1226.2667903508154</v>
      </c>
      <c r="N550" s="27">
        <f t="shared" si="54"/>
        <v>1213.5167903508154</v>
      </c>
      <c r="O550" s="24">
        <v>21.7</v>
      </c>
      <c r="P550" s="24">
        <v>66.4</v>
      </c>
      <c r="Q550" s="24">
        <v>57</v>
      </c>
      <c r="S550" s="20">
        <v>0.0001236</v>
      </c>
      <c r="T550" s="20">
        <v>8.654E-05</v>
      </c>
      <c r="U550" s="20">
        <v>5.028E-05</v>
      </c>
      <c r="V550" s="57">
        <v>910</v>
      </c>
      <c r="W550" s="57">
        <v>308.4</v>
      </c>
      <c r="X550" s="57">
        <v>302.6</v>
      </c>
      <c r="Y550" s="57">
        <v>27.6</v>
      </c>
      <c r="Z550" s="32">
        <v>3.227</v>
      </c>
      <c r="AC550" s="32">
        <v>0.126</v>
      </c>
      <c r="AF550" s="31">
        <v>0.016</v>
      </c>
      <c r="AG550" s="27">
        <v>1213.5167903508154</v>
      </c>
    </row>
    <row r="551" spans="1:33" ht="12.75">
      <c r="A551" s="19">
        <v>37069</v>
      </c>
      <c r="B551" s="28">
        <v>178</v>
      </c>
      <c r="C551" s="22">
        <v>0.574652791</v>
      </c>
      <c r="D551" s="29">
        <v>0.574652791</v>
      </c>
      <c r="E551" s="23">
        <v>5414</v>
      </c>
      <c r="F551" s="30">
        <v>0</v>
      </c>
      <c r="G551" s="53">
        <v>38.87704775</v>
      </c>
      <c r="H551" s="53">
        <v>-78.29531992</v>
      </c>
      <c r="I551" s="33">
        <v>934.5</v>
      </c>
      <c r="J551" s="24">
        <f t="shared" si="53"/>
        <v>902.41</v>
      </c>
      <c r="K551" s="25">
        <f t="shared" si="51"/>
        <v>962.0069807987849</v>
      </c>
      <c r="L551" s="25">
        <f t="shared" si="55"/>
        <v>1202.606980798785</v>
      </c>
      <c r="M551" s="25">
        <f t="shared" si="52"/>
        <v>1228.106980798785</v>
      </c>
      <c r="N551" s="27">
        <f t="shared" si="54"/>
        <v>1215.356980798785</v>
      </c>
      <c r="O551" s="24">
        <v>21.6</v>
      </c>
      <c r="P551" s="24">
        <v>66.8</v>
      </c>
      <c r="Q551" s="24">
        <v>57.9</v>
      </c>
      <c r="R551" s="20">
        <v>1.14E-05</v>
      </c>
      <c r="Z551" s="32">
        <v>3.573</v>
      </c>
      <c r="AC551" s="32">
        <v>0.136</v>
      </c>
      <c r="AF551" s="31">
        <v>0.015</v>
      </c>
      <c r="AG551" s="27">
        <v>1215.356980798785</v>
      </c>
    </row>
    <row r="552" spans="1:33" ht="12.75">
      <c r="A552" s="19">
        <v>37069</v>
      </c>
      <c r="B552" s="28">
        <v>178</v>
      </c>
      <c r="C552" s="22">
        <v>0.574768543</v>
      </c>
      <c r="D552" s="29">
        <v>0.574768543</v>
      </c>
      <c r="E552" s="23">
        <v>5424</v>
      </c>
      <c r="F552" s="30">
        <v>0</v>
      </c>
      <c r="G552" s="53">
        <v>38.88349057</v>
      </c>
      <c r="H552" s="53">
        <v>-78.29161146</v>
      </c>
      <c r="I552" s="33">
        <v>935</v>
      </c>
      <c r="J552" s="24">
        <f t="shared" si="53"/>
        <v>902.91</v>
      </c>
      <c r="K552" s="25">
        <f t="shared" si="51"/>
        <v>957.4072690666147</v>
      </c>
      <c r="L552" s="25">
        <f t="shared" si="55"/>
        <v>1198.0072690666148</v>
      </c>
      <c r="M552" s="25">
        <f t="shared" si="52"/>
        <v>1223.5072690666148</v>
      </c>
      <c r="N552" s="27">
        <f t="shared" si="54"/>
        <v>1210.7572690666148</v>
      </c>
      <c r="O552" s="24">
        <v>21.5</v>
      </c>
      <c r="P552" s="24">
        <v>67.1</v>
      </c>
      <c r="Q552" s="24">
        <v>56.4</v>
      </c>
      <c r="Z552" s="32">
        <v>3.364</v>
      </c>
      <c r="AC552" s="32">
        <v>0.105</v>
      </c>
      <c r="AF552" s="31">
        <v>0.015</v>
      </c>
      <c r="AG552" s="27">
        <v>1210.7572690666148</v>
      </c>
    </row>
    <row r="553" spans="1:33" ht="12.75">
      <c r="A553" s="19">
        <v>37069</v>
      </c>
      <c r="B553" s="28">
        <v>178</v>
      </c>
      <c r="C553" s="22">
        <v>0.574884236</v>
      </c>
      <c r="D553" s="29">
        <v>0.574884236</v>
      </c>
      <c r="E553" s="23">
        <v>5434</v>
      </c>
      <c r="F553" s="30">
        <v>0</v>
      </c>
      <c r="G553" s="53">
        <v>38.88988667</v>
      </c>
      <c r="H553" s="53">
        <v>-78.28839006</v>
      </c>
      <c r="I553" s="33">
        <v>937.7</v>
      </c>
      <c r="J553" s="24">
        <f t="shared" si="53"/>
        <v>905.61</v>
      </c>
      <c r="K553" s="25">
        <f t="shared" si="51"/>
        <v>932.6127571321475</v>
      </c>
      <c r="L553" s="25">
        <f t="shared" si="55"/>
        <v>1173.2127571321475</v>
      </c>
      <c r="M553" s="25">
        <f t="shared" si="52"/>
        <v>1198.7127571321475</v>
      </c>
      <c r="N553" s="27">
        <f t="shared" si="54"/>
        <v>1185.9627571321475</v>
      </c>
      <c r="O553" s="24">
        <v>21.8</v>
      </c>
      <c r="P553" s="24">
        <v>66.7</v>
      </c>
      <c r="Q553" s="24">
        <v>60.8</v>
      </c>
      <c r="S553" s="20">
        <v>0.0001249</v>
      </c>
      <c r="T553" s="20">
        <v>8.591E-05</v>
      </c>
      <c r="U553" s="20">
        <v>5.128E-05</v>
      </c>
      <c r="V553" s="57">
        <v>914.1</v>
      </c>
      <c r="W553" s="57">
        <v>308.4</v>
      </c>
      <c r="X553" s="57">
        <v>302.7</v>
      </c>
      <c r="Y553" s="57">
        <v>27.6</v>
      </c>
      <c r="Z553" s="32">
        <v>3.463</v>
      </c>
      <c r="AC553" s="32">
        <v>0.106</v>
      </c>
      <c r="AF553" s="31">
        <v>0.015</v>
      </c>
      <c r="AG553" s="27">
        <v>1185.9627571321475</v>
      </c>
    </row>
    <row r="554" spans="1:33" ht="12.75">
      <c r="A554" s="19">
        <v>37069</v>
      </c>
      <c r="B554" s="28">
        <v>178</v>
      </c>
      <c r="C554" s="22">
        <v>0.574999988</v>
      </c>
      <c r="D554" s="29">
        <v>0.574999988</v>
      </c>
      <c r="E554" s="23">
        <v>5444</v>
      </c>
      <c r="F554" s="30">
        <v>0</v>
      </c>
      <c r="G554" s="53">
        <v>38.89642425</v>
      </c>
      <c r="H554" s="53">
        <v>-78.28540933</v>
      </c>
      <c r="I554" s="33">
        <v>939.9</v>
      </c>
      <c r="J554" s="24">
        <f t="shared" si="53"/>
        <v>907.81</v>
      </c>
      <c r="K554" s="25">
        <f t="shared" si="51"/>
        <v>912.4644164487721</v>
      </c>
      <c r="L554" s="25">
        <f t="shared" si="55"/>
        <v>1153.0644164487721</v>
      </c>
      <c r="M554" s="25">
        <f t="shared" si="52"/>
        <v>1178.5644164487721</v>
      </c>
      <c r="N554" s="27">
        <f t="shared" si="54"/>
        <v>1165.8144164487721</v>
      </c>
      <c r="O554" s="24">
        <v>22.1</v>
      </c>
      <c r="P554" s="24">
        <v>66.3</v>
      </c>
      <c r="Q554" s="24">
        <v>58</v>
      </c>
      <c r="Z554" s="32">
        <v>3.314</v>
      </c>
      <c r="AC554" s="32">
        <v>0.116</v>
      </c>
      <c r="AF554" s="31">
        <v>0.015</v>
      </c>
      <c r="AG554" s="27">
        <v>1165.8144164487721</v>
      </c>
    </row>
    <row r="555" spans="1:33" ht="12.75">
      <c r="A555" s="19">
        <v>37069</v>
      </c>
      <c r="B555" s="28">
        <v>178</v>
      </c>
      <c r="C555" s="22">
        <v>0.57511574</v>
      </c>
      <c r="D555" s="29">
        <v>0.57511574</v>
      </c>
      <c r="E555" s="23">
        <v>5454</v>
      </c>
      <c r="F555" s="30">
        <v>0</v>
      </c>
      <c r="G555" s="53">
        <v>38.90312656</v>
      </c>
      <c r="H555" s="53">
        <v>-78.282411</v>
      </c>
      <c r="I555" s="33">
        <v>940.8</v>
      </c>
      <c r="J555" s="24">
        <f t="shared" si="53"/>
        <v>908.7099999999999</v>
      </c>
      <c r="K555" s="25">
        <f t="shared" si="51"/>
        <v>904.2359831297673</v>
      </c>
      <c r="L555" s="25">
        <f t="shared" si="55"/>
        <v>1144.8359831297673</v>
      </c>
      <c r="M555" s="25">
        <f t="shared" si="52"/>
        <v>1170.3359831297673</v>
      </c>
      <c r="N555" s="27">
        <f t="shared" si="54"/>
        <v>1157.5859831297673</v>
      </c>
      <c r="O555" s="24">
        <v>22.1</v>
      </c>
      <c r="P555" s="24">
        <v>66.1</v>
      </c>
      <c r="Q555" s="24">
        <v>62.5</v>
      </c>
      <c r="Z555" s="32">
        <v>3.009</v>
      </c>
      <c r="AC555" s="32">
        <v>0.147</v>
      </c>
      <c r="AF555" s="31">
        <v>12.233</v>
      </c>
      <c r="AG555" s="27">
        <v>1157.5859831297673</v>
      </c>
    </row>
    <row r="556" spans="1:33" ht="12.75">
      <c r="A556" s="19">
        <v>37069</v>
      </c>
      <c r="B556" s="28">
        <v>178</v>
      </c>
      <c r="C556" s="22">
        <v>0.575231493</v>
      </c>
      <c r="D556" s="29">
        <v>0.575231493</v>
      </c>
      <c r="E556" s="23">
        <v>5464</v>
      </c>
      <c r="F556" s="30">
        <v>0</v>
      </c>
      <c r="G556" s="53">
        <v>38.90987048</v>
      </c>
      <c r="H556" s="53">
        <v>-78.27928117</v>
      </c>
      <c r="I556" s="33">
        <v>943</v>
      </c>
      <c r="J556" s="24">
        <f t="shared" si="53"/>
        <v>910.91</v>
      </c>
      <c r="K556" s="25">
        <f t="shared" si="51"/>
        <v>884.1562940517717</v>
      </c>
      <c r="L556" s="25">
        <f t="shared" si="55"/>
        <v>1124.7562940517716</v>
      </c>
      <c r="M556" s="25">
        <f t="shared" si="52"/>
        <v>1150.2562940517719</v>
      </c>
      <c r="N556" s="27">
        <f t="shared" si="54"/>
        <v>1137.5062940517719</v>
      </c>
      <c r="O556" s="24">
        <v>22.3</v>
      </c>
      <c r="P556" s="24">
        <v>66.5</v>
      </c>
      <c r="Q556" s="24">
        <v>58.4</v>
      </c>
      <c r="S556" s="20">
        <v>0.0001255</v>
      </c>
      <c r="T556" s="20">
        <v>8.761E-05</v>
      </c>
      <c r="U556" s="20">
        <v>5.115E-05</v>
      </c>
      <c r="V556" s="57">
        <v>918.9</v>
      </c>
      <c r="W556" s="57">
        <v>308.4</v>
      </c>
      <c r="X556" s="57">
        <v>302.7</v>
      </c>
      <c r="Y556" s="57">
        <v>28</v>
      </c>
      <c r="Z556" s="32">
        <v>3.323</v>
      </c>
      <c r="AC556" s="32">
        <v>0.156</v>
      </c>
      <c r="AF556" s="31">
        <v>12.263</v>
      </c>
      <c r="AG556" s="27">
        <v>1137.5062940517719</v>
      </c>
    </row>
    <row r="557" spans="1:33" ht="12.75">
      <c r="A557" s="19">
        <v>37069</v>
      </c>
      <c r="B557" s="28">
        <v>178</v>
      </c>
      <c r="C557" s="22">
        <v>0.575347245</v>
      </c>
      <c r="D557" s="29">
        <v>0.575347245</v>
      </c>
      <c r="E557" s="23">
        <v>5474</v>
      </c>
      <c r="F557" s="30">
        <v>0</v>
      </c>
      <c r="G557" s="53">
        <v>38.91654405</v>
      </c>
      <c r="H557" s="53">
        <v>-78.27598529</v>
      </c>
      <c r="I557" s="33">
        <v>944.5</v>
      </c>
      <c r="J557" s="24">
        <f t="shared" si="53"/>
        <v>912.41</v>
      </c>
      <c r="K557" s="25">
        <f t="shared" si="51"/>
        <v>870.4933825847392</v>
      </c>
      <c r="L557" s="25">
        <f t="shared" si="55"/>
        <v>1111.0933825847392</v>
      </c>
      <c r="M557" s="25">
        <f t="shared" si="52"/>
        <v>1136.5933825847392</v>
      </c>
      <c r="N557" s="27">
        <f t="shared" si="54"/>
        <v>1123.8433825847392</v>
      </c>
      <c r="O557" s="24">
        <v>22.5</v>
      </c>
      <c r="P557" s="24">
        <v>65.9</v>
      </c>
      <c r="Q557" s="24">
        <v>64.9</v>
      </c>
      <c r="R557" s="20">
        <v>9.53E-06</v>
      </c>
      <c r="Z557" s="32">
        <v>3.354</v>
      </c>
      <c r="AC557" s="32">
        <v>0.155</v>
      </c>
      <c r="AF557" s="31">
        <v>12.241</v>
      </c>
      <c r="AG557" s="27">
        <v>1123.8433825847392</v>
      </c>
    </row>
    <row r="558" spans="1:33" ht="12.75">
      <c r="A558" s="19">
        <v>37069</v>
      </c>
      <c r="B558" s="28">
        <v>178</v>
      </c>
      <c r="C558" s="22">
        <v>0.575462937</v>
      </c>
      <c r="D558" s="29">
        <v>0.575462937</v>
      </c>
      <c r="E558" s="23">
        <v>5484</v>
      </c>
      <c r="F558" s="30">
        <v>0</v>
      </c>
      <c r="G558" s="53">
        <v>38.92325572</v>
      </c>
      <c r="H558" s="53">
        <v>-78.27254294</v>
      </c>
      <c r="I558" s="33">
        <v>946.7</v>
      </c>
      <c r="J558" s="24">
        <f t="shared" si="53"/>
        <v>914.61</v>
      </c>
      <c r="K558" s="25">
        <f t="shared" si="51"/>
        <v>850.4950225798258</v>
      </c>
      <c r="L558" s="25">
        <f t="shared" si="55"/>
        <v>1091.0950225798258</v>
      </c>
      <c r="M558" s="25">
        <f t="shared" si="52"/>
        <v>1116.5950225798258</v>
      </c>
      <c r="N558" s="27">
        <f t="shared" si="54"/>
        <v>1103.8450225798258</v>
      </c>
      <c r="O558" s="24">
        <v>22.6</v>
      </c>
      <c r="P558" s="24">
        <v>65.4</v>
      </c>
      <c r="Q558" s="24">
        <v>62.4</v>
      </c>
      <c r="Z558" s="32">
        <v>4.01</v>
      </c>
      <c r="AC558" s="32">
        <v>0.166</v>
      </c>
      <c r="AF558" s="31">
        <v>12.248</v>
      </c>
      <c r="AG558" s="27">
        <v>1103.8450225798258</v>
      </c>
    </row>
    <row r="559" spans="1:33" ht="12.75">
      <c r="A559" s="19">
        <v>37069</v>
      </c>
      <c r="B559" s="28">
        <v>178</v>
      </c>
      <c r="C559" s="22">
        <v>0.57557869</v>
      </c>
      <c r="D559" s="29">
        <v>0.57557869</v>
      </c>
      <c r="E559" s="23">
        <v>5494</v>
      </c>
      <c r="F559" s="30">
        <v>0</v>
      </c>
      <c r="G559" s="53">
        <v>38.92988827</v>
      </c>
      <c r="H559" s="53">
        <v>-78.26908734</v>
      </c>
      <c r="I559" s="33">
        <v>949.5</v>
      </c>
      <c r="J559" s="24">
        <f t="shared" si="53"/>
        <v>917.41</v>
      </c>
      <c r="K559" s="25">
        <f t="shared" si="51"/>
        <v>825.1120224534759</v>
      </c>
      <c r="L559" s="25">
        <f t="shared" si="55"/>
        <v>1065.7120224534758</v>
      </c>
      <c r="M559" s="25">
        <f t="shared" si="52"/>
        <v>1091.212022453476</v>
      </c>
      <c r="N559" s="27">
        <f t="shared" si="54"/>
        <v>1078.462022453476</v>
      </c>
      <c r="O559" s="24">
        <v>22.9</v>
      </c>
      <c r="P559" s="24">
        <v>64.8</v>
      </c>
      <c r="Q559" s="24">
        <v>65.3</v>
      </c>
      <c r="S559" s="20">
        <v>0.0001267</v>
      </c>
      <c r="T559" s="20">
        <v>8.912E-05</v>
      </c>
      <c r="U559" s="20">
        <v>5.263E-05</v>
      </c>
      <c r="V559" s="57">
        <v>924.1</v>
      </c>
      <c r="W559" s="57">
        <v>308.4</v>
      </c>
      <c r="X559" s="57">
        <v>302.8</v>
      </c>
      <c r="Y559" s="57">
        <v>28.5</v>
      </c>
      <c r="Z559" s="32">
        <v>3.413</v>
      </c>
      <c r="AC559" s="32">
        <v>0.204</v>
      </c>
      <c r="AF559" s="31">
        <v>12.266</v>
      </c>
      <c r="AG559" s="27">
        <v>1078.462022453476</v>
      </c>
    </row>
    <row r="560" spans="1:33" ht="12.75">
      <c r="A560" s="19">
        <v>37069</v>
      </c>
      <c r="B560" s="28">
        <v>178</v>
      </c>
      <c r="C560" s="22">
        <v>0.575694442</v>
      </c>
      <c r="D560" s="29">
        <v>0.575694442</v>
      </c>
      <c r="E560" s="23">
        <v>5504</v>
      </c>
      <c r="F560" s="30">
        <v>0</v>
      </c>
      <c r="G560" s="53">
        <v>38.93652191</v>
      </c>
      <c r="H560" s="53">
        <v>-78.26542351</v>
      </c>
      <c r="I560" s="33">
        <v>950.6</v>
      </c>
      <c r="J560" s="24">
        <f t="shared" si="53"/>
        <v>918.51</v>
      </c>
      <c r="K560" s="25">
        <f t="shared" si="51"/>
        <v>815.1613191524223</v>
      </c>
      <c r="L560" s="25">
        <f t="shared" si="55"/>
        <v>1055.7613191524222</v>
      </c>
      <c r="M560" s="25">
        <f t="shared" si="52"/>
        <v>1081.2613191524224</v>
      </c>
      <c r="N560" s="27">
        <f t="shared" si="54"/>
        <v>1068.5113191524224</v>
      </c>
      <c r="O560" s="24">
        <v>23</v>
      </c>
      <c r="P560" s="24">
        <v>64.2</v>
      </c>
      <c r="Q560" s="24">
        <v>63.5</v>
      </c>
      <c r="Z560" s="32">
        <v>3.333</v>
      </c>
      <c r="AC560" s="32">
        <v>0.196</v>
      </c>
      <c r="AF560" s="31">
        <v>12.236</v>
      </c>
      <c r="AG560" s="27">
        <v>1068.5113191524224</v>
      </c>
    </row>
    <row r="561" spans="1:33" ht="12.75">
      <c r="A561" s="19">
        <v>37069</v>
      </c>
      <c r="B561" s="28">
        <v>178</v>
      </c>
      <c r="C561" s="22">
        <v>0.575810194</v>
      </c>
      <c r="D561" s="29">
        <v>0.575810194</v>
      </c>
      <c r="E561" s="23">
        <v>5514</v>
      </c>
      <c r="F561" s="30">
        <v>0</v>
      </c>
      <c r="G561" s="53">
        <v>38.94321536</v>
      </c>
      <c r="H561" s="53">
        <v>-78.26166306</v>
      </c>
      <c r="I561" s="33">
        <v>952.4</v>
      </c>
      <c r="J561" s="24">
        <f t="shared" si="53"/>
        <v>920.31</v>
      </c>
      <c r="K561" s="25">
        <f t="shared" si="51"/>
        <v>798.9040267107213</v>
      </c>
      <c r="L561" s="25">
        <f t="shared" si="55"/>
        <v>1039.5040267107213</v>
      </c>
      <c r="M561" s="25">
        <f t="shared" si="52"/>
        <v>1065.0040267107213</v>
      </c>
      <c r="N561" s="27">
        <f t="shared" si="54"/>
        <v>1052.2540267107213</v>
      </c>
      <c r="O561" s="24">
        <v>23.1</v>
      </c>
      <c r="P561" s="24">
        <v>64</v>
      </c>
      <c r="Q561" s="24">
        <v>56.6</v>
      </c>
      <c r="Z561" s="32">
        <v>3.696</v>
      </c>
      <c r="AA561" s="55">
        <v>200.0225</v>
      </c>
      <c r="AB561" s="55">
        <f aca="true" t="shared" si="56" ref="AB561:AB624">AVERAGE(AA556:AA561)</f>
        <v>200.0225</v>
      </c>
      <c r="AC561" s="32">
        <v>0.186</v>
      </c>
      <c r="AD561" s="58">
        <v>0.505</v>
      </c>
      <c r="AE561" s="58">
        <f aca="true" t="shared" si="57" ref="AE561:AE624">AVERAGE(AD556:AD561)</f>
        <v>0.505</v>
      </c>
      <c r="AF561" s="31">
        <v>12.243</v>
      </c>
      <c r="AG561" s="27">
        <v>1052.2540267107213</v>
      </c>
    </row>
    <row r="562" spans="1:33" ht="12.75">
      <c r="A562" s="19">
        <v>37069</v>
      </c>
      <c r="B562" s="28">
        <v>178</v>
      </c>
      <c r="C562" s="22">
        <v>0.575925946</v>
      </c>
      <c r="D562" s="29">
        <v>0.575925946</v>
      </c>
      <c r="E562" s="23">
        <v>5524</v>
      </c>
      <c r="F562" s="30">
        <v>0</v>
      </c>
      <c r="G562" s="53">
        <v>38.94984582</v>
      </c>
      <c r="H562" s="53">
        <v>-78.25784359</v>
      </c>
      <c r="I562" s="33">
        <v>954.9</v>
      </c>
      <c r="J562" s="24">
        <f t="shared" si="53"/>
        <v>922.81</v>
      </c>
      <c r="K562" s="25">
        <f t="shared" si="51"/>
        <v>776.3771254113817</v>
      </c>
      <c r="L562" s="25">
        <f t="shared" si="55"/>
        <v>1016.9771254113817</v>
      </c>
      <c r="M562" s="25">
        <f t="shared" si="52"/>
        <v>1042.4771254113816</v>
      </c>
      <c r="N562" s="27">
        <f t="shared" si="54"/>
        <v>1029.7271254113816</v>
      </c>
      <c r="O562" s="24">
        <v>23.4</v>
      </c>
      <c r="P562" s="24">
        <v>63.4</v>
      </c>
      <c r="Q562" s="24">
        <v>62.9</v>
      </c>
      <c r="S562" s="20">
        <v>0.0001266</v>
      </c>
      <c r="T562" s="20">
        <v>8.886E-05</v>
      </c>
      <c r="U562" s="20">
        <v>5.306E-05</v>
      </c>
      <c r="V562" s="57">
        <v>930.5</v>
      </c>
      <c r="W562" s="57">
        <v>308.5</v>
      </c>
      <c r="X562" s="57">
        <v>302.9</v>
      </c>
      <c r="Y562" s="57">
        <v>29.2</v>
      </c>
      <c r="Z562" s="32">
        <v>3.845</v>
      </c>
      <c r="AA562" s="55">
        <v>251.7675</v>
      </c>
      <c r="AB562" s="55">
        <f t="shared" si="56"/>
        <v>225.895</v>
      </c>
      <c r="AC562" s="32">
        <v>0.225</v>
      </c>
      <c r="AD562" s="58">
        <v>0.508</v>
      </c>
      <c r="AE562" s="58">
        <f t="shared" si="57"/>
        <v>0.5065</v>
      </c>
      <c r="AF562" s="31">
        <v>12.208</v>
      </c>
      <c r="AG562" s="27">
        <v>1029.7271254113816</v>
      </c>
    </row>
    <row r="563" spans="1:33" ht="12.75">
      <c r="A563" s="19">
        <v>37069</v>
      </c>
      <c r="B563" s="28">
        <v>178</v>
      </c>
      <c r="C563" s="22">
        <v>0.576041639</v>
      </c>
      <c r="D563" s="29">
        <v>0.576041639</v>
      </c>
      <c r="E563" s="23">
        <v>5534</v>
      </c>
      <c r="F563" s="30">
        <v>0</v>
      </c>
      <c r="G563" s="53">
        <v>38.95645995</v>
      </c>
      <c r="H563" s="53">
        <v>-78.2539793</v>
      </c>
      <c r="I563" s="33">
        <v>956.1</v>
      </c>
      <c r="J563" s="24">
        <f t="shared" si="53"/>
        <v>924.01</v>
      </c>
      <c r="K563" s="25">
        <f t="shared" si="51"/>
        <v>765.5858809492731</v>
      </c>
      <c r="L563" s="25">
        <f t="shared" si="55"/>
        <v>1006.1858809492732</v>
      </c>
      <c r="M563" s="25">
        <f t="shared" si="52"/>
        <v>1031.6858809492733</v>
      </c>
      <c r="N563" s="27">
        <f t="shared" si="54"/>
        <v>1018.9358809492733</v>
      </c>
      <c r="O563" s="24">
        <v>23.5</v>
      </c>
      <c r="P563" s="24">
        <v>63.1</v>
      </c>
      <c r="Q563" s="24">
        <v>63.7</v>
      </c>
      <c r="R563" s="20">
        <v>7.08E-06</v>
      </c>
      <c r="Z563" s="32">
        <v>3.704</v>
      </c>
      <c r="AA563" s="55">
        <v>198.5825</v>
      </c>
      <c r="AB563" s="55">
        <f t="shared" si="56"/>
        <v>216.79083333333335</v>
      </c>
      <c r="AC563" s="32">
        <v>0.194</v>
      </c>
      <c r="AD563" s="58">
        <v>0.511</v>
      </c>
      <c r="AE563" s="58">
        <f t="shared" si="57"/>
        <v>0.508</v>
      </c>
      <c r="AF563" s="31">
        <v>12.241</v>
      </c>
      <c r="AG563" s="27">
        <v>1018.9358809492733</v>
      </c>
    </row>
    <row r="564" spans="1:33" ht="12.75">
      <c r="A564" s="19">
        <v>37069</v>
      </c>
      <c r="B564" s="28">
        <v>178</v>
      </c>
      <c r="C564" s="22">
        <v>0.576157391</v>
      </c>
      <c r="D564" s="29">
        <v>0.576157391</v>
      </c>
      <c r="E564" s="23">
        <v>5544</v>
      </c>
      <c r="F564" s="30">
        <v>0</v>
      </c>
      <c r="G564" s="53">
        <v>38.96300147</v>
      </c>
      <c r="H564" s="53">
        <v>-78.25006934</v>
      </c>
      <c r="I564" s="33">
        <v>956.8</v>
      </c>
      <c r="J564" s="24">
        <f t="shared" si="53"/>
        <v>924.7099999999999</v>
      </c>
      <c r="K564" s="25">
        <f t="shared" si="51"/>
        <v>759.2974584318679</v>
      </c>
      <c r="L564" s="25">
        <f t="shared" si="55"/>
        <v>999.8974584318679</v>
      </c>
      <c r="M564" s="25">
        <f t="shared" si="52"/>
        <v>1025.397458431868</v>
      </c>
      <c r="N564" s="27">
        <f t="shared" si="54"/>
        <v>1012.647458431868</v>
      </c>
      <c r="O564" s="24">
        <v>23.5</v>
      </c>
      <c r="P564" s="24">
        <v>62.8</v>
      </c>
      <c r="Q564" s="24">
        <v>60.4</v>
      </c>
      <c r="Z564" s="32">
        <v>3.382</v>
      </c>
      <c r="AA564" s="55">
        <v>40.465</v>
      </c>
      <c r="AB564" s="55">
        <f t="shared" si="56"/>
        <v>172.70937500000002</v>
      </c>
      <c r="AC564" s="32">
        <v>0.226</v>
      </c>
      <c r="AD564" s="58">
        <v>0.514</v>
      </c>
      <c r="AE564" s="58">
        <f t="shared" si="57"/>
        <v>0.5095000000000001</v>
      </c>
      <c r="AF564" s="31">
        <v>12.26</v>
      </c>
      <c r="AG564" s="27">
        <v>1012.647458431868</v>
      </c>
    </row>
    <row r="565" spans="1:33" ht="12.75">
      <c r="A565" s="19">
        <v>37069</v>
      </c>
      <c r="B565" s="28">
        <v>178</v>
      </c>
      <c r="C565" s="22">
        <v>0.576273143</v>
      </c>
      <c r="D565" s="29">
        <v>0.576273143</v>
      </c>
      <c r="E565" s="23">
        <v>5554</v>
      </c>
      <c r="F565" s="30">
        <v>0</v>
      </c>
      <c r="G565" s="53">
        <v>38.96949113</v>
      </c>
      <c r="H565" s="53">
        <v>-78.24601264</v>
      </c>
      <c r="I565" s="33">
        <v>959.4</v>
      </c>
      <c r="J565" s="24">
        <f t="shared" si="53"/>
        <v>927.31</v>
      </c>
      <c r="K565" s="25">
        <f t="shared" si="51"/>
        <v>735.9820646985326</v>
      </c>
      <c r="L565" s="25">
        <f t="shared" si="55"/>
        <v>976.5820646985326</v>
      </c>
      <c r="M565" s="25">
        <f t="shared" si="52"/>
        <v>1002.0820646985326</v>
      </c>
      <c r="N565" s="27">
        <f t="shared" si="54"/>
        <v>989.3320646985326</v>
      </c>
      <c r="O565" s="24">
        <v>23.8</v>
      </c>
      <c r="P565" s="24">
        <v>62.4</v>
      </c>
      <c r="Q565" s="24">
        <v>62.9</v>
      </c>
      <c r="S565" s="20">
        <v>0.0001272</v>
      </c>
      <c r="T565" s="20">
        <v>8.963E-05</v>
      </c>
      <c r="U565" s="20">
        <v>5.303E-05</v>
      </c>
      <c r="V565" s="57">
        <v>931.7</v>
      </c>
      <c r="W565" s="57">
        <v>308.5</v>
      </c>
      <c r="X565" s="57">
        <v>302.9</v>
      </c>
      <c r="Y565" s="57">
        <v>29.4</v>
      </c>
      <c r="Z565" s="32">
        <v>3.961</v>
      </c>
      <c r="AA565" s="55">
        <v>354.7775</v>
      </c>
      <c r="AB565" s="55">
        <f t="shared" si="56"/>
        <v>209.123</v>
      </c>
      <c r="AC565" s="32">
        <v>0.195</v>
      </c>
      <c r="AD565" s="58">
        <v>0.517</v>
      </c>
      <c r="AE565" s="58">
        <f t="shared" si="57"/>
        <v>0.511</v>
      </c>
      <c r="AF565" s="31">
        <v>12.214</v>
      </c>
      <c r="AG565" s="27">
        <v>989.3320646985326</v>
      </c>
    </row>
    <row r="566" spans="1:33" ht="12.75">
      <c r="A566" s="19">
        <v>37069</v>
      </c>
      <c r="B566" s="28">
        <v>178</v>
      </c>
      <c r="C566" s="22">
        <v>0.576388896</v>
      </c>
      <c r="D566" s="29">
        <v>0.576388896</v>
      </c>
      <c r="E566" s="23">
        <v>5564</v>
      </c>
      <c r="F566" s="30">
        <v>0</v>
      </c>
      <c r="G566" s="53">
        <v>38.97575917</v>
      </c>
      <c r="H566" s="53">
        <v>-78.24211477</v>
      </c>
      <c r="I566" s="33">
        <v>961.5</v>
      </c>
      <c r="J566" s="24">
        <f t="shared" si="53"/>
        <v>929.41</v>
      </c>
      <c r="K566" s="25">
        <f t="shared" si="51"/>
        <v>717.1980743100838</v>
      </c>
      <c r="L566" s="25">
        <f t="shared" si="55"/>
        <v>957.7980743100838</v>
      </c>
      <c r="M566" s="25">
        <f t="shared" si="52"/>
        <v>983.2980743100838</v>
      </c>
      <c r="N566" s="27">
        <f t="shared" si="54"/>
        <v>970.5480743100838</v>
      </c>
      <c r="O566" s="24">
        <v>23.9</v>
      </c>
      <c r="P566" s="24">
        <v>62</v>
      </c>
      <c r="Q566" s="24">
        <v>60.9</v>
      </c>
      <c r="Z566" s="32">
        <v>3.596</v>
      </c>
      <c r="AA566" s="55">
        <v>144.0225</v>
      </c>
      <c r="AB566" s="55">
        <f t="shared" si="56"/>
        <v>198.27291666666667</v>
      </c>
      <c r="AC566" s="32">
        <v>0.205</v>
      </c>
      <c r="AD566" s="58">
        <v>0.52</v>
      </c>
      <c r="AE566" s="58">
        <f t="shared" si="57"/>
        <v>0.5125000000000001</v>
      </c>
      <c r="AF566" s="31">
        <v>12.238</v>
      </c>
      <c r="AG566" s="27">
        <v>970.5480743100838</v>
      </c>
    </row>
    <row r="567" spans="1:33" ht="12.75">
      <c r="A567" s="19">
        <v>37069</v>
      </c>
      <c r="B567" s="28">
        <v>178</v>
      </c>
      <c r="C567" s="22">
        <v>0.576504648</v>
      </c>
      <c r="D567" s="29">
        <v>0.576504648</v>
      </c>
      <c r="E567" s="23">
        <v>5574</v>
      </c>
      <c r="F567" s="30">
        <v>0</v>
      </c>
      <c r="G567" s="53">
        <v>38.98245576</v>
      </c>
      <c r="H567" s="53">
        <v>-78.23811664</v>
      </c>
      <c r="I567" s="33">
        <v>961.9</v>
      </c>
      <c r="J567" s="24">
        <f t="shared" si="53"/>
        <v>929.81</v>
      </c>
      <c r="K567" s="25">
        <f t="shared" si="51"/>
        <v>713.624983874257</v>
      </c>
      <c r="L567" s="25">
        <f t="shared" si="55"/>
        <v>954.2249838742571</v>
      </c>
      <c r="M567" s="25">
        <f t="shared" si="52"/>
        <v>979.7249838742571</v>
      </c>
      <c r="N567" s="27">
        <f t="shared" si="54"/>
        <v>966.9749838742571</v>
      </c>
      <c r="O567" s="24">
        <v>23.9</v>
      </c>
      <c r="P567" s="24">
        <v>62.1</v>
      </c>
      <c r="Q567" s="24">
        <v>63.9</v>
      </c>
      <c r="Z567" s="32">
        <v>3.686</v>
      </c>
      <c r="AA567" s="55">
        <v>195.835</v>
      </c>
      <c r="AB567" s="55">
        <f t="shared" si="56"/>
        <v>197.57500000000002</v>
      </c>
      <c r="AC567" s="32">
        <v>0.204</v>
      </c>
      <c r="AD567" s="58">
        <v>0.523</v>
      </c>
      <c r="AE567" s="58">
        <f t="shared" si="57"/>
        <v>0.5155000000000001</v>
      </c>
      <c r="AF567" s="31">
        <v>12.258</v>
      </c>
      <c r="AG567" s="27">
        <v>966.9749838742571</v>
      </c>
    </row>
    <row r="568" spans="1:33" ht="12.75">
      <c r="A568" s="19">
        <v>37069</v>
      </c>
      <c r="B568" s="28">
        <v>178</v>
      </c>
      <c r="C568" s="22">
        <v>0.5766204</v>
      </c>
      <c r="D568" s="29">
        <v>0.5766204</v>
      </c>
      <c r="E568" s="23">
        <v>5584</v>
      </c>
      <c r="F568" s="30">
        <v>0</v>
      </c>
      <c r="G568" s="53">
        <v>38.98903902</v>
      </c>
      <c r="H568" s="53">
        <v>-78.23411744</v>
      </c>
      <c r="I568" s="33">
        <v>962.8</v>
      </c>
      <c r="J568" s="24">
        <f t="shared" si="53"/>
        <v>930.7099999999999</v>
      </c>
      <c r="K568" s="25">
        <f t="shared" si="51"/>
        <v>705.5911472933675</v>
      </c>
      <c r="L568" s="25">
        <f t="shared" si="55"/>
        <v>946.1911472933675</v>
      </c>
      <c r="M568" s="25">
        <f t="shared" si="52"/>
        <v>971.6911472933675</v>
      </c>
      <c r="N568" s="27">
        <f t="shared" si="54"/>
        <v>958.9411472933675</v>
      </c>
      <c r="O568" s="24">
        <v>23.9</v>
      </c>
      <c r="P568" s="24">
        <v>62.5</v>
      </c>
      <c r="Q568" s="24">
        <v>60.8</v>
      </c>
      <c r="Z568" s="32">
        <v>3.756</v>
      </c>
      <c r="AA568" s="55">
        <v>247.7175</v>
      </c>
      <c r="AB568" s="55">
        <f t="shared" si="56"/>
        <v>196.9</v>
      </c>
      <c r="AC568" s="32">
        <v>0.195</v>
      </c>
      <c r="AD568" s="58">
        <v>0.526</v>
      </c>
      <c r="AE568" s="58">
        <f t="shared" si="57"/>
        <v>0.5185</v>
      </c>
      <c r="AF568" s="31">
        <v>12.23</v>
      </c>
      <c r="AG568" s="27">
        <v>958.9411472933675</v>
      </c>
    </row>
    <row r="569" spans="1:33" ht="12.75">
      <c r="A569" s="19">
        <v>37069</v>
      </c>
      <c r="B569" s="28">
        <v>178</v>
      </c>
      <c r="C569" s="22">
        <v>0.576736093</v>
      </c>
      <c r="D569" s="29">
        <v>0.576736093</v>
      </c>
      <c r="E569" s="23">
        <v>5594</v>
      </c>
      <c r="F569" s="30">
        <v>0</v>
      </c>
      <c r="G569" s="53">
        <v>38.99548539</v>
      </c>
      <c r="H569" s="53">
        <v>-78.23017306</v>
      </c>
      <c r="I569" s="33">
        <v>966.5</v>
      </c>
      <c r="J569" s="24">
        <f t="shared" si="53"/>
        <v>934.41</v>
      </c>
      <c r="K569" s="25">
        <f t="shared" si="51"/>
        <v>672.6445697207232</v>
      </c>
      <c r="L569" s="25">
        <f t="shared" si="55"/>
        <v>913.2445697207232</v>
      </c>
      <c r="M569" s="25">
        <f t="shared" si="52"/>
        <v>938.7445697207232</v>
      </c>
      <c r="N569" s="27">
        <f t="shared" si="54"/>
        <v>925.9945697207232</v>
      </c>
      <c r="O569" s="24">
        <v>24.2</v>
      </c>
      <c r="P569" s="24">
        <v>62.2</v>
      </c>
      <c r="Q569" s="24">
        <v>67.4</v>
      </c>
      <c r="R569" s="20">
        <v>8.65E-06</v>
      </c>
      <c r="S569" s="20">
        <v>0.0001247</v>
      </c>
      <c r="T569" s="20">
        <v>8.776E-05</v>
      </c>
      <c r="U569" s="20">
        <v>5.093E-05</v>
      </c>
      <c r="V569" s="57">
        <v>933</v>
      </c>
      <c r="W569" s="57">
        <v>308.5</v>
      </c>
      <c r="X569" s="57">
        <v>303</v>
      </c>
      <c r="Y569" s="57">
        <v>29.2</v>
      </c>
      <c r="Z569" s="32">
        <v>3.137</v>
      </c>
      <c r="AA569" s="55">
        <v>-120.4675</v>
      </c>
      <c r="AB569" s="55">
        <f t="shared" si="56"/>
        <v>143.725</v>
      </c>
      <c r="AC569" s="32">
        <v>0.226</v>
      </c>
      <c r="AD569" s="58">
        <v>0.529</v>
      </c>
      <c r="AE569" s="58">
        <f t="shared" si="57"/>
        <v>0.5215000000000001</v>
      </c>
      <c r="AF569" s="31">
        <v>12.221</v>
      </c>
      <c r="AG569" s="27">
        <v>925.9945697207232</v>
      </c>
    </row>
    <row r="570" spans="1:33" ht="12.75">
      <c r="A570" s="19">
        <v>37069</v>
      </c>
      <c r="B570" s="28">
        <v>178</v>
      </c>
      <c r="C570" s="22">
        <v>0.576851845</v>
      </c>
      <c r="D570" s="29">
        <v>0.576851845</v>
      </c>
      <c r="E570" s="23">
        <v>5604</v>
      </c>
      <c r="F570" s="30">
        <v>0</v>
      </c>
      <c r="G570" s="53">
        <v>39.00193278</v>
      </c>
      <c r="H570" s="53">
        <v>-78.22626432</v>
      </c>
      <c r="I570" s="33">
        <v>969.5</v>
      </c>
      <c r="J570" s="24">
        <f t="shared" si="53"/>
        <v>937.41</v>
      </c>
      <c r="K570" s="25">
        <f t="shared" si="51"/>
        <v>646.0267587704811</v>
      </c>
      <c r="L570" s="25">
        <f t="shared" si="55"/>
        <v>886.6267587704812</v>
      </c>
      <c r="M570" s="25">
        <f t="shared" si="52"/>
        <v>912.1267587704812</v>
      </c>
      <c r="N570" s="27">
        <f t="shared" si="54"/>
        <v>899.3767587704812</v>
      </c>
      <c r="O570" s="24">
        <v>24.5</v>
      </c>
      <c r="P570" s="24">
        <v>61.8</v>
      </c>
      <c r="Q570" s="24">
        <v>65.4</v>
      </c>
      <c r="Z570" s="32">
        <v>4.051</v>
      </c>
      <c r="AA570" s="55">
        <v>403.775</v>
      </c>
      <c r="AB570" s="55">
        <f t="shared" si="56"/>
        <v>204.27666666666664</v>
      </c>
      <c r="AC570" s="32">
        <v>0.226</v>
      </c>
      <c r="AD570" s="58">
        <v>0.532</v>
      </c>
      <c r="AE570" s="58">
        <f t="shared" si="57"/>
        <v>0.5245000000000001</v>
      </c>
      <c r="AF570" s="31">
        <v>12.254</v>
      </c>
      <c r="AG570" s="27">
        <v>899.3767587704812</v>
      </c>
    </row>
    <row r="571" spans="1:33" ht="12.75">
      <c r="A571" s="19">
        <v>37069</v>
      </c>
      <c r="B571" s="28">
        <v>178</v>
      </c>
      <c r="C571" s="22">
        <v>0.576967597</v>
      </c>
      <c r="D571" s="29">
        <v>0.576967597</v>
      </c>
      <c r="E571" s="23">
        <v>5614</v>
      </c>
      <c r="F571" s="30">
        <v>0</v>
      </c>
      <c r="G571" s="53">
        <v>39.00852338</v>
      </c>
      <c r="H571" s="53">
        <v>-78.22229951</v>
      </c>
      <c r="I571" s="33">
        <v>971.5</v>
      </c>
      <c r="J571" s="24">
        <f t="shared" si="53"/>
        <v>939.41</v>
      </c>
      <c r="K571" s="25">
        <f t="shared" si="51"/>
        <v>628.3288345896922</v>
      </c>
      <c r="L571" s="25">
        <f t="shared" si="55"/>
        <v>868.9288345896922</v>
      </c>
      <c r="M571" s="25">
        <f t="shared" si="52"/>
        <v>894.4288345896922</v>
      </c>
      <c r="N571" s="27">
        <f t="shared" si="54"/>
        <v>881.6788345896922</v>
      </c>
      <c r="O571" s="24">
        <v>24.5</v>
      </c>
      <c r="P571" s="24">
        <v>61.6</v>
      </c>
      <c r="Q571" s="24">
        <v>63.9</v>
      </c>
      <c r="Z571" s="32">
        <v>3.876</v>
      </c>
      <c r="AA571" s="55">
        <v>298.09</v>
      </c>
      <c r="AB571" s="55">
        <f t="shared" si="56"/>
        <v>194.82875</v>
      </c>
      <c r="AC571" s="32">
        <v>0.236</v>
      </c>
      <c r="AD571" s="58">
        <v>0.535</v>
      </c>
      <c r="AE571" s="58">
        <f t="shared" si="57"/>
        <v>0.5275000000000001</v>
      </c>
      <c r="AF571" s="31">
        <v>12.236</v>
      </c>
      <c r="AG571" s="27">
        <v>881.6788345896922</v>
      </c>
    </row>
    <row r="572" spans="1:33" ht="12.75">
      <c r="A572" s="19">
        <v>37069</v>
      </c>
      <c r="B572" s="28">
        <v>178</v>
      </c>
      <c r="C572" s="22">
        <v>0.577083349</v>
      </c>
      <c r="D572" s="29">
        <v>0.577083349</v>
      </c>
      <c r="E572" s="23">
        <v>5624</v>
      </c>
      <c r="F572" s="30">
        <v>0</v>
      </c>
      <c r="G572" s="53">
        <v>39.01507545</v>
      </c>
      <c r="H572" s="53">
        <v>-78.21825626</v>
      </c>
      <c r="I572" s="33">
        <v>977.9</v>
      </c>
      <c r="J572" s="24">
        <f t="shared" si="53"/>
        <v>945.81</v>
      </c>
      <c r="K572" s="25">
        <f t="shared" si="51"/>
        <v>571.947623965664</v>
      </c>
      <c r="L572" s="25">
        <f t="shared" si="55"/>
        <v>812.547623965664</v>
      </c>
      <c r="M572" s="25">
        <f t="shared" si="52"/>
        <v>838.047623965664</v>
      </c>
      <c r="N572" s="27">
        <f t="shared" si="54"/>
        <v>825.297623965664</v>
      </c>
      <c r="O572" s="24">
        <v>24.3</v>
      </c>
      <c r="P572" s="24">
        <v>64.5</v>
      </c>
      <c r="Q572" s="24">
        <v>60.3</v>
      </c>
      <c r="S572" s="20">
        <v>0.0001256</v>
      </c>
      <c r="T572" s="20">
        <v>8.912E-05</v>
      </c>
      <c r="U572" s="20">
        <v>5.149E-05</v>
      </c>
      <c r="V572" s="57">
        <v>932.9</v>
      </c>
      <c r="W572" s="57">
        <v>308.5</v>
      </c>
      <c r="X572" s="57">
        <v>303</v>
      </c>
      <c r="Y572" s="57">
        <v>29.2</v>
      </c>
      <c r="Z572" s="32">
        <v>3.007</v>
      </c>
      <c r="AA572" s="55">
        <v>-175.0275</v>
      </c>
      <c r="AB572" s="55">
        <f t="shared" si="56"/>
        <v>141.65375</v>
      </c>
      <c r="AC572" s="32">
        <v>0.225</v>
      </c>
      <c r="AD572" s="58">
        <v>0.538</v>
      </c>
      <c r="AE572" s="58">
        <f t="shared" si="57"/>
        <v>0.5305</v>
      </c>
      <c r="AF572" s="31">
        <v>12.221</v>
      </c>
      <c r="AG572" s="27">
        <v>825.297623965664</v>
      </c>
    </row>
    <row r="573" spans="1:33" ht="12.75">
      <c r="A573" s="19">
        <v>37069</v>
      </c>
      <c r="B573" s="28">
        <v>178</v>
      </c>
      <c r="C573" s="22">
        <v>0.577199101</v>
      </c>
      <c r="D573" s="29">
        <v>0.577199101</v>
      </c>
      <c r="E573" s="23">
        <v>5634</v>
      </c>
      <c r="F573" s="30">
        <v>0</v>
      </c>
      <c r="G573" s="53">
        <v>39.02157148</v>
      </c>
      <c r="H573" s="53">
        <v>-78.21414078</v>
      </c>
      <c r="I573" s="33">
        <v>985.3</v>
      </c>
      <c r="J573" s="24">
        <f t="shared" si="53"/>
        <v>953.2099999999999</v>
      </c>
      <c r="K573" s="25">
        <f t="shared" si="51"/>
        <v>507.2305054690368</v>
      </c>
      <c r="L573" s="25">
        <f t="shared" si="55"/>
        <v>747.8305054690368</v>
      </c>
      <c r="M573" s="25">
        <f t="shared" si="52"/>
        <v>773.3305054690368</v>
      </c>
      <c r="N573" s="27">
        <f t="shared" si="54"/>
        <v>760.5805054690368</v>
      </c>
      <c r="O573" s="24">
        <v>24.7</v>
      </c>
      <c r="P573" s="24">
        <v>64.7</v>
      </c>
      <c r="Q573" s="24">
        <v>62.4</v>
      </c>
      <c r="Z573" s="32">
        <v>3.991</v>
      </c>
      <c r="AA573" s="55">
        <v>349.285</v>
      </c>
      <c r="AB573" s="55">
        <f t="shared" si="56"/>
        <v>167.22875</v>
      </c>
      <c r="AC573" s="32">
        <v>0.195</v>
      </c>
      <c r="AD573" s="58">
        <v>0.541</v>
      </c>
      <c r="AE573" s="58">
        <f t="shared" si="57"/>
        <v>0.5335</v>
      </c>
      <c r="AF573" s="31">
        <v>12.252</v>
      </c>
      <c r="AG573" s="27">
        <v>760.5805054690368</v>
      </c>
    </row>
    <row r="574" spans="1:33" ht="12.75">
      <c r="A574" s="19">
        <v>37069</v>
      </c>
      <c r="B574" s="28">
        <v>178</v>
      </c>
      <c r="C574" s="22">
        <v>0.577314794</v>
      </c>
      <c r="D574" s="29">
        <v>0.577314794</v>
      </c>
      <c r="E574" s="23">
        <v>5644</v>
      </c>
      <c r="F574" s="30">
        <v>0</v>
      </c>
      <c r="G574" s="53">
        <v>39.02806691</v>
      </c>
      <c r="H574" s="53">
        <v>-78.21000396</v>
      </c>
      <c r="I574" s="33">
        <v>990.1</v>
      </c>
      <c r="J574" s="24">
        <f t="shared" si="53"/>
        <v>958.01</v>
      </c>
      <c r="K574" s="25">
        <f t="shared" si="51"/>
        <v>465.51992229165546</v>
      </c>
      <c r="L574" s="25">
        <f t="shared" si="55"/>
        <v>706.1199222916555</v>
      </c>
      <c r="M574" s="25">
        <f t="shared" si="52"/>
        <v>731.6199222916555</v>
      </c>
      <c r="N574" s="27">
        <f t="shared" si="54"/>
        <v>718.8699222916555</v>
      </c>
      <c r="O574" s="24">
        <v>24.9</v>
      </c>
      <c r="P574" s="24">
        <v>64.1</v>
      </c>
      <c r="Q574" s="24">
        <v>57</v>
      </c>
      <c r="Z574" s="32">
        <v>3.342</v>
      </c>
      <c r="AA574" s="55">
        <v>-18.97</v>
      </c>
      <c r="AB574" s="55">
        <f t="shared" si="56"/>
        <v>122.78083333333332</v>
      </c>
      <c r="AC574" s="32">
        <v>0.176</v>
      </c>
      <c r="AD574" s="58">
        <v>0.544</v>
      </c>
      <c r="AE574" s="58">
        <f t="shared" si="57"/>
        <v>0.5365000000000001</v>
      </c>
      <c r="AF574" s="31">
        <v>12.245</v>
      </c>
      <c r="AG574" s="27">
        <v>718.8699222916555</v>
      </c>
    </row>
    <row r="575" spans="1:33" ht="12.75">
      <c r="A575" s="19">
        <v>37069</v>
      </c>
      <c r="B575" s="28">
        <v>178</v>
      </c>
      <c r="C575" s="22">
        <v>0.577430546</v>
      </c>
      <c r="D575" s="29">
        <v>0.577430546</v>
      </c>
      <c r="E575" s="23">
        <v>5654</v>
      </c>
      <c r="F575" s="30">
        <v>0</v>
      </c>
      <c r="G575" s="53">
        <v>39.03469163</v>
      </c>
      <c r="H575" s="53">
        <v>-78.20585048</v>
      </c>
      <c r="I575" s="33">
        <v>995.4</v>
      </c>
      <c r="J575" s="24">
        <f t="shared" si="53"/>
        <v>963.31</v>
      </c>
      <c r="K575" s="25">
        <f t="shared" si="51"/>
        <v>419.70657115296916</v>
      </c>
      <c r="L575" s="25">
        <f t="shared" si="55"/>
        <v>660.3065711529691</v>
      </c>
      <c r="M575" s="25">
        <f t="shared" si="52"/>
        <v>685.8065711529691</v>
      </c>
      <c r="N575" s="27">
        <f t="shared" si="54"/>
        <v>673.0565711529691</v>
      </c>
      <c r="O575" s="24">
        <v>25</v>
      </c>
      <c r="P575" s="24">
        <v>63.9</v>
      </c>
      <c r="Q575" s="24">
        <v>59.5</v>
      </c>
      <c r="R575" s="20">
        <v>1.57E-05</v>
      </c>
      <c r="S575" s="20">
        <v>0.0001253</v>
      </c>
      <c r="T575" s="20">
        <v>8.83E-05</v>
      </c>
      <c r="U575" s="20">
        <v>5.207E-05</v>
      </c>
      <c r="V575" s="57">
        <v>934.5</v>
      </c>
      <c r="W575" s="57">
        <v>308.5</v>
      </c>
      <c r="X575" s="57">
        <v>303.1</v>
      </c>
      <c r="Y575" s="57">
        <v>29.4</v>
      </c>
      <c r="Z575" s="32">
        <v>3.597</v>
      </c>
      <c r="AA575" s="55">
        <v>137.8425</v>
      </c>
      <c r="AB575" s="55">
        <f t="shared" si="56"/>
        <v>165.83249999999998</v>
      </c>
      <c r="AC575" s="32">
        <v>0.176</v>
      </c>
      <c r="AD575" s="58">
        <v>0.547</v>
      </c>
      <c r="AE575" s="58">
        <f t="shared" si="57"/>
        <v>0.5395000000000001</v>
      </c>
      <c r="AF575" s="31">
        <v>12.262</v>
      </c>
      <c r="AG575" s="27">
        <v>673.0565711529691</v>
      </c>
    </row>
    <row r="576" spans="1:33" ht="12.75">
      <c r="A576" s="19">
        <v>37069</v>
      </c>
      <c r="B576" s="28">
        <v>178</v>
      </c>
      <c r="C576" s="22">
        <v>0.577546299</v>
      </c>
      <c r="D576" s="29">
        <v>0.577546299</v>
      </c>
      <c r="E576" s="23">
        <v>5664</v>
      </c>
      <c r="F576" s="30">
        <v>0</v>
      </c>
      <c r="G576" s="53">
        <v>39.04125004</v>
      </c>
      <c r="H576" s="53">
        <v>-78.20191808</v>
      </c>
      <c r="I576" s="33">
        <v>1000.3</v>
      </c>
      <c r="J576" s="24">
        <f t="shared" si="53"/>
        <v>968.2099999999999</v>
      </c>
      <c r="K576" s="25">
        <f t="shared" si="51"/>
        <v>377.57452073578474</v>
      </c>
      <c r="L576" s="25">
        <f t="shared" si="55"/>
        <v>618.1745207357848</v>
      </c>
      <c r="M576" s="25">
        <f t="shared" si="52"/>
        <v>643.6745207357848</v>
      </c>
      <c r="N576" s="27">
        <f t="shared" si="54"/>
        <v>630.9245207357848</v>
      </c>
      <c r="O576" s="24">
        <v>25.3</v>
      </c>
      <c r="P576" s="24">
        <v>63.6</v>
      </c>
      <c r="Q576" s="24">
        <v>55.5</v>
      </c>
      <c r="Z576" s="32">
        <v>3.444</v>
      </c>
      <c r="AA576" s="55">
        <v>32.225</v>
      </c>
      <c r="AB576" s="55">
        <f t="shared" si="56"/>
        <v>103.90749999999998</v>
      </c>
      <c r="AC576" s="32">
        <v>0.166</v>
      </c>
      <c r="AD576" s="58">
        <v>0.55</v>
      </c>
      <c r="AE576" s="58">
        <f t="shared" si="57"/>
        <v>0.5425</v>
      </c>
      <c r="AF576" s="31">
        <v>12.25</v>
      </c>
      <c r="AG576" s="27">
        <v>630.9245207357848</v>
      </c>
    </row>
    <row r="577" spans="1:33" ht="12.75">
      <c r="A577" s="19">
        <v>37069</v>
      </c>
      <c r="B577" s="28">
        <v>178</v>
      </c>
      <c r="C577" s="22">
        <v>0.577662051</v>
      </c>
      <c r="D577" s="29">
        <v>0.577662051</v>
      </c>
      <c r="E577" s="23">
        <v>5674</v>
      </c>
      <c r="F577" s="30">
        <v>0</v>
      </c>
      <c r="G577" s="53">
        <v>39.04784356</v>
      </c>
      <c r="H577" s="53">
        <v>-78.19806173</v>
      </c>
      <c r="I577" s="33">
        <v>1006.5</v>
      </c>
      <c r="J577" s="24">
        <f t="shared" si="53"/>
        <v>974.41</v>
      </c>
      <c r="K577" s="25">
        <f t="shared" si="51"/>
        <v>324.5691225455971</v>
      </c>
      <c r="L577" s="25">
        <f t="shared" si="55"/>
        <v>565.1691225455971</v>
      </c>
      <c r="M577" s="25">
        <f t="shared" si="52"/>
        <v>590.6691225455971</v>
      </c>
      <c r="N577" s="27">
        <f t="shared" si="54"/>
        <v>577.9191225455971</v>
      </c>
      <c r="O577" s="24">
        <v>25.3</v>
      </c>
      <c r="P577" s="24">
        <v>63.7</v>
      </c>
      <c r="Q577" s="24">
        <v>58.9</v>
      </c>
      <c r="Z577" s="32">
        <v>3.483</v>
      </c>
      <c r="AA577" s="55">
        <v>84.04</v>
      </c>
      <c r="AB577" s="55">
        <f t="shared" si="56"/>
        <v>68.2325</v>
      </c>
      <c r="AC577" s="32">
        <v>0.155</v>
      </c>
      <c r="AD577" s="58">
        <v>0.553</v>
      </c>
      <c r="AE577" s="58">
        <f t="shared" si="57"/>
        <v>0.5455000000000001</v>
      </c>
      <c r="AF577" s="31">
        <v>12.245</v>
      </c>
      <c r="AG577" s="27">
        <v>577.9191225455971</v>
      </c>
    </row>
    <row r="578" spans="1:33" ht="12.75">
      <c r="A578" s="19">
        <v>37069</v>
      </c>
      <c r="B578" s="28">
        <v>178</v>
      </c>
      <c r="C578" s="22">
        <v>0.577777803</v>
      </c>
      <c r="D578" s="29">
        <v>0.577777803</v>
      </c>
      <c r="E578" s="23">
        <v>5684</v>
      </c>
      <c r="F578" s="30">
        <v>0</v>
      </c>
      <c r="G578" s="53">
        <v>39.05444943</v>
      </c>
      <c r="H578" s="53">
        <v>-78.19429105</v>
      </c>
      <c r="I578" s="33">
        <v>1006.3</v>
      </c>
      <c r="J578" s="24">
        <f t="shared" si="53"/>
        <v>974.2099999999999</v>
      </c>
      <c r="K578" s="25">
        <f t="shared" si="51"/>
        <v>326.2737035108247</v>
      </c>
      <c r="L578" s="25">
        <f t="shared" si="55"/>
        <v>566.8737035108247</v>
      </c>
      <c r="M578" s="25">
        <f t="shared" si="52"/>
        <v>592.3737035108247</v>
      </c>
      <c r="N578" s="27">
        <f t="shared" si="54"/>
        <v>579.6237035108247</v>
      </c>
      <c r="O578" s="24">
        <v>24.7</v>
      </c>
      <c r="P578" s="24">
        <v>66.8</v>
      </c>
      <c r="Q578" s="24">
        <v>56</v>
      </c>
      <c r="S578" s="20">
        <v>0.0001276</v>
      </c>
      <c r="T578" s="20">
        <v>8.941E-05</v>
      </c>
      <c r="U578" s="20">
        <v>5.249E-05</v>
      </c>
      <c r="V578" s="57">
        <v>934.1</v>
      </c>
      <c r="W578" s="57">
        <v>308.6</v>
      </c>
      <c r="X578" s="57">
        <v>303.2</v>
      </c>
      <c r="Y578" s="57">
        <v>29.6</v>
      </c>
      <c r="Z578" s="32">
        <v>3.665</v>
      </c>
      <c r="AA578" s="55">
        <v>188.285</v>
      </c>
      <c r="AB578" s="55">
        <f t="shared" si="56"/>
        <v>128.78458333333333</v>
      </c>
      <c r="AC578" s="32">
        <v>0.169</v>
      </c>
      <c r="AD578" s="58">
        <v>0.556</v>
      </c>
      <c r="AE578" s="58">
        <f t="shared" si="57"/>
        <v>0.5485000000000001</v>
      </c>
      <c r="AF578" s="31">
        <v>12.239</v>
      </c>
      <c r="AG578" s="27">
        <v>579.6237035108247</v>
      </c>
    </row>
    <row r="579" spans="1:33" ht="12.75">
      <c r="A579" s="19">
        <v>37069</v>
      </c>
      <c r="B579" s="28">
        <v>178</v>
      </c>
      <c r="C579" s="22">
        <v>0.577893496</v>
      </c>
      <c r="D579" s="29">
        <v>0.577893496</v>
      </c>
      <c r="E579" s="23">
        <v>5694</v>
      </c>
      <c r="F579" s="30">
        <v>0</v>
      </c>
      <c r="G579" s="53">
        <v>39.06095351</v>
      </c>
      <c r="H579" s="53">
        <v>-78.19058547</v>
      </c>
      <c r="I579" s="33">
        <v>1006.8</v>
      </c>
      <c r="J579" s="24">
        <f t="shared" si="53"/>
        <v>974.7099999999999</v>
      </c>
      <c r="K579" s="25">
        <f t="shared" si="51"/>
        <v>322.0129069906058</v>
      </c>
      <c r="L579" s="25">
        <f t="shared" si="55"/>
        <v>562.6129069906058</v>
      </c>
      <c r="M579" s="25">
        <f t="shared" si="52"/>
        <v>588.1129069906058</v>
      </c>
      <c r="N579" s="27">
        <f t="shared" si="54"/>
        <v>575.3629069906058</v>
      </c>
      <c r="O579" s="24">
        <v>24.9</v>
      </c>
      <c r="P579" s="24">
        <v>64.7</v>
      </c>
      <c r="Q579" s="24">
        <v>60.9</v>
      </c>
      <c r="Z579" s="32">
        <v>3.726</v>
      </c>
      <c r="AA579" s="55">
        <v>187.6675</v>
      </c>
      <c r="AB579" s="55">
        <f t="shared" si="56"/>
        <v>101.84833333333334</v>
      </c>
      <c r="AC579" s="32">
        <v>0.185</v>
      </c>
      <c r="AD579" s="58">
        <v>0.559</v>
      </c>
      <c r="AE579" s="58">
        <f t="shared" si="57"/>
        <v>0.5515000000000001</v>
      </c>
      <c r="AF579" s="31">
        <v>12.234</v>
      </c>
      <c r="AG579" s="27">
        <v>575.3629069906058</v>
      </c>
    </row>
    <row r="580" spans="1:33" ht="12.75">
      <c r="A580" s="19">
        <v>37069</v>
      </c>
      <c r="B580" s="28">
        <v>178</v>
      </c>
      <c r="C580" s="22">
        <v>0.578009248</v>
      </c>
      <c r="D580" s="29">
        <v>0.578009248</v>
      </c>
      <c r="E580" s="23">
        <v>5704</v>
      </c>
      <c r="F580" s="30">
        <v>0</v>
      </c>
      <c r="G580" s="53">
        <v>39.06745772</v>
      </c>
      <c r="H580" s="53">
        <v>-78.18690713</v>
      </c>
      <c r="I580" s="33">
        <v>1005.4</v>
      </c>
      <c r="J580" s="24">
        <f t="shared" si="53"/>
        <v>973.31</v>
      </c>
      <c r="K580" s="25">
        <f t="shared" si="51"/>
        <v>333.94865089705974</v>
      </c>
      <c r="L580" s="25">
        <f t="shared" si="55"/>
        <v>574.5486508970597</v>
      </c>
      <c r="M580" s="25">
        <f t="shared" si="52"/>
        <v>600.0486508970598</v>
      </c>
      <c r="N580" s="27">
        <f t="shared" si="54"/>
        <v>587.2986508970598</v>
      </c>
      <c r="O580" s="24">
        <v>24.8</v>
      </c>
      <c r="P580" s="24">
        <v>64.6</v>
      </c>
      <c r="Q580" s="24">
        <v>57.6</v>
      </c>
      <c r="Z580" s="32">
        <v>3.961</v>
      </c>
      <c r="AA580" s="55">
        <v>344.48</v>
      </c>
      <c r="AB580" s="55">
        <f t="shared" si="56"/>
        <v>162.42333333333335</v>
      </c>
      <c r="AC580" s="32">
        <v>0.146</v>
      </c>
      <c r="AD580" s="58">
        <v>-0.548</v>
      </c>
      <c r="AE580" s="58">
        <f t="shared" si="57"/>
        <v>0.3695</v>
      </c>
      <c r="AF580" s="31">
        <v>12.233</v>
      </c>
      <c r="AG580" s="27">
        <v>587.2986508970598</v>
      </c>
    </row>
    <row r="581" spans="1:33" ht="12.75">
      <c r="A581" s="19">
        <v>37069</v>
      </c>
      <c r="B581" s="28">
        <v>178</v>
      </c>
      <c r="C581" s="22">
        <v>0.578125</v>
      </c>
      <c r="D581" s="29">
        <v>0.578125</v>
      </c>
      <c r="E581" s="23">
        <v>5714</v>
      </c>
      <c r="F581" s="30">
        <v>0</v>
      </c>
      <c r="G581" s="53">
        <v>39.07393544</v>
      </c>
      <c r="H581" s="53">
        <v>-78.18336469</v>
      </c>
      <c r="I581" s="33">
        <v>1004.1</v>
      </c>
      <c r="J581" s="24">
        <f t="shared" si="53"/>
        <v>972.01</v>
      </c>
      <c r="K581" s="25">
        <f t="shared" si="51"/>
        <v>345.04722428404267</v>
      </c>
      <c r="L581" s="25">
        <f t="shared" si="55"/>
        <v>585.6472242840426</v>
      </c>
      <c r="M581" s="25">
        <f t="shared" si="52"/>
        <v>611.1472242840427</v>
      </c>
      <c r="N581" s="27">
        <f t="shared" si="54"/>
        <v>598.3972242840427</v>
      </c>
      <c r="O581" s="24">
        <v>24.8</v>
      </c>
      <c r="P581" s="24">
        <v>64.5</v>
      </c>
      <c r="Q581" s="24">
        <v>60.4</v>
      </c>
      <c r="R581" s="20">
        <v>9.83E-06</v>
      </c>
      <c r="S581" s="20">
        <v>0.0001295</v>
      </c>
      <c r="T581" s="20">
        <v>9.002E-05</v>
      </c>
      <c r="U581" s="20">
        <v>5.364E-05</v>
      </c>
      <c r="V581" s="57">
        <v>938.7</v>
      </c>
      <c r="W581" s="57">
        <v>308.6</v>
      </c>
      <c r="X581" s="57">
        <v>303.2</v>
      </c>
      <c r="Y581" s="57">
        <v>29.8</v>
      </c>
      <c r="Z581" s="32">
        <v>3.353</v>
      </c>
      <c r="AA581" s="55">
        <v>28.725</v>
      </c>
      <c r="AB581" s="55">
        <f t="shared" si="56"/>
        <v>144.23708333333335</v>
      </c>
      <c r="AC581" s="32">
        <v>0.145</v>
      </c>
      <c r="AD581" s="58">
        <v>-0.545</v>
      </c>
      <c r="AE581" s="58">
        <f t="shared" si="57"/>
        <v>0.18750000000000008</v>
      </c>
      <c r="AF581" s="31">
        <v>12.238</v>
      </c>
      <c r="AG581" s="27">
        <v>598.3972242840427</v>
      </c>
    </row>
    <row r="582" spans="1:33" ht="12.75">
      <c r="A582" s="19">
        <v>37069</v>
      </c>
      <c r="B582" s="28">
        <v>178</v>
      </c>
      <c r="C582" s="22">
        <v>0.578240752</v>
      </c>
      <c r="D582" s="29">
        <v>0.578240752</v>
      </c>
      <c r="E582" s="23">
        <v>5724</v>
      </c>
      <c r="F582" s="30">
        <v>0</v>
      </c>
      <c r="G582" s="53">
        <v>39.08037372</v>
      </c>
      <c r="H582" s="53">
        <v>-78.18020611</v>
      </c>
      <c r="I582" s="33">
        <v>1003.9</v>
      </c>
      <c r="J582" s="24">
        <f t="shared" si="53"/>
        <v>971.81</v>
      </c>
      <c r="K582" s="25">
        <f t="shared" si="51"/>
        <v>346.75601448093465</v>
      </c>
      <c r="L582" s="25">
        <f t="shared" si="55"/>
        <v>587.3560144809346</v>
      </c>
      <c r="M582" s="25">
        <f t="shared" si="52"/>
        <v>612.8560144809346</v>
      </c>
      <c r="N582" s="27">
        <f t="shared" si="54"/>
        <v>600.1060144809346</v>
      </c>
      <c r="O582" s="24">
        <v>24.5</v>
      </c>
      <c r="P582" s="24">
        <v>65.6</v>
      </c>
      <c r="Q582" s="24">
        <v>55.9</v>
      </c>
      <c r="Z582" s="32">
        <v>2.939</v>
      </c>
      <c r="AA582" s="55">
        <v>-234.4625</v>
      </c>
      <c r="AB582" s="55">
        <f t="shared" si="56"/>
        <v>99.78916666666667</v>
      </c>
      <c r="AC582" s="32">
        <v>0.154</v>
      </c>
      <c r="AD582" s="58">
        <v>0.568</v>
      </c>
      <c r="AE582" s="58">
        <f t="shared" si="57"/>
        <v>0.1905</v>
      </c>
      <c r="AF582" s="31">
        <v>12.263</v>
      </c>
      <c r="AG582" s="27">
        <v>600.1060144809346</v>
      </c>
    </row>
    <row r="583" spans="1:33" ht="12.75">
      <c r="A583" s="19">
        <v>37069</v>
      </c>
      <c r="B583" s="28">
        <v>178</v>
      </c>
      <c r="C583" s="22">
        <v>0.578356504</v>
      </c>
      <c r="D583" s="29">
        <v>0.578356504</v>
      </c>
      <c r="E583" s="23">
        <v>5734</v>
      </c>
      <c r="F583" s="30">
        <v>0</v>
      </c>
      <c r="G583" s="53">
        <v>39.08667371</v>
      </c>
      <c r="H583" s="53">
        <v>-78.17739149</v>
      </c>
      <c r="I583" s="33">
        <v>1007.4</v>
      </c>
      <c r="J583" s="24">
        <f t="shared" si="53"/>
        <v>975.31</v>
      </c>
      <c r="K583" s="25">
        <f t="shared" si="51"/>
        <v>316.9028353191029</v>
      </c>
      <c r="L583" s="25">
        <f t="shared" si="55"/>
        <v>557.5028353191029</v>
      </c>
      <c r="M583" s="25">
        <f t="shared" si="52"/>
        <v>583.0028353191029</v>
      </c>
      <c r="N583" s="27">
        <f t="shared" si="54"/>
        <v>570.2528353191029</v>
      </c>
      <c r="O583" s="24">
        <v>24.7</v>
      </c>
      <c r="P583" s="24">
        <v>65.7</v>
      </c>
      <c r="Q583" s="24">
        <v>58.4</v>
      </c>
      <c r="Z583" s="32">
        <v>4.131</v>
      </c>
      <c r="AA583" s="55">
        <v>394.8525</v>
      </c>
      <c r="AB583" s="55">
        <f t="shared" si="56"/>
        <v>151.59125000000003</v>
      </c>
      <c r="AC583" s="32">
        <v>0.154</v>
      </c>
      <c r="AD583" s="58">
        <v>0.571</v>
      </c>
      <c r="AE583" s="58">
        <f t="shared" si="57"/>
        <v>0.1935</v>
      </c>
      <c r="AF583" s="31">
        <v>12.233</v>
      </c>
      <c r="AG583" s="27">
        <v>570.2528353191029</v>
      </c>
    </row>
    <row r="584" spans="1:33" ht="12.75">
      <c r="A584" s="19">
        <v>37069</v>
      </c>
      <c r="B584" s="28">
        <v>178</v>
      </c>
      <c r="C584" s="22">
        <v>0.578472197</v>
      </c>
      <c r="D584" s="29">
        <v>0.578472197</v>
      </c>
      <c r="E584" s="23">
        <v>5744</v>
      </c>
      <c r="F584" s="30">
        <v>0</v>
      </c>
      <c r="G584" s="53">
        <v>39.09311156</v>
      </c>
      <c r="H584" s="53">
        <v>-78.17494719</v>
      </c>
      <c r="I584" s="33">
        <v>1008.8</v>
      </c>
      <c r="J584" s="24">
        <f t="shared" si="53"/>
        <v>976.7099999999999</v>
      </c>
      <c r="K584" s="25">
        <f t="shared" si="51"/>
        <v>304.99154966206186</v>
      </c>
      <c r="L584" s="25">
        <f t="shared" si="55"/>
        <v>545.5915496620619</v>
      </c>
      <c r="M584" s="25">
        <f t="shared" si="52"/>
        <v>571.0915496620619</v>
      </c>
      <c r="N584" s="27">
        <f t="shared" si="54"/>
        <v>558.3415496620619</v>
      </c>
      <c r="O584" s="24">
        <v>24.7</v>
      </c>
      <c r="P584" s="24">
        <v>66.5</v>
      </c>
      <c r="Q584" s="24">
        <v>58.5</v>
      </c>
      <c r="S584" s="20">
        <v>0.000128</v>
      </c>
      <c r="T584" s="20">
        <v>9.088E-05</v>
      </c>
      <c r="U584" s="20">
        <v>5.366E-05</v>
      </c>
      <c r="V584" s="57">
        <v>951.7</v>
      </c>
      <c r="W584" s="57">
        <v>308.6</v>
      </c>
      <c r="X584" s="57">
        <v>303.3</v>
      </c>
      <c r="Y584" s="57">
        <v>30.5</v>
      </c>
      <c r="Z584" s="32">
        <v>3.625</v>
      </c>
      <c r="AA584" s="55">
        <v>131.735</v>
      </c>
      <c r="AB584" s="55">
        <f t="shared" si="56"/>
        <v>142.16625000000002</v>
      </c>
      <c r="AC584" s="32">
        <v>0.165</v>
      </c>
      <c r="AD584" s="58">
        <v>0.574</v>
      </c>
      <c r="AE584" s="58">
        <f t="shared" si="57"/>
        <v>0.19649999999999998</v>
      </c>
      <c r="AF584" s="31">
        <v>12.242</v>
      </c>
      <c r="AG584" s="27">
        <v>558.3415496620619</v>
      </c>
    </row>
    <row r="585" spans="1:33" ht="12.75">
      <c r="A585" s="19">
        <v>37069</v>
      </c>
      <c r="B585" s="28">
        <v>178</v>
      </c>
      <c r="C585" s="22">
        <v>0.578587949</v>
      </c>
      <c r="D585" s="29">
        <v>0.578587949</v>
      </c>
      <c r="E585" s="23">
        <v>5754</v>
      </c>
      <c r="F585" s="30">
        <v>0</v>
      </c>
      <c r="G585" s="53">
        <v>39.09971051</v>
      </c>
      <c r="H585" s="53">
        <v>-78.17311685</v>
      </c>
      <c r="I585" s="33">
        <v>1009.4</v>
      </c>
      <c r="J585" s="24">
        <f t="shared" si="53"/>
        <v>977.31</v>
      </c>
      <c r="K585" s="25">
        <f aca="true" t="shared" si="58" ref="K585:K648">(8303.951372*(LN(1013.25/J585)))</f>
        <v>299.89193862452004</v>
      </c>
      <c r="L585" s="25">
        <f t="shared" si="55"/>
        <v>540.49193862452</v>
      </c>
      <c r="M585" s="25">
        <f aca="true" t="shared" si="59" ref="M585:M648">K585+266.1</f>
        <v>565.9919386245201</v>
      </c>
      <c r="N585" s="27">
        <f t="shared" si="54"/>
        <v>553.2419386245201</v>
      </c>
      <c r="O585" s="24">
        <v>24.4</v>
      </c>
      <c r="P585" s="24">
        <v>69.2</v>
      </c>
      <c r="Q585" s="24">
        <v>61.6</v>
      </c>
      <c r="Z585" s="32">
        <v>3.726</v>
      </c>
      <c r="AA585" s="55">
        <v>183.48</v>
      </c>
      <c r="AB585" s="55">
        <f t="shared" si="56"/>
        <v>141.46833333333333</v>
      </c>
      <c r="AC585" s="32">
        <v>0.167</v>
      </c>
      <c r="AD585" s="58">
        <v>0.577</v>
      </c>
      <c r="AE585" s="58">
        <f t="shared" si="57"/>
        <v>0.19949999999999998</v>
      </c>
      <c r="AF585" s="31">
        <v>12.265</v>
      </c>
      <c r="AG585" s="27">
        <v>553.2419386245201</v>
      </c>
    </row>
    <row r="586" spans="1:33" ht="12.75">
      <c r="A586" s="19">
        <v>37069</v>
      </c>
      <c r="B586" s="28">
        <v>178</v>
      </c>
      <c r="C586" s="22">
        <v>0.578703701</v>
      </c>
      <c r="D586" s="29">
        <v>0.578703701</v>
      </c>
      <c r="E586" s="23">
        <v>5764</v>
      </c>
      <c r="F586" s="30">
        <v>0</v>
      </c>
      <c r="G586" s="53">
        <v>39.10622195</v>
      </c>
      <c r="H586" s="53">
        <v>-78.17165148</v>
      </c>
      <c r="I586" s="33">
        <v>1010.1</v>
      </c>
      <c r="J586" s="24">
        <f aca="true" t="shared" si="60" ref="J586:J649">I586-32.09</f>
        <v>978.01</v>
      </c>
      <c r="K586" s="25">
        <f t="shared" si="58"/>
        <v>293.9463479194421</v>
      </c>
      <c r="L586" s="25">
        <f t="shared" si="55"/>
        <v>534.546347919442</v>
      </c>
      <c r="M586" s="25">
        <f t="shared" si="59"/>
        <v>560.046347919442</v>
      </c>
      <c r="N586" s="27">
        <f aca="true" t="shared" si="61" ref="N586:N649">AVERAGE(L586:M586)</f>
        <v>547.296347919442</v>
      </c>
      <c r="O586" s="24">
        <v>23.8</v>
      </c>
      <c r="P586" s="24">
        <v>72.5</v>
      </c>
      <c r="Q586" s="24">
        <v>57.4</v>
      </c>
      <c r="Z586" s="32">
        <v>3.047</v>
      </c>
      <c r="AA586" s="55">
        <v>-184.7075</v>
      </c>
      <c r="AB586" s="55">
        <f t="shared" si="56"/>
        <v>53.27041666666668</v>
      </c>
      <c r="AC586" s="32">
        <v>0.164</v>
      </c>
      <c r="AD586" s="58">
        <v>0.58</v>
      </c>
      <c r="AE586" s="58">
        <f t="shared" si="57"/>
        <v>0.38749999999999996</v>
      </c>
      <c r="AF586" s="31">
        <v>12.214</v>
      </c>
      <c r="AG586" s="27">
        <v>547.296347919442</v>
      </c>
    </row>
    <row r="587" spans="1:33" ht="12.75">
      <c r="A587" s="19">
        <v>37069</v>
      </c>
      <c r="B587" s="28">
        <v>178</v>
      </c>
      <c r="C587" s="22">
        <v>0.578819454</v>
      </c>
      <c r="D587" s="29">
        <v>0.578819454</v>
      </c>
      <c r="E587" s="23">
        <v>5774</v>
      </c>
      <c r="F587" s="30">
        <v>0</v>
      </c>
      <c r="G587" s="53">
        <v>39.11248032</v>
      </c>
      <c r="H587" s="53">
        <v>-78.17032933</v>
      </c>
      <c r="I587" s="33">
        <v>1010</v>
      </c>
      <c r="J587" s="24">
        <f t="shared" si="60"/>
        <v>977.91</v>
      </c>
      <c r="K587" s="25">
        <f t="shared" si="58"/>
        <v>294.7954574310004</v>
      </c>
      <c r="L587" s="25">
        <f t="shared" si="55"/>
        <v>535.3954574310004</v>
      </c>
      <c r="M587" s="25">
        <f t="shared" si="59"/>
        <v>560.8954574310004</v>
      </c>
      <c r="N587" s="27">
        <f t="shared" si="61"/>
        <v>548.1454574310004</v>
      </c>
      <c r="O587" s="24">
        <v>24.2</v>
      </c>
      <c r="P587" s="24">
        <v>69.6</v>
      </c>
      <c r="Q587" s="24">
        <v>58.4</v>
      </c>
      <c r="R587" s="20">
        <v>1.83E-05</v>
      </c>
      <c r="Z587" s="32">
        <v>4.209</v>
      </c>
      <c r="AA587" s="55">
        <v>444.675</v>
      </c>
      <c r="AB587" s="55">
        <f t="shared" si="56"/>
        <v>122.59541666666667</v>
      </c>
      <c r="AC587" s="32">
        <v>0.175</v>
      </c>
      <c r="AD587" s="58">
        <v>0.582</v>
      </c>
      <c r="AE587" s="58">
        <f t="shared" si="57"/>
        <v>0.5753333333333333</v>
      </c>
      <c r="AF587" s="31">
        <v>12.235</v>
      </c>
      <c r="AG587" s="27">
        <v>548.1454574310004</v>
      </c>
    </row>
    <row r="588" spans="1:33" ht="12.75">
      <c r="A588" s="19">
        <v>37069</v>
      </c>
      <c r="B588" s="28">
        <v>178</v>
      </c>
      <c r="C588" s="22">
        <v>0.578935206</v>
      </c>
      <c r="D588" s="29">
        <v>0.578935206</v>
      </c>
      <c r="E588" s="23">
        <v>5784</v>
      </c>
      <c r="F588" s="30">
        <v>0</v>
      </c>
      <c r="G588" s="53">
        <v>39.1186391</v>
      </c>
      <c r="H588" s="53">
        <v>-78.16899478</v>
      </c>
      <c r="I588" s="33">
        <v>1010.4</v>
      </c>
      <c r="J588" s="24">
        <f t="shared" si="60"/>
        <v>978.31</v>
      </c>
      <c r="K588" s="25">
        <f t="shared" si="58"/>
        <v>291.39954020789514</v>
      </c>
      <c r="L588" s="25">
        <f t="shared" si="55"/>
        <v>531.9995402078952</v>
      </c>
      <c r="M588" s="25">
        <f t="shared" si="59"/>
        <v>557.4995402078952</v>
      </c>
      <c r="N588" s="27">
        <f t="shared" si="61"/>
        <v>544.7495402078952</v>
      </c>
      <c r="O588" s="24">
        <v>24.2</v>
      </c>
      <c r="P588" s="24">
        <v>68.4</v>
      </c>
      <c r="Q588" s="24">
        <v>54.5</v>
      </c>
      <c r="S588" s="20">
        <v>0.0001379</v>
      </c>
      <c r="T588" s="20">
        <v>9.704E-05</v>
      </c>
      <c r="U588" s="20">
        <v>5.903E-05</v>
      </c>
      <c r="V588" s="57">
        <v>967.4</v>
      </c>
      <c r="W588" s="57">
        <v>308.7</v>
      </c>
      <c r="X588" s="57">
        <v>303.3</v>
      </c>
      <c r="Y588" s="57">
        <v>31</v>
      </c>
      <c r="Z588" s="32">
        <v>3.394</v>
      </c>
      <c r="AA588" s="55">
        <v>23.9875</v>
      </c>
      <c r="AB588" s="55">
        <f t="shared" si="56"/>
        <v>165.67041666666668</v>
      </c>
      <c r="AC588" s="32">
        <v>0.176</v>
      </c>
      <c r="AD588" s="58">
        <v>0.585</v>
      </c>
      <c r="AE588" s="58">
        <f t="shared" si="57"/>
        <v>0.5781666666666666</v>
      </c>
      <c r="AF588" s="31">
        <v>12.277</v>
      </c>
      <c r="AG588" s="27">
        <v>544.7495402078952</v>
      </c>
    </row>
    <row r="589" spans="1:33" ht="12.75">
      <c r="A589" s="19">
        <v>37069</v>
      </c>
      <c r="B589" s="28">
        <v>178</v>
      </c>
      <c r="C589" s="22">
        <v>0.579050899</v>
      </c>
      <c r="D589" s="29">
        <v>0.579050899</v>
      </c>
      <c r="E589" s="23">
        <v>5794</v>
      </c>
      <c r="F589" s="30">
        <v>0</v>
      </c>
      <c r="G589" s="53">
        <v>39.12454135</v>
      </c>
      <c r="H589" s="53">
        <v>-78.16715831</v>
      </c>
      <c r="I589" s="33">
        <v>1011</v>
      </c>
      <c r="J589" s="24">
        <f t="shared" si="60"/>
        <v>978.91</v>
      </c>
      <c r="K589" s="25">
        <f t="shared" si="58"/>
        <v>286.3082668923984</v>
      </c>
      <c r="L589" s="25">
        <f t="shared" si="55"/>
        <v>526.9082668923984</v>
      </c>
      <c r="M589" s="25">
        <f t="shared" si="59"/>
        <v>552.4082668923984</v>
      </c>
      <c r="N589" s="27">
        <f t="shared" si="61"/>
        <v>539.6582668923984</v>
      </c>
      <c r="O589" s="24">
        <v>23.9</v>
      </c>
      <c r="P589" s="24">
        <v>69.3</v>
      </c>
      <c r="Q589" s="24">
        <v>57.7</v>
      </c>
      <c r="Z589" s="32">
        <v>3.896</v>
      </c>
      <c r="AA589" s="55">
        <v>285.7325</v>
      </c>
      <c r="AB589" s="55">
        <f t="shared" si="56"/>
        <v>147.48375</v>
      </c>
      <c r="AC589" s="32">
        <v>0.206</v>
      </c>
      <c r="AD589" s="58">
        <v>0.589</v>
      </c>
      <c r="AE589" s="58">
        <f t="shared" si="57"/>
        <v>0.5811666666666666</v>
      </c>
      <c r="AF589" s="31">
        <v>12.238</v>
      </c>
      <c r="AG589" s="27">
        <v>539.6582668923984</v>
      </c>
    </row>
    <row r="590" spans="1:33" ht="12.75">
      <c r="A590" s="19">
        <v>37069</v>
      </c>
      <c r="B590" s="28">
        <v>178</v>
      </c>
      <c r="C590" s="22">
        <v>0.579166651</v>
      </c>
      <c r="D590" s="29">
        <v>0.579166651</v>
      </c>
      <c r="E590" s="23">
        <v>5804</v>
      </c>
      <c r="F590" s="30">
        <v>0</v>
      </c>
      <c r="G590" s="53">
        <v>39.12966238</v>
      </c>
      <c r="H590" s="53">
        <v>-78.16355164</v>
      </c>
      <c r="I590" s="33">
        <v>1016</v>
      </c>
      <c r="J590" s="24">
        <f t="shared" si="60"/>
        <v>983.91</v>
      </c>
      <c r="K590" s="25">
        <f t="shared" si="58"/>
        <v>244.00194571384023</v>
      </c>
      <c r="L590" s="25">
        <f t="shared" si="55"/>
        <v>484.6019457138402</v>
      </c>
      <c r="M590" s="25">
        <f t="shared" si="59"/>
        <v>510.1019457138402</v>
      </c>
      <c r="N590" s="27">
        <f t="shared" si="61"/>
        <v>497.3519457138402</v>
      </c>
      <c r="O590" s="24">
        <v>24</v>
      </c>
      <c r="P590" s="24">
        <v>71.7</v>
      </c>
      <c r="Q590" s="24">
        <v>53.9</v>
      </c>
      <c r="Z590" s="32">
        <v>4.061</v>
      </c>
      <c r="AA590" s="55">
        <v>390.0475</v>
      </c>
      <c r="AB590" s="55">
        <f t="shared" si="56"/>
        <v>190.53583333333336</v>
      </c>
      <c r="AC590" s="32">
        <v>0.185</v>
      </c>
      <c r="AD590" s="58">
        <v>0.592</v>
      </c>
      <c r="AE590" s="58">
        <f t="shared" si="57"/>
        <v>0.5841666666666666</v>
      </c>
      <c r="AF590" s="31">
        <v>12.233</v>
      </c>
      <c r="AG590" s="27">
        <v>497.3519457138402</v>
      </c>
    </row>
    <row r="591" spans="1:33" ht="12.75">
      <c r="A591" s="19">
        <v>37069</v>
      </c>
      <c r="B591" s="28">
        <v>178</v>
      </c>
      <c r="C591" s="22">
        <v>0.579282403</v>
      </c>
      <c r="D591" s="29">
        <v>0.579282403</v>
      </c>
      <c r="E591" s="23">
        <v>5814</v>
      </c>
      <c r="F591" s="30">
        <v>0</v>
      </c>
      <c r="G591" s="53">
        <v>39.12988093</v>
      </c>
      <c r="H591" s="53">
        <v>-78.15562624</v>
      </c>
      <c r="I591" s="33">
        <v>1013.5</v>
      </c>
      <c r="J591" s="24">
        <f t="shared" si="60"/>
        <v>981.41</v>
      </c>
      <c r="K591" s="25">
        <f t="shared" si="58"/>
        <v>265.12816396573487</v>
      </c>
      <c r="L591" s="25">
        <f t="shared" si="55"/>
        <v>505.7281639657349</v>
      </c>
      <c r="M591" s="25">
        <f t="shared" si="59"/>
        <v>531.2281639657349</v>
      </c>
      <c r="N591" s="27">
        <f t="shared" si="61"/>
        <v>518.4781639657349</v>
      </c>
      <c r="O591" s="24">
        <v>23.3</v>
      </c>
      <c r="P591" s="24">
        <v>76.8</v>
      </c>
      <c r="Q591" s="24">
        <v>54.5</v>
      </c>
      <c r="S591" s="20">
        <v>0.0001374</v>
      </c>
      <c r="T591" s="20">
        <v>0.0001001</v>
      </c>
      <c r="U591" s="20">
        <v>6.102E-05</v>
      </c>
      <c r="V591" s="57">
        <v>966.2</v>
      </c>
      <c r="W591" s="57">
        <v>308.7</v>
      </c>
      <c r="X591" s="57">
        <v>303.4</v>
      </c>
      <c r="Y591" s="57">
        <v>32.1</v>
      </c>
      <c r="Z591" s="32">
        <v>4.01</v>
      </c>
      <c r="AA591" s="55">
        <v>336.9275</v>
      </c>
      <c r="AB591" s="55">
        <f t="shared" si="56"/>
        <v>216.11041666666665</v>
      </c>
      <c r="AC591" s="32">
        <v>0.174</v>
      </c>
      <c r="AD591" s="58">
        <v>0.594</v>
      </c>
      <c r="AE591" s="58">
        <f t="shared" si="57"/>
        <v>0.587</v>
      </c>
      <c r="AF591" s="31">
        <v>12.273</v>
      </c>
      <c r="AG591" s="27">
        <v>518.4781639657349</v>
      </c>
    </row>
    <row r="592" spans="1:33" ht="12.75">
      <c r="A592" s="19">
        <v>37069</v>
      </c>
      <c r="B592" s="28">
        <v>178</v>
      </c>
      <c r="C592" s="22">
        <v>0.579398155</v>
      </c>
      <c r="D592" s="29">
        <v>0.579398155</v>
      </c>
      <c r="E592" s="23">
        <v>5824</v>
      </c>
      <c r="F592" s="30">
        <v>0</v>
      </c>
      <c r="G592" s="53">
        <v>39.12724545</v>
      </c>
      <c r="H592" s="53">
        <v>-78.14926559</v>
      </c>
      <c r="I592" s="33">
        <v>1016.5</v>
      </c>
      <c r="J592" s="24">
        <f t="shared" si="60"/>
        <v>984.41</v>
      </c>
      <c r="K592" s="25">
        <f t="shared" si="58"/>
        <v>239.78314412130788</v>
      </c>
      <c r="L592" s="25">
        <f t="shared" si="55"/>
        <v>480.38314412130785</v>
      </c>
      <c r="M592" s="25">
        <f t="shared" si="59"/>
        <v>505.8831441213079</v>
      </c>
      <c r="N592" s="27">
        <f t="shared" si="61"/>
        <v>493.13314412130785</v>
      </c>
      <c r="O592" s="24">
        <v>23.5</v>
      </c>
      <c r="P592" s="24">
        <v>74.9</v>
      </c>
      <c r="Q592" s="24">
        <v>47.4</v>
      </c>
      <c r="Z592" s="32">
        <v>3.452</v>
      </c>
      <c r="AA592" s="55">
        <v>73.7425</v>
      </c>
      <c r="AB592" s="55">
        <f t="shared" si="56"/>
        <v>259.1854166666667</v>
      </c>
      <c r="AC592" s="32">
        <v>0.226</v>
      </c>
      <c r="AD592" s="58">
        <v>0.597</v>
      </c>
      <c r="AE592" s="58">
        <f t="shared" si="57"/>
        <v>0.5898333333333333</v>
      </c>
      <c r="AF592" s="31">
        <v>12.238</v>
      </c>
      <c r="AG592" s="27">
        <v>493.13314412130785</v>
      </c>
    </row>
    <row r="593" spans="1:33" ht="12.75">
      <c r="A593" s="19">
        <v>37069</v>
      </c>
      <c r="B593" s="28">
        <v>178</v>
      </c>
      <c r="C593" s="22">
        <v>0.579513907</v>
      </c>
      <c r="D593" s="29">
        <v>0.579513907</v>
      </c>
      <c r="E593" s="23">
        <v>5834</v>
      </c>
      <c r="F593" s="30">
        <v>0</v>
      </c>
      <c r="G593" s="53">
        <v>39.12389814</v>
      </c>
      <c r="H593" s="53">
        <v>-78.14375362</v>
      </c>
      <c r="I593" s="33">
        <v>1019.2</v>
      </c>
      <c r="J593" s="24">
        <f t="shared" si="60"/>
        <v>987.11</v>
      </c>
      <c r="K593" s="25">
        <f t="shared" si="58"/>
        <v>217.03857878965314</v>
      </c>
      <c r="L593" s="25">
        <f aca="true" t="shared" si="62" ref="L593:L656">K593+240.6</f>
        <v>457.63857878965314</v>
      </c>
      <c r="M593" s="25">
        <f t="shared" si="59"/>
        <v>483.13857878965314</v>
      </c>
      <c r="N593" s="27">
        <f t="shared" si="61"/>
        <v>470.38857878965314</v>
      </c>
      <c r="O593" s="24">
        <v>23.8</v>
      </c>
      <c r="P593" s="24">
        <v>74.5</v>
      </c>
      <c r="Q593" s="24">
        <v>48.9</v>
      </c>
      <c r="R593" s="20">
        <v>2.72E-05</v>
      </c>
      <c r="Z593" s="32">
        <v>3.766</v>
      </c>
      <c r="AA593" s="55">
        <v>230.4875</v>
      </c>
      <c r="AB593" s="55">
        <f t="shared" si="56"/>
        <v>223.48750000000004</v>
      </c>
      <c r="AC593" s="32">
        <v>0.165</v>
      </c>
      <c r="AD593" s="58">
        <v>0.601</v>
      </c>
      <c r="AE593" s="58">
        <f t="shared" si="57"/>
        <v>0.593</v>
      </c>
      <c r="AF593" s="31">
        <v>12.248</v>
      </c>
      <c r="AG593" s="27">
        <v>470.38857878965314</v>
      </c>
    </row>
    <row r="594" spans="1:33" ht="12.75">
      <c r="A594" s="19">
        <v>37069</v>
      </c>
      <c r="B594" s="28">
        <v>178</v>
      </c>
      <c r="C594" s="22">
        <v>0.5796296</v>
      </c>
      <c r="D594" s="29">
        <v>0.5796296</v>
      </c>
      <c r="E594" s="23">
        <v>5844</v>
      </c>
      <c r="F594" s="30">
        <v>0</v>
      </c>
      <c r="G594" s="53">
        <v>39.12047364</v>
      </c>
      <c r="H594" s="53">
        <v>-78.13846405</v>
      </c>
      <c r="I594" s="33">
        <v>1021</v>
      </c>
      <c r="J594" s="24">
        <f t="shared" si="60"/>
        <v>988.91</v>
      </c>
      <c r="K594" s="25">
        <f t="shared" si="58"/>
        <v>201.9100713819684</v>
      </c>
      <c r="L594" s="25">
        <f t="shared" si="62"/>
        <v>442.5100713819684</v>
      </c>
      <c r="M594" s="25">
        <f t="shared" si="59"/>
        <v>468.01007138196843</v>
      </c>
      <c r="N594" s="27">
        <f t="shared" si="61"/>
        <v>455.2600713819684</v>
      </c>
      <c r="O594" s="24">
        <v>23.7</v>
      </c>
      <c r="P594" s="24">
        <v>75.8</v>
      </c>
      <c r="Q594" s="24">
        <v>44.5</v>
      </c>
      <c r="S594" s="20">
        <v>0.0001396</v>
      </c>
      <c r="T594" s="20">
        <v>0.0001014</v>
      </c>
      <c r="U594" s="20">
        <v>6.224E-05</v>
      </c>
      <c r="V594" s="57">
        <v>952.6</v>
      </c>
      <c r="W594" s="57">
        <v>308.7</v>
      </c>
      <c r="X594" s="57">
        <v>303.4</v>
      </c>
      <c r="Y594" s="57">
        <v>33</v>
      </c>
      <c r="Z594" s="32">
        <v>5.331</v>
      </c>
      <c r="AA594" s="55">
        <v>1017.3</v>
      </c>
      <c r="AB594" s="55">
        <f t="shared" si="56"/>
        <v>389.0395833333334</v>
      </c>
      <c r="AC594" s="32">
        <v>0.206</v>
      </c>
      <c r="AD594" s="58">
        <v>0.604</v>
      </c>
      <c r="AE594" s="58">
        <f t="shared" si="57"/>
        <v>0.5961666666666666</v>
      </c>
      <c r="AF594" s="31">
        <v>12.274</v>
      </c>
      <c r="AG594" s="27">
        <v>455.2600713819684</v>
      </c>
    </row>
    <row r="595" spans="1:33" ht="12.75">
      <c r="A595" s="19">
        <v>37069</v>
      </c>
      <c r="B595" s="28">
        <v>178</v>
      </c>
      <c r="C595" s="22">
        <v>0.579745352</v>
      </c>
      <c r="D595" s="29">
        <v>0.579745352</v>
      </c>
      <c r="E595" s="23">
        <v>5854</v>
      </c>
      <c r="F595" s="30">
        <v>0</v>
      </c>
      <c r="G595" s="53">
        <v>39.11793465</v>
      </c>
      <c r="H595" s="53">
        <v>-78.13268019</v>
      </c>
      <c r="I595" s="33">
        <v>1022.4</v>
      </c>
      <c r="J595" s="24">
        <f t="shared" si="60"/>
        <v>990.31</v>
      </c>
      <c r="K595" s="25">
        <f t="shared" si="58"/>
        <v>190.1624800482926</v>
      </c>
      <c r="L595" s="25">
        <f t="shared" si="62"/>
        <v>430.76248004829256</v>
      </c>
      <c r="M595" s="25">
        <f t="shared" si="59"/>
        <v>456.2624800482926</v>
      </c>
      <c r="N595" s="27">
        <f t="shared" si="61"/>
        <v>443.51248004829256</v>
      </c>
      <c r="O595" s="24">
        <v>23.7</v>
      </c>
      <c r="P595" s="24">
        <v>77.1</v>
      </c>
      <c r="Q595" s="24">
        <v>45.5</v>
      </c>
      <c r="Z595" s="32">
        <v>3.616</v>
      </c>
      <c r="AA595" s="55">
        <v>124.1825</v>
      </c>
      <c r="AB595" s="55">
        <f t="shared" si="56"/>
        <v>362.1145833333333</v>
      </c>
      <c r="AC595" s="32">
        <v>0.206</v>
      </c>
      <c r="AD595" s="58">
        <v>0.606</v>
      </c>
      <c r="AE595" s="58">
        <f t="shared" si="57"/>
        <v>0.599</v>
      </c>
      <c r="AF595" s="31">
        <v>12.235</v>
      </c>
      <c r="AG595" s="27">
        <v>443.51248004829256</v>
      </c>
    </row>
    <row r="596" spans="1:33" ht="12.75">
      <c r="A596" s="19">
        <v>37069</v>
      </c>
      <c r="B596" s="28">
        <v>178</v>
      </c>
      <c r="C596" s="22">
        <v>0.579861104</v>
      </c>
      <c r="D596" s="29">
        <v>0.579861104</v>
      </c>
      <c r="E596" s="23">
        <v>5864</v>
      </c>
      <c r="F596" s="30">
        <v>0</v>
      </c>
      <c r="G596" s="53">
        <v>39.11743451</v>
      </c>
      <c r="H596" s="53">
        <v>-78.12649174</v>
      </c>
      <c r="I596" s="33">
        <v>1025.7</v>
      </c>
      <c r="J596" s="24">
        <f t="shared" si="60"/>
        <v>993.61</v>
      </c>
      <c r="K596" s="25">
        <f t="shared" si="58"/>
        <v>162.53730887137215</v>
      </c>
      <c r="L596" s="25">
        <f t="shared" si="62"/>
        <v>403.13730887137217</v>
      </c>
      <c r="M596" s="25">
        <f t="shared" si="59"/>
        <v>428.63730887137217</v>
      </c>
      <c r="N596" s="27">
        <f t="shared" si="61"/>
        <v>415.88730887137217</v>
      </c>
      <c r="O596" s="24">
        <v>23.5</v>
      </c>
      <c r="P596" s="24">
        <v>78.9</v>
      </c>
      <c r="Q596" s="24">
        <v>42.6</v>
      </c>
      <c r="Z596" s="32">
        <v>3.917</v>
      </c>
      <c r="AA596" s="55">
        <v>280.9975</v>
      </c>
      <c r="AB596" s="55">
        <f t="shared" si="56"/>
        <v>343.9395833333333</v>
      </c>
      <c r="AC596" s="32">
        <v>0.217</v>
      </c>
      <c r="AD596" s="58">
        <v>0.609</v>
      </c>
      <c r="AE596" s="58">
        <f t="shared" si="57"/>
        <v>0.6018333333333333</v>
      </c>
      <c r="AF596" s="31">
        <v>12.225</v>
      </c>
      <c r="AG596" s="27">
        <v>415.88730887137217</v>
      </c>
    </row>
    <row r="597" spans="1:33" ht="12.75">
      <c r="A597" s="19">
        <v>37069</v>
      </c>
      <c r="B597" s="28">
        <v>178</v>
      </c>
      <c r="C597" s="22">
        <v>0.579976857</v>
      </c>
      <c r="D597" s="29">
        <v>0.579976857</v>
      </c>
      <c r="E597" s="23">
        <v>5874</v>
      </c>
      <c r="F597" s="30">
        <v>0</v>
      </c>
      <c r="G597" s="53">
        <v>39.12094742</v>
      </c>
      <c r="H597" s="53">
        <v>-78.12203116</v>
      </c>
      <c r="I597" s="33">
        <v>1033</v>
      </c>
      <c r="J597" s="24">
        <f t="shared" si="60"/>
        <v>1000.91</v>
      </c>
      <c r="K597" s="25">
        <f t="shared" si="58"/>
        <v>101.75164044262374</v>
      </c>
      <c r="L597" s="25">
        <f t="shared" si="62"/>
        <v>342.35164044262376</v>
      </c>
      <c r="M597" s="25">
        <f t="shared" si="59"/>
        <v>367.85164044262376</v>
      </c>
      <c r="N597" s="27">
        <f t="shared" si="61"/>
        <v>355.10164044262376</v>
      </c>
      <c r="O597" s="24">
        <v>23.9</v>
      </c>
      <c r="P597" s="24">
        <v>79</v>
      </c>
      <c r="Q597" s="24">
        <v>47.9</v>
      </c>
      <c r="S597" s="20">
        <v>0.0001379</v>
      </c>
      <c r="T597" s="20">
        <v>9.854E-05</v>
      </c>
      <c r="U597" s="20">
        <v>6.056E-05</v>
      </c>
      <c r="V597" s="57">
        <v>942.1</v>
      </c>
      <c r="W597" s="57">
        <v>308.7</v>
      </c>
      <c r="X597" s="57">
        <v>303.4</v>
      </c>
      <c r="Y597" s="57">
        <v>33.6</v>
      </c>
      <c r="Z597" s="32">
        <v>8.211</v>
      </c>
      <c r="AA597" s="55">
        <v>2537.74</v>
      </c>
      <c r="AB597" s="55">
        <f t="shared" si="56"/>
        <v>710.7416666666667</v>
      </c>
      <c r="AC597" s="32">
        <v>0.205</v>
      </c>
      <c r="AD597" s="58">
        <v>0.613</v>
      </c>
      <c r="AE597" s="58">
        <f t="shared" si="57"/>
        <v>0.605</v>
      </c>
      <c r="AF597" s="31">
        <v>12.261</v>
      </c>
      <c r="AG597" s="27">
        <v>355.10164044262376</v>
      </c>
    </row>
    <row r="598" spans="1:33" ht="12.75">
      <c r="A598" s="19">
        <v>37069</v>
      </c>
      <c r="B598" s="28">
        <v>178</v>
      </c>
      <c r="C598" s="22">
        <v>0.580092609</v>
      </c>
      <c r="D598" s="29">
        <v>0.580092609</v>
      </c>
      <c r="E598" s="23">
        <v>5884</v>
      </c>
      <c r="F598" s="30">
        <v>0</v>
      </c>
      <c r="G598" s="53">
        <v>39.12584002</v>
      </c>
      <c r="H598" s="53">
        <v>-78.12123939</v>
      </c>
      <c r="I598" s="33">
        <v>1039.8</v>
      </c>
      <c r="J598" s="24">
        <f t="shared" si="60"/>
        <v>1007.7099999999999</v>
      </c>
      <c r="K598" s="25">
        <f t="shared" si="58"/>
        <v>45.526884089285396</v>
      </c>
      <c r="L598" s="25">
        <f t="shared" si="62"/>
        <v>286.1268840892854</v>
      </c>
      <c r="M598" s="25">
        <f t="shared" si="59"/>
        <v>311.6268840892854</v>
      </c>
      <c r="N598" s="27">
        <f t="shared" si="61"/>
        <v>298.8768840892854</v>
      </c>
      <c r="O598" s="24">
        <v>24.4</v>
      </c>
      <c r="P598" s="24">
        <v>78.6</v>
      </c>
      <c r="Q598" s="24">
        <v>42.8</v>
      </c>
      <c r="Z598" s="32">
        <v>3.675</v>
      </c>
      <c r="AA598" s="55">
        <v>174.555</v>
      </c>
      <c r="AB598" s="55">
        <f t="shared" si="56"/>
        <v>727.5437499999999</v>
      </c>
      <c r="AC598" s="32">
        <v>0.224</v>
      </c>
      <c r="AD598" s="58">
        <v>0.616</v>
      </c>
      <c r="AE598" s="58">
        <f t="shared" si="57"/>
        <v>0.6081666666666666</v>
      </c>
      <c r="AF598" s="31">
        <v>12.259</v>
      </c>
      <c r="AG598" s="27">
        <v>298.8768840892854</v>
      </c>
    </row>
    <row r="599" spans="1:33" ht="12.75">
      <c r="A599" s="19">
        <v>37069</v>
      </c>
      <c r="B599" s="28">
        <v>178</v>
      </c>
      <c r="C599" s="22">
        <v>0.580208361</v>
      </c>
      <c r="D599" s="29">
        <v>0.580208361</v>
      </c>
      <c r="E599" s="23">
        <v>5894</v>
      </c>
      <c r="F599" s="30">
        <v>0</v>
      </c>
      <c r="G599" s="53">
        <v>39.12939765</v>
      </c>
      <c r="H599" s="53">
        <v>-78.12532066</v>
      </c>
      <c r="I599" s="33">
        <v>1043.8</v>
      </c>
      <c r="J599" s="24">
        <f t="shared" si="60"/>
        <v>1011.7099999999999</v>
      </c>
      <c r="K599" s="25">
        <f t="shared" si="58"/>
        <v>12.630459444446142</v>
      </c>
      <c r="L599" s="25">
        <f t="shared" si="62"/>
        <v>253.23045944444613</v>
      </c>
      <c r="M599" s="25">
        <f t="shared" si="59"/>
        <v>278.7304594444462</v>
      </c>
      <c r="N599" s="27">
        <f t="shared" si="61"/>
        <v>265.9804594444462</v>
      </c>
      <c r="O599" s="24">
        <v>24.9</v>
      </c>
      <c r="P599" s="24">
        <v>76.9</v>
      </c>
      <c r="Q599" s="24">
        <v>46.1</v>
      </c>
      <c r="R599" s="20">
        <v>2.77E-05</v>
      </c>
      <c r="Z599" s="32">
        <v>4.25</v>
      </c>
      <c r="AA599" s="55">
        <v>436.4375</v>
      </c>
      <c r="AB599" s="55">
        <f t="shared" si="56"/>
        <v>761.86875</v>
      </c>
      <c r="AC599" s="32">
        <v>0.215</v>
      </c>
      <c r="AD599" s="58">
        <v>0.618</v>
      </c>
      <c r="AE599" s="58">
        <f t="shared" si="57"/>
        <v>0.611</v>
      </c>
      <c r="AF599" s="31">
        <v>12.225</v>
      </c>
      <c r="AG599" s="27">
        <v>265.9804594444462</v>
      </c>
    </row>
    <row r="600" spans="1:33" ht="12.75">
      <c r="A600" s="19">
        <v>37069</v>
      </c>
      <c r="B600" s="28">
        <v>178</v>
      </c>
      <c r="C600" s="22">
        <v>0.580324054</v>
      </c>
      <c r="D600" s="29">
        <v>0.580324054</v>
      </c>
      <c r="E600" s="23">
        <v>5904</v>
      </c>
      <c r="F600" s="30">
        <v>0</v>
      </c>
      <c r="G600" s="53">
        <v>39.13258097</v>
      </c>
      <c r="H600" s="53">
        <v>-78.12964722</v>
      </c>
      <c r="I600" s="33">
        <v>1047</v>
      </c>
      <c r="J600" s="24">
        <f t="shared" si="60"/>
        <v>1014.91</v>
      </c>
      <c r="K600" s="25">
        <f t="shared" si="58"/>
        <v>-13.593170514777666</v>
      </c>
      <c r="L600" s="25">
        <f t="shared" si="62"/>
        <v>227.00682948522234</v>
      </c>
      <c r="M600" s="25">
        <f t="shared" si="59"/>
        <v>252.50682948522237</v>
      </c>
      <c r="N600" s="27">
        <f t="shared" si="61"/>
        <v>239.75682948522234</v>
      </c>
      <c r="O600" s="24">
        <v>25.1</v>
      </c>
      <c r="P600" s="24">
        <v>76.3</v>
      </c>
      <c r="Q600" s="24">
        <v>34.1</v>
      </c>
      <c r="S600" s="20">
        <v>0.0001296</v>
      </c>
      <c r="T600" s="20">
        <v>9.132E-05</v>
      </c>
      <c r="U600" s="20">
        <v>5.453E-05</v>
      </c>
      <c r="V600" s="57">
        <v>931.9</v>
      </c>
      <c r="W600" s="57">
        <v>308.7</v>
      </c>
      <c r="X600" s="57">
        <v>303.5</v>
      </c>
      <c r="Y600" s="57">
        <v>33</v>
      </c>
      <c r="Z600" s="32">
        <v>4.419</v>
      </c>
      <c r="AA600" s="55">
        <v>540.75</v>
      </c>
      <c r="AB600" s="55">
        <f t="shared" si="56"/>
        <v>682.4437499999999</v>
      </c>
      <c r="AC600" s="32">
        <v>0.237</v>
      </c>
      <c r="AD600" s="58">
        <v>0.621</v>
      </c>
      <c r="AE600" s="58">
        <f t="shared" si="57"/>
        <v>0.6138333333333333</v>
      </c>
      <c r="AF600" s="31">
        <v>12.213</v>
      </c>
      <c r="AG600" s="27">
        <v>239.75682948522234</v>
      </c>
    </row>
    <row r="601" spans="1:33" ht="12.75">
      <c r="A601" s="19">
        <v>37069</v>
      </c>
      <c r="B601" s="28">
        <v>178</v>
      </c>
      <c r="C601" s="22">
        <v>0.580439806</v>
      </c>
      <c r="D601" s="29">
        <v>0.580439806</v>
      </c>
      <c r="E601" s="23">
        <v>5914</v>
      </c>
      <c r="F601" s="30">
        <v>0</v>
      </c>
      <c r="G601" s="53">
        <v>39.13556099</v>
      </c>
      <c r="H601" s="53">
        <v>-78.13380913</v>
      </c>
      <c r="I601" s="33">
        <v>1049.1</v>
      </c>
      <c r="J601" s="24">
        <f t="shared" si="60"/>
        <v>1017.0099999999999</v>
      </c>
      <c r="K601" s="25">
        <f t="shared" si="58"/>
        <v>-30.757531404981144</v>
      </c>
      <c r="L601" s="25">
        <f t="shared" si="62"/>
        <v>209.84246859501886</v>
      </c>
      <c r="M601" s="25">
        <f t="shared" si="59"/>
        <v>235.3424685950189</v>
      </c>
      <c r="N601" s="27">
        <f t="shared" si="61"/>
        <v>222.5924685950189</v>
      </c>
      <c r="O601" s="24">
        <v>25.7</v>
      </c>
      <c r="P601" s="24">
        <v>76</v>
      </c>
      <c r="Q601" s="24">
        <v>43.6</v>
      </c>
      <c r="Z601" s="32">
        <v>3.765</v>
      </c>
      <c r="AA601" s="55">
        <v>224.995</v>
      </c>
      <c r="AB601" s="55">
        <f t="shared" si="56"/>
        <v>699.2458333333333</v>
      </c>
      <c r="AC601" s="32">
        <v>0.235</v>
      </c>
      <c r="AD601" s="58">
        <v>0.624</v>
      </c>
      <c r="AE601" s="58">
        <f t="shared" si="57"/>
        <v>0.6168333333333333</v>
      </c>
      <c r="AF601" s="31">
        <v>12.243</v>
      </c>
      <c r="AG601" s="27">
        <v>222.5924685950189</v>
      </c>
    </row>
    <row r="602" spans="1:33" ht="12.75">
      <c r="A602" s="19">
        <v>37069</v>
      </c>
      <c r="B602" s="28">
        <v>178</v>
      </c>
      <c r="C602" s="22">
        <v>0.580555558</v>
      </c>
      <c r="D602" s="29">
        <v>0.580555558</v>
      </c>
      <c r="E602" s="23">
        <v>5924</v>
      </c>
      <c r="F602" s="30">
        <v>0</v>
      </c>
      <c r="G602" s="53">
        <v>39.13864275</v>
      </c>
      <c r="H602" s="53">
        <v>-78.13795228</v>
      </c>
      <c r="I602" s="33">
        <v>1049.6</v>
      </c>
      <c r="J602" s="24">
        <f t="shared" si="60"/>
        <v>1017.5099999999999</v>
      </c>
      <c r="K602" s="25">
        <f t="shared" si="58"/>
        <v>-34.83905999117198</v>
      </c>
      <c r="L602" s="25">
        <f t="shared" si="62"/>
        <v>205.76094000882802</v>
      </c>
      <c r="M602" s="25">
        <f t="shared" si="59"/>
        <v>231.26094000882804</v>
      </c>
      <c r="N602" s="27">
        <f t="shared" si="61"/>
        <v>218.51094000882802</v>
      </c>
      <c r="O602" s="24">
        <v>25.8</v>
      </c>
      <c r="P602" s="24">
        <v>74</v>
      </c>
      <c r="Q602" s="24">
        <v>38.6</v>
      </c>
      <c r="Z602" s="32">
        <v>4.928</v>
      </c>
      <c r="AA602" s="55">
        <v>801.8075</v>
      </c>
      <c r="AB602" s="55">
        <f t="shared" si="56"/>
        <v>786.0475</v>
      </c>
      <c r="AC602" s="32">
        <v>0.254</v>
      </c>
      <c r="AD602" s="58">
        <v>1.737</v>
      </c>
      <c r="AE602" s="58">
        <f t="shared" si="57"/>
        <v>0.8048333333333334</v>
      </c>
      <c r="AF602" s="31">
        <v>12.238</v>
      </c>
      <c r="AG602" s="27">
        <v>218.51094000882802</v>
      </c>
    </row>
    <row r="603" spans="1:33" ht="12.75">
      <c r="A603" s="19">
        <v>37069</v>
      </c>
      <c r="B603" s="28">
        <v>178</v>
      </c>
      <c r="C603" s="22">
        <v>0.58067131</v>
      </c>
      <c r="D603" s="29">
        <v>0.58067131</v>
      </c>
      <c r="E603" s="23">
        <v>5934</v>
      </c>
      <c r="F603" s="30">
        <v>0</v>
      </c>
      <c r="G603" s="53">
        <v>39.14177535</v>
      </c>
      <c r="H603" s="53">
        <v>-78.14212429</v>
      </c>
      <c r="I603" s="33">
        <v>1048.2</v>
      </c>
      <c r="J603" s="24">
        <f t="shared" si="60"/>
        <v>1016.11</v>
      </c>
      <c r="K603" s="25">
        <f t="shared" si="58"/>
        <v>-23.40572066782651</v>
      </c>
      <c r="L603" s="25">
        <f t="shared" si="62"/>
        <v>217.1942793321735</v>
      </c>
      <c r="M603" s="25">
        <f t="shared" si="59"/>
        <v>242.69427933217352</v>
      </c>
      <c r="N603" s="27">
        <f t="shared" si="61"/>
        <v>229.9442793321735</v>
      </c>
      <c r="O603" s="24">
        <v>25.7</v>
      </c>
      <c r="P603" s="24">
        <v>74.1</v>
      </c>
      <c r="Q603" s="24">
        <v>39.9</v>
      </c>
      <c r="S603" s="20">
        <v>0.0001276</v>
      </c>
      <c r="T603" s="20">
        <v>8.858E-05</v>
      </c>
      <c r="U603" s="20">
        <v>5.332E-05</v>
      </c>
      <c r="V603" s="57">
        <v>921.2</v>
      </c>
      <c r="W603" s="57">
        <v>308.8</v>
      </c>
      <c r="X603" s="57">
        <v>303.6</v>
      </c>
      <c r="Y603" s="57">
        <v>31.8</v>
      </c>
      <c r="Z603" s="32">
        <v>4.869</v>
      </c>
      <c r="AA603" s="55">
        <v>801.19</v>
      </c>
      <c r="AB603" s="55">
        <f t="shared" si="56"/>
        <v>496.6225</v>
      </c>
      <c r="AC603" s="32">
        <v>0.245</v>
      </c>
      <c r="AD603" s="58">
        <v>0.63</v>
      </c>
      <c r="AE603" s="58">
        <f t="shared" si="57"/>
        <v>0.8076666666666666</v>
      </c>
      <c r="AF603" s="31">
        <v>12.221</v>
      </c>
      <c r="AG603" s="27">
        <v>229.9442793321735</v>
      </c>
    </row>
    <row r="604" spans="1:33" ht="12.75">
      <c r="A604" s="19">
        <v>37069</v>
      </c>
      <c r="B604" s="28">
        <v>178</v>
      </c>
      <c r="C604" s="22">
        <v>0.580787063</v>
      </c>
      <c r="D604" s="29">
        <v>0.580787063</v>
      </c>
      <c r="E604" s="23">
        <v>5944</v>
      </c>
      <c r="F604" s="30">
        <v>0</v>
      </c>
      <c r="G604" s="53">
        <v>39.14491733</v>
      </c>
      <c r="H604" s="53">
        <v>-78.14635698</v>
      </c>
      <c r="I604" s="33">
        <v>1045</v>
      </c>
      <c r="J604" s="24">
        <f t="shared" si="60"/>
        <v>1012.91</v>
      </c>
      <c r="K604" s="25">
        <f t="shared" si="58"/>
        <v>2.78689095923341</v>
      </c>
      <c r="L604" s="25">
        <f t="shared" si="62"/>
        <v>243.3868909592334</v>
      </c>
      <c r="M604" s="25">
        <f t="shared" si="59"/>
        <v>268.8868909592334</v>
      </c>
      <c r="N604" s="27">
        <f t="shared" si="61"/>
        <v>256.1368909592334</v>
      </c>
      <c r="O604" s="24">
        <v>25.6</v>
      </c>
      <c r="P604" s="24">
        <v>72.1</v>
      </c>
      <c r="Q604" s="24">
        <v>37.2</v>
      </c>
      <c r="Z604" s="32">
        <v>4.627</v>
      </c>
      <c r="AA604" s="55">
        <v>643.005</v>
      </c>
      <c r="AB604" s="55">
        <f t="shared" si="56"/>
        <v>574.6975</v>
      </c>
      <c r="AC604" s="32">
        <v>0.276</v>
      </c>
      <c r="AD604" s="58">
        <v>1.743</v>
      </c>
      <c r="AE604" s="58">
        <f t="shared" si="57"/>
        <v>0.9955000000000002</v>
      </c>
      <c r="AF604" s="31">
        <v>12.211</v>
      </c>
      <c r="AG604" s="27">
        <v>256.1368909592334</v>
      </c>
    </row>
    <row r="605" spans="1:33" ht="12.75">
      <c r="A605" s="19">
        <v>37069</v>
      </c>
      <c r="B605" s="28">
        <v>178</v>
      </c>
      <c r="C605" s="22">
        <v>0.580902755</v>
      </c>
      <c r="D605" s="29">
        <v>0.580902755</v>
      </c>
      <c r="E605" s="23">
        <v>5954</v>
      </c>
      <c r="F605" s="30">
        <v>0</v>
      </c>
      <c r="G605" s="53">
        <v>39.14806441</v>
      </c>
      <c r="H605" s="53">
        <v>-78.1506418</v>
      </c>
      <c r="I605" s="33">
        <v>1039</v>
      </c>
      <c r="J605" s="24">
        <f t="shared" si="60"/>
        <v>1006.91</v>
      </c>
      <c r="K605" s="25">
        <f t="shared" si="58"/>
        <v>52.12183643442101</v>
      </c>
      <c r="L605" s="25">
        <f t="shared" si="62"/>
        <v>292.721836434421</v>
      </c>
      <c r="M605" s="25">
        <f t="shared" si="59"/>
        <v>318.22183643442105</v>
      </c>
      <c r="N605" s="27">
        <f t="shared" si="61"/>
        <v>305.471836434421</v>
      </c>
      <c r="O605" s="24">
        <v>25.1</v>
      </c>
      <c r="P605" s="24">
        <v>72.9</v>
      </c>
      <c r="Q605" s="24">
        <v>35.7</v>
      </c>
      <c r="R605" s="20">
        <v>2.25E-05</v>
      </c>
      <c r="Z605" s="32">
        <v>4.754</v>
      </c>
      <c r="AA605" s="55">
        <v>747.25</v>
      </c>
      <c r="AB605" s="55">
        <f t="shared" si="56"/>
        <v>626.4995833333334</v>
      </c>
      <c r="AC605" s="32">
        <v>0.266</v>
      </c>
      <c r="AD605" s="58">
        <v>1.746</v>
      </c>
      <c r="AE605" s="58">
        <f t="shared" si="57"/>
        <v>1.1835000000000002</v>
      </c>
      <c r="AF605" s="31">
        <v>12.233</v>
      </c>
      <c r="AG605" s="27">
        <v>305.471836434421</v>
      </c>
    </row>
    <row r="606" spans="1:33" ht="12.75">
      <c r="A606" s="19">
        <v>37069</v>
      </c>
      <c r="B606" s="28">
        <v>178</v>
      </c>
      <c r="C606" s="22">
        <v>0.581018507</v>
      </c>
      <c r="D606" s="29">
        <v>0.581018507</v>
      </c>
      <c r="E606" s="23">
        <v>5964</v>
      </c>
      <c r="F606" s="30">
        <v>0</v>
      </c>
      <c r="G606" s="53">
        <v>39.15122583</v>
      </c>
      <c r="H606" s="53">
        <v>-78.15509064</v>
      </c>
      <c r="I606" s="33">
        <v>1032.9</v>
      </c>
      <c r="J606" s="24">
        <f t="shared" si="60"/>
        <v>1000.8100000000001</v>
      </c>
      <c r="K606" s="25">
        <f t="shared" si="58"/>
        <v>102.58132205432689</v>
      </c>
      <c r="L606" s="25">
        <f t="shared" si="62"/>
        <v>343.18132205432687</v>
      </c>
      <c r="M606" s="25">
        <f t="shared" si="59"/>
        <v>368.6813220543269</v>
      </c>
      <c r="N606" s="27">
        <f t="shared" si="61"/>
        <v>355.93132205432687</v>
      </c>
      <c r="O606" s="24">
        <v>24.7</v>
      </c>
      <c r="P606" s="24">
        <v>75.8</v>
      </c>
      <c r="Q606" s="24">
        <v>38.4</v>
      </c>
      <c r="S606" s="20">
        <v>0.0001238</v>
      </c>
      <c r="T606" s="20">
        <v>8.763E-05</v>
      </c>
      <c r="U606" s="20">
        <v>5.137E-05</v>
      </c>
      <c r="V606" s="57">
        <v>911.2</v>
      </c>
      <c r="W606" s="57">
        <v>308.8</v>
      </c>
      <c r="X606" s="57">
        <v>303.7</v>
      </c>
      <c r="Y606" s="57">
        <v>30.7</v>
      </c>
      <c r="Z606" s="32">
        <v>4.798</v>
      </c>
      <c r="AA606" s="55">
        <v>746.5625</v>
      </c>
      <c r="AB606" s="55">
        <f t="shared" si="56"/>
        <v>660.8016666666666</v>
      </c>
      <c r="AC606" s="32">
        <v>0.279</v>
      </c>
      <c r="AD606" s="58">
        <v>1.749</v>
      </c>
      <c r="AE606" s="58">
        <f t="shared" si="57"/>
        <v>1.3715000000000002</v>
      </c>
      <c r="AF606" s="31">
        <v>12.234</v>
      </c>
      <c r="AG606" s="27">
        <v>355.93132205432687</v>
      </c>
    </row>
    <row r="607" spans="1:33" ht="12.75">
      <c r="A607" s="19">
        <v>37069</v>
      </c>
      <c r="B607" s="28">
        <v>178</v>
      </c>
      <c r="C607" s="22">
        <v>0.58113426</v>
      </c>
      <c r="D607" s="29">
        <v>0.58113426</v>
      </c>
      <c r="E607" s="23">
        <v>5974</v>
      </c>
      <c r="F607" s="30">
        <v>0</v>
      </c>
      <c r="G607" s="53">
        <v>39.15426881</v>
      </c>
      <c r="H607" s="53">
        <v>-78.15963575</v>
      </c>
      <c r="I607" s="33">
        <v>1029.6</v>
      </c>
      <c r="J607" s="24">
        <f t="shared" si="60"/>
        <v>997.5099999999999</v>
      </c>
      <c r="K607" s="25">
        <f t="shared" si="58"/>
        <v>130.00742441804596</v>
      </c>
      <c r="L607" s="25">
        <f t="shared" si="62"/>
        <v>370.607424418046</v>
      </c>
      <c r="M607" s="25">
        <f t="shared" si="59"/>
        <v>396.107424418046</v>
      </c>
      <c r="N607" s="27">
        <f t="shared" si="61"/>
        <v>383.357424418046</v>
      </c>
      <c r="O607" s="24">
        <v>24.5</v>
      </c>
      <c r="P607" s="24">
        <v>74.9</v>
      </c>
      <c r="Q607" s="24">
        <v>41.9</v>
      </c>
      <c r="Z607" s="32">
        <v>8.648</v>
      </c>
      <c r="AA607" s="55">
        <v>2740.9449999999997</v>
      </c>
      <c r="AB607" s="55">
        <f t="shared" si="56"/>
        <v>1080.1266666666668</v>
      </c>
      <c r="AC607" s="32">
        <v>0.265</v>
      </c>
      <c r="AD607" s="58">
        <v>1.752</v>
      </c>
      <c r="AE607" s="58">
        <f t="shared" si="57"/>
        <v>1.5595</v>
      </c>
      <c r="AF607" s="31">
        <v>12.225</v>
      </c>
      <c r="AG607" s="27">
        <v>383.357424418046</v>
      </c>
    </row>
    <row r="608" spans="1:33" ht="12.75">
      <c r="A608" s="19">
        <v>37069</v>
      </c>
      <c r="B608" s="28">
        <v>178</v>
      </c>
      <c r="C608" s="22">
        <v>0.581250012</v>
      </c>
      <c r="D608" s="29">
        <v>0.581250012</v>
      </c>
      <c r="E608" s="23">
        <v>5984</v>
      </c>
      <c r="F608" s="30">
        <v>0</v>
      </c>
      <c r="G608" s="53">
        <v>39.15535839</v>
      </c>
      <c r="H608" s="53">
        <v>-78.16523464</v>
      </c>
      <c r="I608" s="33">
        <v>1025.7</v>
      </c>
      <c r="J608" s="24">
        <f t="shared" si="60"/>
        <v>993.61</v>
      </c>
      <c r="K608" s="25">
        <f t="shared" si="58"/>
        <v>162.53730887137215</v>
      </c>
      <c r="L608" s="25">
        <f t="shared" si="62"/>
        <v>403.13730887137217</v>
      </c>
      <c r="M608" s="25">
        <f t="shared" si="59"/>
        <v>428.63730887137217</v>
      </c>
      <c r="N608" s="27">
        <f t="shared" si="61"/>
        <v>415.88730887137217</v>
      </c>
      <c r="O608" s="24">
        <v>24.2</v>
      </c>
      <c r="P608" s="24">
        <v>75.7</v>
      </c>
      <c r="Q608" s="24">
        <v>40.2</v>
      </c>
      <c r="Z608" s="32">
        <v>4.755</v>
      </c>
      <c r="AA608" s="55">
        <v>745.19</v>
      </c>
      <c r="AB608" s="55">
        <f t="shared" si="56"/>
        <v>1070.6904166666666</v>
      </c>
      <c r="AC608" s="32">
        <v>0.276</v>
      </c>
      <c r="AD608" s="58">
        <v>1.755</v>
      </c>
      <c r="AE608" s="58">
        <f t="shared" si="57"/>
        <v>1.5625</v>
      </c>
      <c r="AF608" s="31">
        <v>12.255</v>
      </c>
      <c r="AG608" s="27">
        <v>415.88730887137217</v>
      </c>
    </row>
    <row r="609" spans="1:33" ht="12.75">
      <c r="A609" s="19">
        <v>37069</v>
      </c>
      <c r="B609" s="28">
        <v>178</v>
      </c>
      <c r="C609" s="22">
        <v>0.581365764</v>
      </c>
      <c r="D609" s="29">
        <v>0.581365764</v>
      </c>
      <c r="E609" s="23">
        <v>5994</v>
      </c>
      <c r="F609" s="30">
        <v>0</v>
      </c>
      <c r="G609" s="53">
        <v>39.15336335</v>
      </c>
      <c r="H609" s="53">
        <v>-78.17030798</v>
      </c>
      <c r="I609" s="33">
        <v>1022.1</v>
      </c>
      <c r="J609" s="24">
        <f t="shared" si="60"/>
        <v>990.01</v>
      </c>
      <c r="K609" s="25">
        <f t="shared" si="58"/>
        <v>192.6784223512099</v>
      </c>
      <c r="L609" s="25">
        <f t="shared" si="62"/>
        <v>433.2784223512099</v>
      </c>
      <c r="M609" s="25">
        <f t="shared" si="59"/>
        <v>458.7784223512099</v>
      </c>
      <c r="N609" s="27">
        <f t="shared" si="61"/>
        <v>446.0284223512099</v>
      </c>
      <c r="O609" s="24">
        <v>23.9</v>
      </c>
      <c r="P609" s="24">
        <v>76.6</v>
      </c>
      <c r="Q609" s="24">
        <v>44.5</v>
      </c>
      <c r="Z609" s="32">
        <v>4.201</v>
      </c>
      <c r="AA609" s="55">
        <v>429.5025</v>
      </c>
      <c r="AB609" s="55">
        <f t="shared" si="56"/>
        <v>1008.7424999999998</v>
      </c>
      <c r="AC609" s="32">
        <v>0.306</v>
      </c>
      <c r="AD609" s="58">
        <v>1.758</v>
      </c>
      <c r="AE609" s="58">
        <f t="shared" si="57"/>
        <v>1.7505</v>
      </c>
      <c r="AF609" s="31">
        <v>12.228</v>
      </c>
      <c r="AG609" s="27">
        <v>446.0284223512099</v>
      </c>
    </row>
    <row r="610" spans="1:33" ht="12.75">
      <c r="A610" s="19">
        <v>37069</v>
      </c>
      <c r="B610" s="28">
        <v>178</v>
      </c>
      <c r="C610" s="22">
        <v>0.581481457</v>
      </c>
      <c r="D610" s="29">
        <v>0.581481457</v>
      </c>
      <c r="E610" s="23">
        <v>6004</v>
      </c>
      <c r="F610" s="30">
        <v>0</v>
      </c>
      <c r="G610" s="53">
        <v>39.15074638</v>
      </c>
      <c r="H610" s="53">
        <v>-78.17472348</v>
      </c>
      <c r="I610" s="33">
        <v>1018.4</v>
      </c>
      <c r="J610" s="24">
        <f t="shared" si="60"/>
        <v>986.31</v>
      </c>
      <c r="K610" s="25">
        <f t="shared" si="58"/>
        <v>223.77121701315443</v>
      </c>
      <c r="L610" s="25">
        <f t="shared" si="62"/>
        <v>464.3712170131544</v>
      </c>
      <c r="M610" s="25">
        <f t="shared" si="59"/>
        <v>489.8712170131545</v>
      </c>
      <c r="N610" s="27">
        <f t="shared" si="61"/>
        <v>477.1212170131545</v>
      </c>
      <c r="O610" s="24">
        <v>23.5</v>
      </c>
      <c r="P610" s="24">
        <v>76.2</v>
      </c>
      <c r="Q610" s="24">
        <v>41.2</v>
      </c>
      <c r="S610" s="20">
        <v>0.0001244</v>
      </c>
      <c r="T610" s="20">
        <v>8.74E-05</v>
      </c>
      <c r="U610" s="20">
        <v>5.203E-05</v>
      </c>
      <c r="V610" s="57">
        <v>902.4</v>
      </c>
      <c r="W610" s="57">
        <v>308.9</v>
      </c>
      <c r="X610" s="57">
        <v>303.8</v>
      </c>
      <c r="Y610" s="57">
        <v>30.5</v>
      </c>
      <c r="Z610" s="32">
        <v>4.646</v>
      </c>
      <c r="AA610" s="55">
        <v>638.885</v>
      </c>
      <c r="AB610" s="55">
        <f t="shared" si="56"/>
        <v>1008.0558333333333</v>
      </c>
      <c r="AC610" s="32">
        <v>0.287</v>
      </c>
      <c r="AD610" s="58">
        <v>1.761</v>
      </c>
      <c r="AE610" s="58">
        <f t="shared" si="57"/>
        <v>1.7534999999999998</v>
      </c>
      <c r="AF610" s="31">
        <v>12.225</v>
      </c>
      <c r="AG610" s="27">
        <v>477.1212170131545</v>
      </c>
    </row>
    <row r="611" spans="1:33" ht="12.75">
      <c r="A611" s="19">
        <v>37069</v>
      </c>
      <c r="B611" s="28">
        <v>178</v>
      </c>
      <c r="C611" s="22">
        <v>0.581597209</v>
      </c>
      <c r="D611" s="29">
        <v>0.581597209</v>
      </c>
      <c r="E611" s="23">
        <v>6014</v>
      </c>
      <c r="F611" s="30">
        <v>0</v>
      </c>
      <c r="G611" s="53">
        <v>39.14826024</v>
      </c>
      <c r="H611" s="53">
        <v>-78.1791846</v>
      </c>
      <c r="I611" s="33">
        <v>1014.3</v>
      </c>
      <c r="J611" s="24">
        <f t="shared" si="60"/>
        <v>982.2099999999999</v>
      </c>
      <c r="K611" s="25">
        <f t="shared" si="58"/>
        <v>258.36192460664086</v>
      </c>
      <c r="L611" s="25">
        <f t="shared" si="62"/>
        <v>498.9619246066409</v>
      </c>
      <c r="M611" s="25">
        <f t="shared" si="59"/>
        <v>524.4619246066409</v>
      </c>
      <c r="N611" s="27">
        <f t="shared" si="61"/>
        <v>511.7119246066409</v>
      </c>
      <c r="O611" s="24">
        <v>23.2</v>
      </c>
      <c r="P611" s="24">
        <v>78.4</v>
      </c>
      <c r="Q611" s="24">
        <v>42.9</v>
      </c>
      <c r="R611" s="20">
        <v>1.8E-05</v>
      </c>
      <c r="Z611" s="32">
        <v>4.546</v>
      </c>
      <c r="AA611" s="55">
        <v>585.7</v>
      </c>
      <c r="AB611" s="55">
        <f t="shared" si="56"/>
        <v>981.1308333333333</v>
      </c>
      <c r="AC611" s="32">
        <v>0.265</v>
      </c>
      <c r="AD611" s="58">
        <v>1.764</v>
      </c>
      <c r="AE611" s="58">
        <f t="shared" si="57"/>
        <v>1.7565</v>
      </c>
      <c r="AF611" s="31">
        <v>12.25</v>
      </c>
      <c r="AG611" s="27">
        <v>511.7119246066409</v>
      </c>
    </row>
    <row r="612" spans="1:33" ht="12.75">
      <c r="A612" s="19">
        <v>37069</v>
      </c>
      <c r="B612" s="28">
        <v>178</v>
      </c>
      <c r="C612" s="22">
        <v>0.581712961</v>
      </c>
      <c r="D612" s="29">
        <v>0.581712961</v>
      </c>
      <c r="E612" s="23">
        <v>6024</v>
      </c>
      <c r="F612" s="30">
        <v>0</v>
      </c>
      <c r="G612" s="53">
        <v>39.14517102</v>
      </c>
      <c r="H612" s="53">
        <v>-78.18254461</v>
      </c>
      <c r="I612" s="33">
        <v>1013</v>
      </c>
      <c r="J612" s="24">
        <f t="shared" si="60"/>
        <v>980.91</v>
      </c>
      <c r="K612" s="25">
        <f t="shared" si="58"/>
        <v>269.359864988864</v>
      </c>
      <c r="L612" s="25">
        <f t="shared" si="62"/>
        <v>509.95986498886396</v>
      </c>
      <c r="M612" s="25">
        <f t="shared" si="59"/>
        <v>535.459864988864</v>
      </c>
      <c r="N612" s="27">
        <f t="shared" si="61"/>
        <v>522.709864988864</v>
      </c>
      <c r="O612" s="24">
        <v>23.2</v>
      </c>
      <c r="P612" s="24">
        <v>78</v>
      </c>
      <c r="Q612" s="24">
        <v>40.6</v>
      </c>
      <c r="Z612" s="32">
        <v>4.191</v>
      </c>
      <c r="AA612" s="55">
        <v>427.4425</v>
      </c>
      <c r="AB612" s="55">
        <f t="shared" si="56"/>
        <v>927.9441666666667</v>
      </c>
      <c r="AC612" s="32">
        <v>0.275</v>
      </c>
      <c r="AD612" s="58">
        <v>1.767</v>
      </c>
      <c r="AE612" s="58">
        <f t="shared" si="57"/>
        <v>1.7594999999999998</v>
      </c>
      <c r="AF612" s="31">
        <v>12.223</v>
      </c>
      <c r="AG612" s="27">
        <v>522.709864988864</v>
      </c>
    </row>
    <row r="613" spans="1:33" ht="12.75">
      <c r="A613" s="19">
        <v>37069</v>
      </c>
      <c r="B613" s="28">
        <v>178</v>
      </c>
      <c r="C613" s="22">
        <v>0.581828713</v>
      </c>
      <c r="D613" s="29">
        <v>0.581828713</v>
      </c>
      <c r="E613" s="23">
        <v>6034</v>
      </c>
      <c r="F613" s="30">
        <v>0</v>
      </c>
      <c r="G613" s="53">
        <v>39.14088746</v>
      </c>
      <c r="H613" s="53">
        <v>-78.18299138</v>
      </c>
      <c r="I613" s="33">
        <v>1010.5</v>
      </c>
      <c r="J613" s="24">
        <f t="shared" si="60"/>
        <v>978.41</v>
      </c>
      <c r="K613" s="25">
        <f t="shared" si="58"/>
        <v>290.5507778526022</v>
      </c>
      <c r="L613" s="25">
        <f t="shared" si="62"/>
        <v>531.1507778526022</v>
      </c>
      <c r="M613" s="25">
        <f t="shared" si="59"/>
        <v>556.6507778526022</v>
      </c>
      <c r="N613" s="27">
        <f t="shared" si="61"/>
        <v>543.9007778526022</v>
      </c>
      <c r="O613" s="24">
        <v>23.9</v>
      </c>
      <c r="P613" s="24">
        <v>69.9</v>
      </c>
      <c r="Q613" s="24">
        <v>43.6</v>
      </c>
      <c r="S613" s="20">
        <v>0.0001251</v>
      </c>
      <c r="T613" s="20">
        <v>8.803E-05</v>
      </c>
      <c r="U613" s="20">
        <v>5.247E-05</v>
      </c>
      <c r="V613" s="57">
        <v>897.4</v>
      </c>
      <c r="W613" s="57">
        <v>308.9</v>
      </c>
      <c r="X613" s="57">
        <v>303.9</v>
      </c>
      <c r="Y613" s="57">
        <v>30.3</v>
      </c>
      <c r="Z613" s="32">
        <v>4.439</v>
      </c>
      <c r="AA613" s="55">
        <v>531.7575</v>
      </c>
      <c r="AB613" s="55">
        <f t="shared" si="56"/>
        <v>559.74625</v>
      </c>
      <c r="AC613" s="32">
        <v>0.266</v>
      </c>
      <c r="AD613" s="58">
        <v>1.77</v>
      </c>
      <c r="AE613" s="58">
        <f t="shared" si="57"/>
        <v>1.7625</v>
      </c>
      <c r="AF613" s="31">
        <v>12.228</v>
      </c>
      <c r="AG613" s="27">
        <v>543.9007778526022</v>
      </c>
    </row>
    <row r="614" spans="1:33" ht="12.75">
      <c r="A614" s="19">
        <v>37069</v>
      </c>
      <c r="B614" s="28">
        <v>178</v>
      </c>
      <c r="C614" s="22">
        <v>0.581944466</v>
      </c>
      <c r="D614" s="29">
        <v>0.581944466</v>
      </c>
      <c r="E614" s="23">
        <v>6044</v>
      </c>
      <c r="F614" s="30">
        <v>0</v>
      </c>
      <c r="G614" s="53">
        <v>39.13637917</v>
      </c>
      <c r="H614" s="53">
        <v>-78.18068317</v>
      </c>
      <c r="I614" s="33">
        <v>1007.4</v>
      </c>
      <c r="J614" s="24">
        <f t="shared" si="60"/>
        <v>975.31</v>
      </c>
      <c r="K614" s="25">
        <f t="shared" si="58"/>
        <v>316.9028353191029</v>
      </c>
      <c r="L614" s="25">
        <f t="shared" si="62"/>
        <v>557.5028353191029</v>
      </c>
      <c r="M614" s="25">
        <f t="shared" si="59"/>
        <v>583.0028353191029</v>
      </c>
      <c r="N614" s="27">
        <f t="shared" si="61"/>
        <v>570.2528353191029</v>
      </c>
      <c r="O614" s="24">
        <v>23.9</v>
      </c>
      <c r="P614" s="24">
        <v>69.8</v>
      </c>
      <c r="Q614" s="24">
        <v>43.8</v>
      </c>
      <c r="Z614" s="32">
        <v>4.348</v>
      </c>
      <c r="AA614" s="55">
        <v>478.64</v>
      </c>
      <c r="AB614" s="55">
        <f t="shared" si="56"/>
        <v>515.3212500000001</v>
      </c>
      <c r="AC614" s="32">
        <v>0.277</v>
      </c>
      <c r="AD614" s="58">
        <v>1.773</v>
      </c>
      <c r="AE614" s="58">
        <f t="shared" si="57"/>
        <v>1.7655</v>
      </c>
      <c r="AF614" s="31">
        <v>12.265</v>
      </c>
      <c r="AG614" s="27">
        <v>570.2528353191029</v>
      </c>
    </row>
    <row r="615" spans="1:33" ht="12.75">
      <c r="A615" s="19">
        <v>37069</v>
      </c>
      <c r="B615" s="28">
        <v>178</v>
      </c>
      <c r="C615" s="22">
        <v>0.582060158</v>
      </c>
      <c r="D615" s="29">
        <v>0.582060158</v>
      </c>
      <c r="E615" s="23">
        <v>6054</v>
      </c>
      <c r="F615" s="30">
        <v>0</v>
      </c>
      <c r="G615" s="53">
        <v>39.13219801</v>
      </c>
      <c r="H615" s="53">
        <v>-78.1768529</v>
      </c>
      <c r="I615" s="33">
        <v>1003.7</v>
      </c>
      <c r="J615" s="24">
        <f t="shared" si="60"/>
        <v>971.61</v>
      </c>
      <c r="K615" s="25">
        <f t="shared" si="58"/>
        <v>348.4651563856822</v>
      </c>
      <c r="L615" s="25">
        <f t="shared" si="62"/>
        <v>589.0651563856821</v>
      </c>
      <c r="M615" s="25">
        <f t="shared" si="59"/>
        <v>614.5651563856823</v>
      </c>
      <c r="N615" s="27">
        <f t="shared" si="61"/>
        <v>601.8151563856823</v>
      </c>
      <c r="O615" s="24">
        <v>24</v>
      </c>
      <c r="P615" s="24">
        <v>68.7</v>
      </c>
      <c r="Q615" s="24">
        <v>51</v>
      </c>
      <c r="Z615" s="32">
        <v>3.845</v>
      </c>
      <c r="AA615" s="55">
        <v>215.4525</v>
      </c>
      <c r="AB615" s="55">
        <f t="shared" si="56"/>
        <v>479.64625</v>
      </c>
      <c r="AC615" s="32">
        <v>0.266</v>
      </c>
      <c r="AD615" s="58">
        <v>1.776</v>
      </c>
      <c r="AE615" s="58">
        <f t="shared" si="57"/>
        <v>1.7684999999999997</v>
      </c>
      <c r="AF615" s="31">
        <v>12.226</v>
      </c>
      <c r="AG615" s="27">
        <v>601.8151563856823</v>
      </c>
    </row>
    <row r="616" spans="1:33" ht="12.75">
      <c r="A616" s="19">
        <v>37069</v>
      </c>
      <c r="B616" s="28">
        <v>178</v>
      </c>
      <c r="C616" s="22">
        <v>0.58217591</v>
      </c>
      <c r="D616" s="29">
        <v>0.58217591</v>
      </c>
      <c r="E616" s="23">
        <v>6064</v>
      </c>
      <c r="F616" s="30">
        <v>0</v>
      </c>
      <c r="G616" s="53">
        <v>39.12864419</v>
      </c>
      <c r="H616" s="53">
        <v>-78.17206692</v>
      </c>
      <c r="I616" s="33">
        <v>1000.6</v>
      </c>
      <c r="J616" s="24">
        <f t="shared" si="60"/>
        <v>968.51</v>
      </c>
      <c r="K616" s="25">
        <f t="shared" si="58"/>
        <v>375.001938812197</v>
      </c>
      <c r="L616" s="25">
        <f t="shared" si="62"/>
        <v>615.601938812197</v>
      </c>
      <c r="M616" s="25">
        <f t="shared" si="59"/>
        <v>641.101938812197</v>
      </c>
      <c r="N616" s="27">
        <f t="shared" si="61"/>
        <v>628.351938812197</v>
      </c>
      <c r="O616" s="24">
        <v>23.9</v>
      </c>
      <c r="P616" s="24">
        <v>68.6</v>
      </c>
      <c r="Q616" s="24">
        <v>47.9</v>
      </c>
      <c r="S616" s="20">
        <v>0.0001274</v>
      </c>
      <c r="T616" s="20">
        <v>8.747E-05</v>
      </c>
      <c r="U616" s="20">
        <v>5.297E-05</v>
      </c>
      <c r="V616" s="57">
        <v>896.1</v>
      </c>
      <c r="W616" s="57">
        <v>309</v>
      </c>
      <c r="X616" s="57">
        <v>304</v>
      </c>
      <c r="Y616" s="57">
        <v>29.8</v>
      </c>
      <c r="Z616" s="32">
        <v>4.239</v>
      </c>
      <c r="AA616" s="55">
        <v>424.6975</v>
      </c>
      <c r="AB616" s="55">
        <f t="shared" si="56"/>
        <v>443.94833333333327</v>
      </c>
      <c r="AC616" s="32">
        <v>0.255</v>
      </c>
      <c r="AD616" s="58">
        <v>1.779</v>
      </c>
      <c r="AE616" s="58">
        <f t="shared" si="57"/>
        <v>1.7714999999999999</v>
      </c>
      <c r="AF616" s="31">
        <v>12.252</v>
      </c>
      <c r="AG616" s="27">
        <v>628.351938812197</v>
      </c>
    </row>
    <row r="617" spans="1:33" ht="12.75">
      <c r="A617" s="19">
        <v>37069</v>
      </c>
      <c r="B617" s="28">
        <v>178</v>
      </c>
      <c r="C617" s="22">
        <v>0.582291663</v>
      </c>
      <c r="D617" s="29">
        <v>0.582291663</v>
      </c>
      <c r="E617" s="23">
        <v>6074</v>
      </c>
      <c r="F617" s="30">
        <v>0</v>
      </c>
      <c r="G617" s="53">
        <v>39.126168</v>
      </c>
      <c r="H617" s="53">
        <v>-78.16633353</v>
      </c>
      <c r="I617" s="33">
        <v>997.6</v>
      </c>
      <c r="J617" s="24">
        <f t="shared" si="60"/>
        <v>965.51</v>
      </c>
      <c r="K617" s="25">
        <f t="shared" si="58"/>
        <v>400.7636931854548</v>
      </c>
      <c r="L617" s="25">
        <f t="shared" si="62"/>
        <v>641.3636931854548</v>
      </c>
      <c r="M617" s="25">
        <f t="shared" si="59"/>
        <v>666.8636931854548</v>
      </c>
      <c r="N617" s="27">
        <f t="shared" si="61"/>
        <v>654.1136931854548</v>
      </c>
      <c r="O617" s="24">
        <v>23.8</v>
      </c>
      <c r="P617" s="24">
        <v>68.5</v>
      </c>
      <c r="Q617" s="24">
        <v>49.8</v>
      </c>
      <c r="R617" s="20">
        <v>-2.5E-06</v>
      </c>
      <c r="Z617" s="32">
        <v>3.532</v>
      </c>
      <c r="AA617" s="55">
        <v>56.5125</v>
      </c>
      <c r="AB617" s="55">
        <f t="shared" si="56"/>
        <v>355.7504166666666</v>
      </c>
      <c r="AC617" s="32">
        <v>0.225</v>
      </c>
      <c r="AD617" s="58">
        <v>0.672</v>
      </c>
      <c r="AE617" s="58">
        <f t="shared" si="57"/>
        <v>1.5895</v>
      </c>
      <c r="AF617" s="31">
        <v>12.258</v>
      </c>
      <c r="AG617" s="27">
        <v>654.1136931854548</v>
      </c>
    </row>
    <row r="618" spans="1:33" ht="12.75">
      <c r="A618" s="19">
        <v>37069</v>
      </c>
      <c r="B618" s="28">
        <v>178</v>
      </c>
      <c r="C618" s="22">
        <v>0.582407415</v>
      </c>
      <c r="D618" s="29">
        <v>0.582407415</v>
      </c>
      <c r="E618" s="23">
        <v>6084</v>
      </c>
      <c r="F618" s="30">
        <v>0</v>
      </c>
      <c r="G618" s="53">
        <v>39.12494201</v>
      </c>
      <c r="H618" s="53">
        <v>-78.15980862</v>
      </c>
      <c r="I618" s="33">
        <v>994.2</v>
      </c>
      <c r="J618" s="24">
        <f t="shared" si="60"/>
        <v>962.11</v>
      </c>
      <c r="K618" s="25">
        <f t="shared" si="58"/>
        <v>430.0572924881548</v>
      </c>
      <c r="L618" s="25">
        <f t="shared" si="62"/>
        <v>670.6572924881548</v>
      </c>
      <c r="M618" s="25">
        <f t="shared" si="59"/>
        <v>696.1572924881548</v>
      </c>
      <c r="N618" s="27">
        <f t="shared" si="61"/>
        <v>683.4072924881548</v>
      </c>
      <c r="O618" s="24">
        <v>23.8</v>
      </c>
      <c r="P618" s="24">
        <v>68</v>
      </c>
      <c r="Q618" s="24">
        <v>49.9</v>
      </c>
      <c r="Z618" s="32">
        <v>4.509</v>
      </c>
      <c r="AA618" s="55">
        <v>580.8925</v>
      </c>
      <c r="AB618" s="55">
        <f t="shared" si="56"/>
        <v>381.3254166666666</v>
      </c>
      <c r="AC618" s="32">
        <v>0.246</v>
      </c>
      <c r="AD618" s="58">
        <v>0.675</v>
      </c>
      <c r="AE618" s="58">
        <f t="shared" si="57"/>
        <v>1.4075</v>
      </c>
      <c r="AF618" s="31">
        <v>12.232</v>
      </c>
      <c r="AG618" s="27">
        <v>683.4072924881548</v>
      </c>
    </row>
    <row r="619" spans="1:33" ht="12.75">
      <c r="A619" s="19">
        <v>37069</v>
      </c>
      <c r="B619" s="28">
        <v>178</v>
      </c>
      <c r="C619" s="22">
        <v>0.582523167</v>
      </c>
      <c r="D619" s="29">
        <v>0.582523167</v>
      </c>
      <c r="E619" s="23">
        <v>6094</v>
      </c>
      <c r="F619" s="30">
        <v>0</v>
      </c>
      <c r="G619" s="53">
        <v>39.12522785</v>
      </c>
      <c r="H619" s="53">
        <v>-78.15298588</v>
      </c>
      <c r="I619" s="33">
        <v>991.4</v>
      </c>
      <c r="J619" s="24">
        <f t="shared" si="60"/>
        <v>959.31</v>
      </c>
      <c r="K619" s="25">
        <f t="shared" si="58"/>
        <v>454.2592684228566</v>
      </c>
      <c r="L619" s="25">
        <f t="shared" si="62"/>
        <v>694.8592684228566</v>
      </c>
      <c r="M619" s="25">
        <f t="shared" si="59"/>
        <v>720.3592684228566</v>
      </c>
      <c r="N619" s="27">
        <f t="shared" si="61"/>
        <v>707.6092684228566</v>
      </c>
      <c r="O619" s="24">
        <v>23.6</v>
      </c>
      <c r="P619" s="24">
        <v>67.7</v>
      </c>
      <c r="Q619" s="24">
        <v>52</v>
      </c>
      <c r="S619" s="20">
        <v>0.0001301</v>
      </c>
      <c r="T619" s="20">
        <v>9.119E-05</v>
      </c>
      <c r="U619" s="20">
        <v>5.389E-05</v>
      </c>
      <c r="V619" s="57">
        <v>896.9</v>
      </c>
      <c r="W619" s="57">
        <v>309.1</v>
      </c>
      <c r="X619" s="57">
        <v>304.1</v>
      </c>
      <c r="Y619" s="57">
        <v>29.4</v>
      </c>
      <c r="Z619" s="32">
        <v>3.217</v>
      </c>
      <c r="AA619" s="55">
        <v>-102.2925</v>
      </c>
      <c r="AB619" s="55">
        <f t="shared" si="56"/>
        <v>275.6504166666667</v>
      </c>
      <c r="AC619" s="32">
        <v>0.216</v>
      </c>
      <c r="AD619" s="58">
        <v>0.678</v>
      </c>
      <c r="AE619" s="58">
        <f t="shared" si="57"/>
        <v>1.2254999999999998</v>
      </c>
      <c r="AF619" s="31">
        <v>12.232</v>
      </c>
      <c r="AG619" s="27">
        <v>707.6092684228566</v>
      </c>
    </row>
    <row r="620" spans="1:33" ht="12.75">
      <c r="A620" s="19">
        <v>37069</v>
      </c>
      <c r="B620" s="28">
        <v>178</v>
      </c>
      <c r="C620" s="22">
        <v>0.58263886</v>
      </c>
      <c r="D620" s="29">
        <v>0.58263886</v>
      </c>
      <c r="E620" s="23">
        <v>6104</v>
      </c>
      <c r="F620" s="30">
        <v>0</v>
      </c>
      <c r="G620" s="53">
        <v>39.12659684</v>
      </c>
      <c r="H620" s="53">
        <v>-78.14655397</v>
      </c>
      <c r="I620" s="33">
        <v>988.6</v>
      </c>
      <c r="J620" s="24">
        <f t="shared" si="60"/>
        <v>956.51</v>
      </c>
      <c r="K620" s="25">
        <f t="shared" si="58"/>
        <v>478.531987568272</v>
      </c>
      <c r="L620" s="25">
        <f t="shared" si="62"/>
        <v>719.1319875682719</v>
      </c>
      <c r="M620" s="25">
        <f t="shared" si="59"/>
        <v>744.631987568272</v>
      </c>
      <c r="N620" s="27">
        <f t="shared" si="61"/>
        <v>731.881987568272</v>
      </c>
      <c r="O620" s="24">
        <v>23.4</v>
      </c>
      <c r="P620" s="24">
        <v>68</v>
      </c>
      <c r="Q620" s="24">
        <v>49.9</v>
      </c>
      <c r="Z620" s="32">
        <v>3.913</v>
      </c>
      <c r="AA620" s="55">
        <v>264.4525</v>
      </c>
      <c r="AB620" s="55">
        <f t="shared" si="56"/>
        <v>239.95250000000001</v>
      </c>
      <c r="AC620" s="32">
        <v>0.226</v>
      </c>
      <c r="AD620" s="58">
        <v>0.681</v>
      </c>
      <c r="AE620" s="58">
        <f t="shared" si="57"/>
        <v>1.0434999999999999</v>
      </c>
      <c r="AF620" s="31">
        <v>12.215</v>
      </c>
      <c r="AG620" s="27">
        <v>731.881987568272</v>
      </c>
    </row>
    <row r="621" spans="1:33" ht="12.75">
      <c r="A621" s="19">
        <v>37069</v>
      </c>
      <c r="B621" s="28">
        <v>178</v>
      </c>
      <c r="C621" s="22">
        <v>0.582754612</v>
      </c>
      <c r="D621" s="29">
        <v>0.582754612</v>
      </c>
      <c r="E621" s="23">
        <v>6114</v>
      </c>
      <c r="F621" s="30">
        <v>0</v>
      </c>
      <c r="G621" s="53">
        <v>39.12944893</v>
      </c>
      <c r="H621" s="53">
        <v>-78.14092481</v>
      </c>
      <c r="I621" s="33">
        <v>985.1</v>
      </c>
      <c r="J621" s="24">
        <f t="shared" si="60"/>
        <v>953.01</v>
      </c>
      <c r="K621" s="25">
        <f t="shared" si="58"/>
        <v>508.9730013829325</v>
      </c>
      <c r="L621" s="25">
        <f t="shared" si="62"/>
        <v>749.5730013829325</v>
      </c>
      <c r="M621" s="25">
        <f t="shared" si="59"/>
        <v>775.0730013829325</v>
      </c>
      <c r="N621" s="27">
        <f t="shared" si="61"/>
        <v>762.3230013829325</v>
      </c>
      <c r="O621" s="24">
        <v>23.6</v>
      </c>
      <c r="P621" s="24">
        <v>66.4</v>
      </c>
      <c r="Q621" s="24">
        <v>49.8</v>
      </c>
      <c r="Z621" s="32">
        <v>3.824</v>
      </c>
      <c r="AA621" s="55">
        <v>211.265</v>
      </c>
      <c r="AB621" s="55">
        <f t="shared" si="56"/>
        <v>239.25458333333327</v>
      </c>
      <c r="AC621" s="32">
        <v>0.224</v>
      </c>
      <c r="AD621" s="58">
        <v>0.684</v>
      </c>
      <c r="AE621" s="58">
        <f t="shared" si="57"/>
        <v>0.8615</v>
      </c>
      <c r="AF621" s="31">
        <v>12.224</v>
      </c>
      <c r="AG621" s="27">
        <v>762.3230013829325</v>
      </c>
    </row>
    <row r="622" spans="1:33" ht="12.75">
      <c r="A622" s="19">
        <v>37069</v>
      </c>
      <c r="B622" s="28">
        <v>178</v>
      </c>
      <c r="C622" s="22">
        <v>0.582870364</v>
      </c>
      <c r="D622" s="29">
        <v>0.582870364</v>
      </c>
      <c r="E622" s="23">
        <v>6124</v>
      </c>
      <c r="F622" s="30">
        <v>0</v>
      </c>
      <c r="G622" s="53">
        <v>39.13329808</v>
      </c>
      <c r="H622" s="53">
        <v>-78.13695115</v>
      </c>
      <c r="I622" s="33">
        <v>981.8</v>
      </c>
      <c r="J622" s="24">
        <f t="shared" si="60"/>
        <v>949.7099999999999</v>
      </c>
      <c r="K622" s="25">
        <f t="shared" si="58"/>
        <v>537.7770997303323</v>
      </c>
      <c r="L622" s="25">
        <f t="shared" si="62"/>
        <v>778.3770997303324</v>
      </c>
      <c r="M622" s="25">
        <f t="shared" si="59"/>
        <v>803.8770997303324</v>
      </c>
      <c r="N622" s="27">
        <f t="shared" si="61"/>
        <v>791.1270997303324</v>
      </c>
      <c r="O622" s="24">
        <v>23.4</v>
      </c>
      <c r="P622" s="24">
        <v>66.1</v>
      </c>
      <c r="Q622" s="24">
        <v>47.9</v>
      </c>
      <c r="S622" s="20">
        <v>0.0001313</v>
      </c>
      <c r="T622" s="20">
        <v>9.257E-05</v>
      </c>
      <c r="U622" s="20">
        <v>5.402E-05</v>
      </c>
      <c r="V622" s="57">
        <v>896.9</v>
      </c>
      <c r="W622" s="57">
        <v>309.1</v>
      </c>
      <c r="X622" s="57">
        <v>304.1</v>
      </c>
      <c r="Y622" s="57">
        <v>28.7</v>
      </c>
      <c r="Z622" s="32">
        <v>3.403</v>
      </c>
      <c r="AA622" s="55">
        <v>0.6475</v>
      </c>
      <c r="AB622" s="55">
        <f t="shared" si="56"/>
        <v>168.57958333333335</v>
      </c>
      <c r="AC622" s="32">
        <v>0.215</v>
      </c>
      <c r="AD622" s="58">
        <v>0.687</v>
      </c>
      <c r="AE622" s="58">
        <f t="shared" si="57"/>
        <v>0.6795</v>
      </c>
      <c r="AF622" s="31">
        <v>12.227</v>
      </c>
      <c r="AG622" s="27">
        <v>791.1270997303324</v>
      </c>
    </row>
    <row r="623" spans="1:33" ht="12.75">
      <c r="A623" s="19">
        <v>37069</v>
      </c>
      <c r="B623" s="28">
        <v>178</v>
      </c>
      <c r="C623" s="22">
        <v>0.582986116</v>
      </c>
      <c r="D623" s="29">
        <v>0.582986116</v>
      </c>
      <c r="E623" s="23">
        <v>6134</v>
      </c>
      <c r="F623" s="30">
        <v>0</v>
      </c>
      <c r="G623" s="53">
        <v>39.13781018</v>
      </c>
      <c r="H623" s="53">
        <v>-78.1347306</v>
      </c>
      <c r="I623" s="33">
        <v>977.3</v>
      </c>
      <c r="J623" s="24">
        <f t="shared" si="60"/>
        <v>945.2099999999999</v>
      </c>
      <c r="K623" s="25">
        <f t="shared" si="58"/>
        <v>577.2171303594565</v>
      </c>
      <c r="L623" s="25">
        <f t="shared" si="62"/>
        <v>817.8171303594565</v>
      </c>
      <c r="M623" s="25">
        <f t="shared" si="59"/>
        <v>843.3171303594565</v>
      </c>
      <c r="N623" s="27">
        <f t="shared" si="61"/>
        <v>830.5671303594565</v>
      </c>
      <c r="O623" s="24">
        <v>23</v>
      </c>
      <c r="P623" s="24">
        <v>68.2</v>
      </c>
      <c r="Q623" s="24">
        <v>50.5</v>
      </c>
      <c r="R623" s="20">
        <v>-2.92E-08</v>
      </c>
      <c r="Z623" s="32">
        <v>4.454</v>
      </c>
      <c r="AA623" s="55">
        <v>577.46</v>
      </c>
      <c r="AB623" s="55">
        <f t="shared" si="56"/>
        <v>255.4041666666667</v>
      </c>
      <c r="AC623" s="32">
        <v>0.197</v>
      </c>
      <c r="AD623" s="58">
        <v>0.69</v>
      </c>
      <c r="AE623" s="58">
        <f t="shared" si="57"/>
        <v>0.6825000000000001</v>
      </c>
      <c r="AF623" s="31">
        <v>12.235</v>
      </c>
      <c r="AG623" s="27">
        <v>830.5671303594565</v>
      </c>
    </row>
    <row r="624" spans="1:33" ht="12.75">
      <c r="A624" s="19">
        <v>37069</v>
      </c>
      <c r="B624" s="28">
        <v>178</v>
      </c>
      <c r="C624" s="22">
        <v>0.583101869</v>
      </c>
      <c r="D624" s="29">
        <v>0.583101869</v>
      </c>
      <c r="E624" s="23">
        <v>6144</v>
      </c>
      <c r="F624" s="30">
        <v>0</v>
      </c>
      <c r="G624" s="53">
        <v>39.14237099</v>
      </c>
      <c r="H624" s="53">
        <v>-78.13449439</v>
      </c>
      <c r="I624" s="33">
        <v>975.1</v>
      </c>
      <c r="J624" s="24">
        <f t="shared" si="60"/>
        <v>943.01</v>
      </c>
      <c r="K624" s="25">
        <f t="shared" si="58"/>
        <v>596.5673133730855</v>
      </c>
      <c r="L624" s="25">
        <f t="shared" si="62"/>
        <v>837.1673133730856</v>
      </c>
      <c r="M624" s="25">
        <f t="shared" si="59"/>
        <v>862.6673133730856</v>
      </c>
      <c r="N624" s="27">
        <f t="shared" si="61"/>
        <v>849.9173133730856</v>
      </c>
      <c r="O624" s="24">
        <v>22.8</v>
      </c>
      <c r="P624" s="24">
        <v>67.9</v>
      </c>
      <c r="Q624" s="24">
        <v>50</v>
      </c>
      <c r="Z624" s="32">
        <v>3.017</v>
      </c>
      <c r="AA624" s="55">
        <v>-210.795</v>
      </c>
      <c r="AB624" s="55">
        <f t="shared" si="56"/>
        <v>123.45625000000001</v>
      </c>
      <c r="AC624" s="32">
        <v>0.206</v>
      </c>
      <c r="AD624" s="58">
        <v>0.693</v>
      </c>
      <c r="AE624" s="58">
        <f t="shared" si="57"/>
        <v>0.6855000000000001</v>
      </c>
      <c r="AF624" s="31">
        <v>12.226</v>
      </c>
      <c r="AG624" s="27">
        <v>849.9173133730856</v>
      </c>
    </row>
    <row r="625" spans="1:33" ht="12.75">
      <c r="A625" s="19">
        <v>37069</v>
      </c>
      <c r="B625" s="28">
        <v>178</v>
      </c>
      <c r="C625" s="22">
        <v>0.583217621</v>
      </c>
      <c r="D625" s="29">
        <v>0.583217621</v>
      </c>
      <c r="E625" s="23">
        <v>6154</v>
      </c>
      <c r="F625" s="30">
        <v>0</v>
      </c>
      <c r="G625" s="53">
        <v>39.14652016</v>
      </c>
      <c r="H625" s="53">
        <v>-78.13618413</v>
      </c>
      <c r="I625" s="33">
        <v>973</v>
      </c>
      <c r="J625" s="24">
        <f t="shared" si="60"/>
        <v>940.91</v>
      </c>
      <c r="K625" s="25">
        <f t="shared" si="58"/>
        <v>615.0801006505216</v>
      </c>
      <c r="L625" s="25">
        <f t="shared" si="62"/>
        <v>855.6801006505216</v>
      </c>
      <c r="M625" s="25">
        <f t="shared" si="59"/>
        <v>881.1801006505216</v>
      </c>
      <c r="N625" s="27">
        <f t="shared" si="61"/>
        <v>868.4301006505216</v>
      </c>
      <c r="O625" s="24">
        <v>22.7</v>
      </c>
      <c r="P625" s="24">
        <v>68.1</v>
      </c>
      <c r="Q625" s="24">
        <v>54.4</v>
      </c>
      <c r="Z625" s="32">
        <v>3.816</v>
      </c>
      <c r="AA625" s="55">
        <v>208.52</v>
      </c>
      <c r="AB625" s="55">
        <f aca="true" t="shared" si="63" ref="AB625:AB688">AVERAGE(AA620:AA625)</f>
        <v>175.25833333333335</v>
      </c>
      <c r="AC625" s="32">
        <v>0.214</v>
      </c>
      <c r="AD625" s="58">
        <v>0.696</v>
      </c>
      <c r="AE625" s="58">
        <f aca="true" t="shared" si="64" ref="AE625:AE688">AVERAGE(AD620:AD625)</f>
        <v>0.6885</v>
      </c>
      <c r="AF625" s="31">
        <v>12.227</v>
      </c>
      <c r="AG625" s="27">
        <v>868.4301006505216</v>
      </c>
    </row>
    <row r="626" spans="1:33" ht="12.75">
      <c r="A626" s="19">
        <v>37069</v>
      </c>
      <c r="B626" s="28">
        <v>178</v>
      </c>
      <c r="C626" s="22">
        <v>0.583333313</v>
      </c>
      <c r="D626" s="29">
        <v>0.583333313</v>
      </c>
      <c r="E626" s="23">
        <v>6164</v>
      </c>
      <c r="F626" s="30">
        <v>0</v>
      </c>
      <c r="G626" s="53">
        <v>39.14981241</v>
      </c>
      <c r="H626" s="53">
        <v>-78.13985625</v>
      </c>
      <c r="I626" s="33">
        <v>969.5</v>
      </c>
      <c r="J626" s="24">
        <f t="shared" si="60"/>
        <v>937.41</v>
      </c>
      <c r="K626" s="25">
        <f t="shared" si="58"/>
        <v>646.0267587704811</v>
      </c>
      <c r="L626" s="25">
        <f t="shared" si="62"/>
        <v>886.6267587704812</v>
      </c>
      <c r="M626" s="25">
        <f t="shared" si="59"/>
        <v>912.1267587704812</v>
      </c>
      <c r="N626" s="27">
        <f t="shared" si="61"/>
        <v>899.3767587704812</v>
      </c>
      <c r="O626" s="24">
        <v>22.6</v>
      </c>
      <c r="P626" s="24">
        <v>68.3</v>
      </c>
      <c r="Q626" s="24">
        <v>51.4</v>
      </c>
      <c r="S626" s="20">
        <v>0.0001313</v>
      </c>
      <c r="T626" s="20">
        <v>9.055E-05</v>
      </c>
      <c r="U626" s="20">
        <v>5.325E-05</v>
      </c>
      <c r="V626" s="57">
        <v>897.1</v>
      </c>
      <c r="W626" s="57">
        <v>309.2</v>
      </c>
      <c r="X626" s="57">
        <v>304.2</v>
      </c>
      <c r="Y626" s="57">
        <v>28</v>
      </c>
      <c r="Z626" s="32">
        <v>4.071</v>
      </c>
      <c r="AA626" s="55">
        <v>365.4025</v>
      </c>
      <c r="AB626" s="55">
        <f t="shared" si="63"/>
        <v>192.08333333333334</v>
      </c>
      <c r="AC626" s="32">
        <v>0.184</v>
      </c>
      <c r="AD626" s="58">
        <v>0.699</v>
      </c>
      <c r="AE626" s="58">
        <f t="shared" si="64"/>
        <v>0.6915</v>
      </c>
      <c r="AF626" s="31">
        <v>12.23</v>
      </c>
      <c r="AG626" s="27">
        <v>899.3767587704812</v>
      </c>
    </row>
    <row r="627" spans="1:33" ht="12.75">
      <c r="A627" s="19">
        <v>37069</v>
      </c>
      <c r="B627" s="28">
        <v>178</v>
      </c>
      <c r="C627" s="22">
        <v>0.583449066</v>
      </c>
      <c r="D627" s="29">
        <v>0.583449066</v>
      </c>
      <c r="E627" s="23">
        <v>6174</v>
      </c>
      <c r="F627" s="30">
        <v>0</v>
      </c>
      <c r="G627" s="53">
        <v>39.15185278</v>
      </c>
      <c r="H627" s="53">
        <v>-78.14499064</v>
      </c>
      <c r="I627" s="33">
        <v>967.1</v>
      </c>
      <c r="J627" s="24">
        <f t="shared" si="60"/>
        <v>935.01</v>
      </c>
      <c r="K627" s="25">
        <f t="shared" si="58"/>
        <v>667.3141774126459</v>
      </c>
      <c r="L627" s="25">
        <f t="shared" si="62"/>
        <v>907.9141774126459</v>
      </c>
      <c r="M627" s="25">
        <f t="shared" si="59"/>
        <v>933.4141774126459</v>
      </c>
      <c r="N627" s="27">
        <f t="shared" si="61"/>
        <v>920.6641774126459</v>
      </c>
      <c r="O627" s="24">
        <v>22.5</v>
      </c>
      <c r="P627" s="24">
        <v>68.4</v>
      </c>
      <c r="Q627" s="24">
        <v>52.4</v>
      </c>
      <c r="Z627" s="32">
        <v>3.332</v>
      </c>
      <c r="AA627" s="55">
        <v>-55.285</v>
      </c>
      <c r="AB627" s="55">
        <f t="shared" si="63"/>
        <v>147.65833333333336</v>
      </c>
      <c r="AC627" s="32">
        <v>0.215</v>
      </c>
      <c r="AD627" s="58">
        <v>0.702</v>
      </c>
      <c r="AE627" s="58">
        <f t="shared" si="64"/>
        <v>0.6945</v>
      </c>
      <c r="AF627" s="31">
        <v>12.268</v>
      </c>
      <c r="AG627" s="27">
        <v>920.6641774126459</v>
      </c>
    </row>
    <row r="628" spans="1:33" ht="12.75">
      <c r="A628" s="19">
        <v>37069</v>
      </c>
      <c r="B628" s="28">
        <v>178</v>
      </c>
      <c r="C628" s="22">
        <v>0.583564818</v>
      </c>
      <c r="D628" s="29">
        <v>0.583564818</v>
      </c>
      <c r="E628" s="23">
        <v>6184</v>
      </c>
      <c r="F628" s="30">
        <v>0</v>
      </c>
      <c r="G628" s="53">
        <v>39.15187074</v>
      </c>
      <c r="H628" s="53">
        <v>-78.15094506</v>
      </c>
      <c r="I628" s="33">
        <v>966.1</v>
      </c>
      <c r="J628" s="24">
        <f t="shared" si="60"/>
        <v>934.01</v>
      </c>
      <c r="K628" s="25">
        <f t="shared" si="58"/>
        <v>676.2000664500924</v>
      </c>
      <c r="L628" s="25">
        <f t="shared" si="62"/>
        <v>916.8000664500925</v>
      </c>
      <c r="M628" s="25">
        <f t="shared" si="59"/>
        <v>942.3000664500925</v>
      </c>
      <c r="N628" s="27">
        <f t="shared" si="61"/>
        <v>929.5500664500925</v>
      </c>
      <c r="O628" s="24">
        <v>22.5</v>
      </c>
      <c r="P628" s="24">
        <v>68.3</v>
      </c>
      <c r="Q628" s="24">
        <v>50.1</v>
      </c>
      <c r="Z628" s="32">
        <v>3.953</v>
      </c>
      <c r="AA628" s="55">
        <v>311.46</v>
      </c>
      <c r="AB628" s="55">
        <f t="shared" si="63"/>
        <v>199.46041666666667</v>
      </c>
      <c r="AC628" s="32">
        <v>0.197</v>
      </c>
      <c r="AD628" s="58">
        <v>0.705</v>
      </c>
      <c r="AE628" s="58">
        <f t="shared" si="64"/>
        <v>0.6974999999999999</v>
      </c>
      <c r="AF628" s="31">
        <v>12.262</v>
      </c>
      <c r="AG628" s="27">
        <v>929.5500664500925</v>
      </c>
    </row>
    <row r="629" spans="1:33" ht="12.75">
      <c r="A629" s="19">
        <v>37069</v>
      </c>
      <c r="B629" s="28">
        <v>178</v>
      </c>
      <c r="C629" s="22">
        <v>0.58368057</v>
      </c>
      <c r="D629" s="29">
        <v>0.58368057</v>
      </c>
      <c r="E629" s="23">
        <v>6194</v>
      </c>
      <c r="F629" s="30">
        <v>0</v>
      </c>
      <c r="G629" s="53">
        <v>39.15031214</v>
      </c>
      <c r="H629" s="53">
        <v>-78.15682343</v>
      </c>
      <c r="I629" s="33">
        <v>963</v>
      </c>
      <c r="J629" s="24">
        <f t="shared" si="60"/>
        <v>930.91</v>
      </c>
      <c r="K629" s="25">
        <f t="shared" si="58"/>
        <v>703.80690530973</v>
      </c>
      <c r="L629" s="25">
        <f t="shared" si="62"/>
        <v>944.4069053097301</v>
      </c>
      <c r="M629" s="25">
        <f t="shared" si="59"/>
        <v>969.9069053097301</v>
      </c>
      <c r="N629" s="27">
        <f t="shared" si="61"/>
        <v>957.1569053097301</v>
      </c>
      <c r="O629" s="24">
        <v>22.3</v>
      </c>
      <c r="P629" s="24">
        <v>68.4</v>
      </c>
      <c r="Q629" s="24">
        <v>53.4</v>
      </c>
      <c r="R629" s="20">
        <v>4.44E-06</v>
      </c>
      <c r="S629" s="20">
        <v>0.0001372</v>
      </c>
      <c r="T629" s="20">
        <v>9.519E-05</v>
      </c>
      <c r="U629" s="20">
        <v>5.664E-05</v>
      </c>
      <c r="V629" s="57">
        <v>897.5</v>
      </c>
      <c r="W629" s="57">
        <v>309.2</v>
      </c>
      <c r="X629" s="57">
        <v>304.3</v>
      </c>
      <c r="Y629" s="57">
        <v>28.1</v>
      </c>
      <c r="Z629" s="32">
        <v>3.676</v>
      </c>
      <c r="AA629" s="55">
        <v>153.2725</v>
      </c>
      <c r="AB629" s="55">
        <f t="shared" si="63"/>
        <v>128.76250000000002</v>
      </c>
      <c r="AC629" s="32">
        <v>0.186</v>
      </c>
      <c r="AD629" s="58">
        <v>0.708</v>
      </c>
      <c r="AE629" s="58">
        <f t="shared" si="64"/>
        <v>0.7004999999999999</v>
      </c>
      <c r="AF629" s="31">
        <v>12.208</v>
      </c>
      <c r="AG629" s="27">
        <v>957.1569053097301</v>
      </c>
    </row>
    <row r="630" spans="1:33" ht="12.75">
      <c r="A630" s="19">
        <v>37069</v>
      </c>
      <c r="B630" s="28">
        <v>178</v>
      </c>
      <c r="C630" s="22">
        <v>0.583796322</v>
      </c>
      <c r="D630" s="29">
        <v>0.583796322</v>
      </c>
      <c r="E630" s="23">
        <v>6204</v>
      </c>
      <c r="F630" s="30">
        <v>0</v>
      </c>
      <c r="G630" s="53">
        <v>39.14707626</v>
      </c>
      <c r="H630" s="53">
        <v>-78.16174447</v>
      </c>
      <c r="I630" s="33">
        <v>960</v>
      </c>
      <c r="J630" s="24">
        <f t="shared" si="60"/>
        <v>927.91</v>
      </c>
      <c r="K630" s="25">
        <f t="shared" si="58"/>
        <v>730.6108731450671</v>
      </c>
      <c r="L630" s="25">
        <f t="shared" si="62"/>
        <v>971.2108731450671</v>
      </c>
      <c r="M630" s="25">
        <f t="shared" si="59"/>
        <v>996.7108731450671</v>
      </c>
      <c r="N630" s="27">
        <f t="shared" si="61"/>
        <v>983.9608731450671</v>
      </c>
      <c r="O630" s="24">
        <v>22</v>
      </c>
      <c r="P630" s="24">
        <v>68.9</v>
      </c>
      <c r="Q630" s="24">
        <v>50.4</v>
      </c>
      <c r="Z630" s="32">
        <v>3.636</v>
      </c>
      <c r="AA630" s="55">
        <v>100.155</v>
      </c>
      <c r="AB630" s="55">
        <f t="shared" si="63"/>
        <v>180.5875</v>
      </c>
      <c r="AC630" s="32">
        <v>0.184</v>
      </c>
      <c r="AD630" s="58">
        <v>0.711</v>
      </c>
      <c r="AE630" s="58">
        <f t="shared" si="64"/>
        <v>0.7035</v>
      </c>
      <c r="AF630" s="31">
        <v>12.224</v>
      </c>
      <c r="AG630" s="27">
        <v>983.9608731450671</v>
      </c>
    </row>
    <row r="631" spans="1:33" ht="12.75">
      <c r="A631" s="19">
        <v>37069</v>
      </c>
      <c r="B631" s="28">
        <v>178</v>
      </c>
      <c r="C631" s="22">
        <v>0.583912015</v>
      </c>
      <c r="D631" s="29">
        <v>0.583912015</v>
      </c>
      <c r="E631" s="23">
        <v>6214</v>
      </c>
      <c r="F631" s="30">
        <v>0</v>
      </c>
      <c r="G631" s="53">
        <v>39.14254094</v>
      </c>
      <c r="H631" s="53">
        <v>-78.16477603</v>
      </c>
      <c r="I631" s="33">
        <v>958.3</v>
      </c>
      <c r="J631" s="24">
        <f t="shared" si="60"/>
        <v>926.2099999999999</v>
      </c>
      <c r="K631" s="25">
        <f t="shared" si="58"/>
        <v>745.8382816064442</v>
      </c>
      <c r="L631" s="25">
        <f t="shared" si="62"/>
        <v>986.4382816064442</v>
      </c>
      <c r="M631" s="25">
        <f t="shared" si="59"/>
        <v>1011.9382816064442</v>
      </c>
      <c r="N631" s="27">
        <f t="shared" si="61"/>
        <v>999.1882816064442</v>
      </c>
      <c r="O631" s="24">
        <v>21.9</v>
      </c>
      <c r="P631" s="24">
        <v>69.2</v>
      </c>
      <c r="Q631" s="24">
        <v>51.5</v>
      </c>
      <c r="Z631" s="32">
        <v>4.041</v>
      </c>
      <c r="AA631" s="55">
        <v>309.47</v>
      </c>
      <c r="AB631" s="55">
        <f t="shared" si="63"/>
        <v>197.4125</v>
      </c>
      <c r="AC631" s="32">
        <v>0.175</v>
      </c>
      <c r="AD631" s="58">
        <v>0.714</v>
      </c>
      <c r="AE631" s="58">
        <f t="shared" si="64"/>
        <v>0.7065</v>
      </c>
      <c r="AF631" s="31">
        <v>12.265</v>
      </c>
      <c r="AG631" s="27">
        <v>999.1882816064442</v>
      </c>
    </row>
    <row r="632" spans="1:33" ht="12.75">
      <c r="A632" s="19">
        <v>37069</v>
      </c>
      <c r="B632" s="28">
        <v>178</v>
      </c>
      <c r="C632" s="22">
        <v>0.584027767</v>
      </c>
      <c r="D632" s="29">
        <v>0.584027767</v>
      </c>
      <c r="E632" s="23">
        <v>6224</v>
      </c>
      <c r="F632" s="30">
        <v>0</v>
      </c>
      <c r="G632" s="53">
        <v>39.13731644</v>
      </c>
      <c r="H632" s="53">
        <v>-78.16524499</v>
      </c>
      <c r="I632" s="33">
        <v>955.6</v>
      </c>
      <c r="J632" s="24">
        <f t="shared" si="60"/>
        <v>923.51</v>
      </c>
      <c r="K632" s="25">
        <f t="shared" si="58"/>
        <v>770.0805286795998</v>
      </c>
      <c r="L632" s="25">
        <f t="shared" si="62"/>
        <v>1010.6805286795998</v>
      </c>
      <c r="M632" s="25">
        <f t="shared" si="59"/>
        <v>1036.1805286795998</v>
      </c>
      <c r="N632" s="27">
        <f t="shared" si="61"/>
        <v>1023.4305286795998</v>
      </c>
      <c r="O632" s="24">
        <v>21.7</v>
      </c>
      <c r="P632" s="24">
        <v>69.5</v>
      </c>
      <c r="Q632" s="24">
        <v>50.3</v>
      </c>
      <c r="S632" s="20">
        <v>0.000142</v>
      </c>
      <c r="T632" s="20">
        <v>9.883E-05</v>
      </c>
      <c r="U632" s="20">
        <v>5.695E-05</v>
      </c>
      <c r="V632" s="57">
        <v>896.1</v>
      </c>
      <c r="W632" s="57">
        <v>309.3</v>
      </c>
      <c r="X632" s="57">
        <v>304.4</v>
      </c>
      <c r="Y632" s="57">
        <v>28.1</v>
      </c>
      <c r="Z632" s="32">
        <v>3.265</v>
      </c>
      <c r="AA632" s="55">
        <v>-58.785</v>
      </c>
      <c r="AB632" s="55">
        <f t="shared" si="63"/>
        <v>126.71458333333334</v>
      </c>
      <c r="AC632" s="32">
        <v>0.185</v>
      </c>
      <c r="AD632" s="58">
        <v>0.717</v>
      </c>
      <c r="AE632" s="58">
        <f t="shared" si="64"/>
        <v>0.7094999999999999</v>
      </c>
      <c r="AF632" s="31">
        <v>12.226</v>
      </c>
      <c r="AG632" s="27">
        <v>1023.4305286795998</v>
      </c>
    </row>
    <row r="633" spans="1:33" ht="12.75">
      <c r="A633" s="19">
        <v>37069</v>
      </c>
      <c r="B633" s="28">
        <v>178</v>
      </c>
      <c r="C633" s="22">
        <v>0.584143519</v>
      </c>
      <c r="D633" s="29">
        <v>0.584143519</v>
      </c>
      <c r="E633" s="23">
        <v>6234</v>
      </c>
      <c r="F633" s="30">
        <v>0</v>
      </c>
      <c r="G633" s="53">
        <v>39.13223974</v>
      </c>
      <c r="H633" s="53">
        <v>-78.16319873</v>
      </c>
      <c r="I633" s="33">
        <v>953.2</v>
      </c>
      <c r="J633" s="24">
        <f t="shared" si="60"/>
        <v>921.11</v>
      </c>
      <c r="K633" s="25">
        <f t="shared" si="58"/>
        <v>791.6887672744668</v>
      </c>
      <c r="L633" s="25">
        <f t="shared" si="62"/>
        <v>1032.2887672744669</v>
      </c>
      <c r="M633" s="25">
        <f t="shared" si="59"/>
        <v>1057.7887672744669</v>
      </c>
      <c r="N633" s="27">
        <f t="shared" si="61"/>
        <v>1045.0387672744669</v>
      </c>
      <c r="O633" s="24">
        <v>21.5</v>
      </c>
      <c r="P633" s="24">
        <v>69.8</v>
      </c>
      <c r="Q633" s="24">
        <v>51.9</v>
      </c>
      <c r="Z633" s="32">
        <v>4.06</v>
      </c>
      <c r="AA633" s="55">
        <v>360.5275</v>
      </c>
      <c r="AB633" s="55">
        <f t="shared" si="63"/>
        <v>196.01666666666665</v>
      </c>
      <c r="AC633" s="32">
        <v>0.164</v>
      </c>
      <c r="AD633" s="58">
        <v>0.72</v>
      </c>
      <c r="AE633" s="58">
        <f t="shared" si="64"/>
        <v>0.7124999999999999</v>
      </c>
      <c r="AF633" s="31">
        <v>12.233</v>
      </c>
      <c r="AG633" s="27">
        <v>1045.0387672744669</v>
      </c>
    </row>
    <row r="634" spans="1:33" ht="12.75">
      <c r="A634" s="19">
        <v>37069</v>
      </c>
      <c r="B634" s="28">
        <v>178</v>
      </c>
      <c r="C634" s="22">
        <v>0.584259272</v>
      </c>
      <c r="D634" s="29">
        <v>0.584259272</v>
      </c>
      <c r="E634" s="23">
        <v>6244</v>
      </c>
      <c r="F634" s="30">
        <v>0</v>
      </c>
      <c r="G634" s="53">
        <v>39.12829631</v>
      </c>
      <c r="H634" s="53">
        <v>-78.1585883</v>
      </c>
      <c r="I634" s="33">
        <v>951.1</v>
      </c>
      <c r="J634" s="24">
        <f t="shared" si="60"/>
        <v>919.01</v>
      </c>
      <c r="K634" s="25">
        <f t="shared" si="58"/>
        <v>810.6422110192078</v>
      </c>
      <c r="L634" s="25">
        <f t="shared" si="62"/>
        <v>1051.2422110192078</v>
      </c>
      <c r="M634" s="25">
        <f t="shared" si="59"/>
        <v>1076.7422110192078</v>
      </c>
      <c r="N634" s="27">
        <f t="shared" si="61"/>
        <v>1063.9922110192078</v>
      </c>
      <c r="O634" s="24">
        <v>21.4</v>
      </c>
      <c r="P634" s="24">
        <v>70.4</v>
      </c>
      <c r="Q634" s="24">
        <v>49.5</v>
      </c>
      <c r="Z634" s="32">
        <v>3.656</v>
      </c>
      <c r="AA634" s="55">
        <v>149.91</v>
      </c>
      <c r="AB634" s="55">
        <f t="shared" si="63"/>
        <v>169.09166666666667</v>
      </c>
      <c r="AC634" s="32">
        <v>0.175</v>
      </c>
      <c r="AD634" s="58">
        <v>0.723</v>
      </c>
      <c r="AE634" s="58">
        <f t="shared" si="64"/>
        <v>0.7155</v>
      </c>
      <c r="AF634" s="31">
        <v>12.258</v>
      </c>
      <c r="AG634" s="27">
        <v>1063.9922110192078</v>
      </c>
    </row>
    <row r="635" spans="1:33" ht="12.75">
      <c r="A635" s="19">
        <v>37069</v>
      </c>
      <c r="B635" s="28">
        <v>178</v>
      </c>
      <c r="C635" s="22">
        <v>0.584375024</v>
      </c>
      <c r="D635" s="29">
        <v>0.584375024</v>
      </c>
      <c r="E635" s="23">
        <v>6254</v>
      </c>
      <c r="F635" s="30">
        <v>0</v>
      </c>
      <c r="G635" s="53">
        <v>39.12588621</v>
      </c>
      <c r="H635" s="53">
        <v>-78.15228111</v>
      </c>
      <c r="I635" s="33">
        <v>949.3</v>
      </c>
      <c r="J635" s="24">
        <f t="shared" si="60"/>
        <v>917.2099999999999</v>
      </c>
      <c r="K635" s="25">
        <f t="shared" si="58"/>
        <v>826.9225230268704</v>
      </c>
      <c r="L635" s="25">
        <f t="shared" si="62"/>
        <v>1067.5225230268704</v>
      </c>
      <c r="M635" s="25">
        <f t="shared" si="59"/>
        <v>1093.0225230268704</v>
      </c>
      <c r="N635" s="27">
        <f t="shared" si="61"/>
        <v>1080.2725230268704</v>
      </c>
      <c r="O635" s="24">
        <v>21.4</v>
      </c>
      <c r="P635" s="24">
        <v>70.7</v>
      </c>
      <c r="Q635" s="24">
        <v>52.9</v>
      </c>
      <c r="R635" s="20">
        <v>5.4E-06</v>
      </c>
      <c r="S635" s="20">
        <v>0.0001474</v>
      </c>
      <c r="T635" s="20">
        <v>0.0001011</v>
      </c>
      <c r="U635" s="20">
        <v>5.802E-05</v>
      </c>
      <c r="V635" s="57">
        <v>895.9</v>
      </c>
      <c r="W635" s="57">
        <v>309.3</v>
      </c>
      <c r="X635" s="57">
        <v>304.5</v>
      </c>
      <c r="Y635" s="57">
        <v>28.1</v>
      </c>
      <c r="Z635" s="32">
        <v>3.676</v>
      </c>
      <c r="AA635" s="55">
        <v>149.155</v>
      </c>
      <c r="AB635" s="55">
        <f t="shared" si="63"/>
        <v>168.40541666666667</v>
      </c>
      <c r="AC635" s="32">
        <v>0.185</v>
      </c>
      <c r="AD635" s="58">
        <v>0.726</v>
      </c>
      <c r="AE635" s="58">
        <f t="shared" si="64"/>
        <v>0.7185</v>
      </c>
      <c r="AF635" s="31">
        <v>12.225</v>
      </c>
      <c r="AG635" s="27">
        <v>1080.2725230268704</v>
      </c>
    </row>
    <row r="636" spans="1:33" ht="12.75">
      <c r="A636" s="19">
        <v>37069</v>
      </c>
      <c r="B636" s="28">
        <v>178</v>
      </c>
      <c r="C636" s="22">
        <v>0.584490716</v>
      </c>
      <c r="D636" s="29">
        <v>0.584490716</v>
      </c>
      <c r="E636" s="23">
        <v>6264</v>
      </c>
      <c r="F636" s="30">
        <v>0</v>
      </c>
      <c r="G636" s="53">
        <v>39.12533878</v>
      </c>
      <c r="H636" s="53">
        <v>-78.14529656</v>
      </c>
      <c r="I636" s="33">
        <v>947.1</v>
      </c>
      <c r="J636" s="24">
        <f t="shared" si="60"/>
        <v>915.01</v>
      </c>
      <c r="K636" s="25">
        <f t="shared" si="58"/>
        <v>846.8641258890148</v>
      </c>
      <c r="L636" s="25">
        <f t="shared" si="62"/>
        <v>1087.4641258890147</v>
      </c>
      <c r="M636" s="25">
        <f t="shared" si="59"/>
        <v>1112.9641258890147</v>
      </c>
      <c r="N636" s="27">
        <f t="shared" si="61"/>
        <v>1100.2141258890147</v>
      </c>
      <c r="O636" s="24">
        <v>21.2</v>
      </c>
      <c r="P636" s="24">
        <v>71.2</v>
      </c>
      <c r="Q636" s="24">
        <v>52.5</v>
      </c>
      <c r="Z636" s="32">
        <v>4.35</v>
      </c>
      <c r="AA636" s="55">
        <v>463.4675</v>
      </c>
      <c r="AB636" s="55">
        <f t="shared" si="63"/>
        <v>228.95749999999998</v>
      </c>
      <c r="AC636" s="32">
        <v>0.175</v>
      </c>
      <c r="AD636" s="58">
        <v>0.729</v>
      </c>
      <c r="AE636" s="58">
        <f t="shared" si="64"/>
        <v>0.7214999999999999</v>
      </c>
      <c r="AF636" s="31">
        <v>12.218</v>
      </c>
      <c r="AG636" s="27">
        <v>1100.2141258890147</v>
      </c>
    </row>
    <row r="637" spans="1:33" ht="12.75">
      <c r="A637" s="19">
        <v>37069</v>
      </c>
      <c r="B637" s="28">
        <v>178</v>
      </c>
      <c r="C637" s="22">
        <v>0.584606469</v>
      </c>
      <c r="D637" s="29">
        <v>0.584606469</v>
      </c>
      <c r="E637" s="23">
        <v>6274</v>
      </c>
      <c r="F637" s="30">
        <v>0</v>
      </c>
      <c r="G637" s="53">
        <v>39.1267387</v>
      </c>
      <c r="H637" s="53">
        <v>-78.13861997</v>
      </c>
      <c r="I637" s="33">
        <v>944.2</v>
      </c>
      <c r="J637" s="24">
        <f t="shared" si="60"/>
        <v>912.11</v>
      </c>
      <c r="K637" s="25">
        <f t="shared" si="58"/>
        <v>873.2241670475559</v>
      </c>
      <c r="L637" s="25">
        <f t="shared" si="62"/>
        <v>1113.8241670475559</v>
      </c>
      <c r="M637" s="25">
        <f t="shared" si="59"/>
        <v>1139.3241670475559</v>
      </c>
      <c r="N637" s="27">
        <f t="shared" si="61"/>
        <v>1126.5741670475559</v>
      </c>
      <c r="O637" s="24">
        <v>20.9</v>
      </c>
      <c r="P637" s="24">
        <v>71.7</v>
      </c>
      <c r="Q637" s="24">
        <v>55.4</v>
      </c>
      <c r="Z637" s="32">
        <v>3.341</v>
      </c>
      <c r="AA637" s="55">
        <v>-62.15</v>
      </c>
      <c r="AB637" s="55">
        <f t="shared" si="63"/>
        <v>167.02083333333331</v>
      </c>
      <c r="AC637" s="32">
        <v>0.185</v>
      </c>
      <c r="AD637" s="58">
        <v>0.731</v>
      </c>
      <c r="AE637" s="58">
        <f t="shared" si="64"/>
        <v>0.7243333333333334</v>
      </c>
      <c r="AF637" s="31">
        <v>12.227</v>
      </c>
      <c r="AG637" s="27">
        <v>1126.5741670475559</v>
      </c>
    </row>
    <row r="638" spans="1:33" ht="12.75">
      <c r="A638" s="19">
        <v>37069</v>
      </c>
      <c r="B638" s="28">
        <v>178</v>
      </c>
      <c r="C638" s="22">
        <v>0.584722221</v>
      </c>
      <c r="D638" s="29">
        <v>0.584722221</v>
      </c>
      <c r="E638" s="23">
        <v>6284</v>
      </c>
      <c r="F638" s="30">
        <v>0</v>
      </c>
      <c r="G638" s="53">
        <v>39.12964864</v>
      </c>
      <c r="H638" s="53">
        <v>-78.13285714</v>
      </c>
      <c r="I638" s="33">
        <v>941.6</v>
      </c>
      <c r="J638" s="24">
        <f t="shared" si="60"/>
        <v>909.51</v>
      </c>
      <c r="K638" s="25">
        <f t="shared" si="58"/>
        <v>896.9286589046584</v>
      </c>
      <c r="L638" s="25">
        <f t="shared" si="62"/>
        <v>1137.5286589046584</v>
      </c>
      <c r="M638" s="25">
        <f t="shared" si="59"/>
        <v>1163.0286589046584</v>
      </c>
      <c r="N638" s="27">
        <f t="shared" si="61"/>
        <v>1150.2786589046584</v>
      </c>
      <c r="O638" s="24">
        <v>20.6</v>
      </c>
      <c r="P638" s="24">
        <v>72.3</v>
      </c>
      <c r="Q638" s="24">
        <v>50.5</v>
      </c>
      <c r="S638" s="20">
        <v>0.0001505</v>
      </c>
      <c r="T638" s="20">
        <v>0.0001019</v>
      </c>
      <c r="U638" s="20">
        <v>5.93E-05</v>
      </c>
      <c r="V638" s="57">
        <v>896.3</v>
      </c>
      <c r="W638" s="57">
        <v>309.4</v>
      </c>
      <c r="X638" s="57">
        <v>304.5</v>
      </c>
      <c r="Y638" s="57">
        <v>28</v>
      </c>
      <c r="Z638" s="32">
        <v>3.696</v>
      </c>
      <c r="AA638" s="55">
        <v>147.165</v>
      </c>
      <c r="AB638" s="55">
        <f t="shared" si="63"/>
        <v>201.3458333333333</v>
      </c>
      <c r="AC638" s="32">
        <v>0.176</v>
      </c>
      <c r="AD638" s="58">
        <v>0.734</v>
      </c>
      <c r="AE638" s="58">
        <f t="shared" si="64"/>
        <v>0.7271666666666666</v>
      </c>
      <c r="AF638" s="31">
        <v>12.248</v>
      </c>
      <c r="AG638" s="27">
        <v>1150.2786589046584</v>
      </c>
    </row>
    <row r="639" spans="1:33" ht="12.75">
      <c r="A639" s="19">
        <v>37069</v>
      </c>
      <c r="B639" s="28">
        <v>178</v>
      </c>
      <c r="C639" s="22">
        <v>0.584837973</v>
      </c>
      <c r="D639" s="29">
        <v>0.584837973</v>
      </c>
      <c r="E639" s="23">
        <v>6294</v>
      </c>
      <c r="F639" s="30">
        <v>0</v>
      </c>
      <c r="G639" s="53">
        <v>39.13338613</v>
      </c>
      <c r="H639" s="53">
        <v>-78.12843452</v>
      </c>
      <c r="I639" s="33">
        <v>939.6</v>
      </c>
      <c r="J639" s="24">
        <f t="shared" si="60"/>
        <v>907.51</v>
      </c>
      <c r="K639" s="25">
        <f t="shared" si="58"/>
        <v>915.2090404646801</v>
      </c>
      <c r="L639" s="25">
        <f t="shared" si="62"/>
        <v>1155.80904046468</v>
      </c>
      <c r="M639" s="25">
        <f t="shared" si="59"/>
        <v>1181.30904046468</v>
      </c>
      <c r="N639" s="27">
        <f t="shared" si="61"/>
        <v>1168.55904046468</v>
      </c>
      <c r="O639" s="24">
        <v>20.4</v>
      </c>
      <c r="P639" s="24">
        <v>73.1</v>
      </c>
      <c r="Q639" s="24">
        <v>52.9</v>
      </c>
      <c r="Z639" s="32">
        <v>3.775</v>
      </c>
      <c r="AA639" s="55">
        <v>198.9075</v>
      </c>
      <c r="AB639" s="55">
        <f t="shared" si="63"/>
        <v>174.40916666666666</v>
      </c>
      <c r="AC639" s="32">
        <v>0.186</v>
      </c>
      <c r="AD639" s="58">
        <v>0.738</v>
      </c>
      <c r="AE639" s="58">
        <f t="shared" si="64"/>
        <v>0.7301666666666667</v>
      </c>
      <c r="AF639" s="31">
        <v>12.221</v>
      </c>
      <c r="AG639" s="27">
        <v>1168.55904046468</v>
      </c>
    </row>
    <row r="640" spans="1:33" ht="12.75">
      <c r="A640" s="19">
        <v>37069</v>
      </c>
      <c r="B640" s="28">
        <v>178</v>
      </c>
      <c r="C640" s="22">
        <v>0.584953725</v>
      </c>
      <c r="D640" s="29">
        <v>0.584953725</v>
      </c>
      <c r="E640" s="23">
        <v>6304</v>
      </c>
      <c r="F640" s="30">
        <v>0</v>
      </c>
      <c r="G640" s="53">
        <v>39.13781916</v>
      </c>
      <c r="H640" s="53">
        <v>-78.12574698</v>
      </c>
      <c r="I640" s="33">
        <v>938.3</v>
      </c>
      <c r="J640" s="24">
        <f t="shared" si="60"/>
        <v>906.2099999999999</v>
      </c>
      <c r="K640" s="25">
        <f t="shared" si="58"/>
        <v>927.1129050438261</v>
      </c>
      <c r="L640" s="25">
        <f t="shared" si="62"/>
        <v>1167.7129050438261</v>
      </c>
      <c r="M640" s="25">
        <f t="shared" si="59"/>
        <v>1193.2129050438261</v>
      </c>
      <c r="N640" s="27">
        <f t="shared" si="61"/>
        <v>1180.4629050438261</v>
      </c>
      <c r="O640" s="24">
        <v>20.3</v>
      </c>
      <c r="P640" s="24">
        <v>73.2</v>
      </c>
      <c r="Q640" s="24">
        <v>49.4</v>
      </c>
      <c r="Z640" s="32">
        <v>3.961</v>
      </c>
      <c r="AA640" s="55">
        <v>303.2225</v>
      </c>
      <c r="AB640" s="55">
        <f t="shared" si="63"/>
        <v>199.96124999999998</v>
      </c>
      <c r="AC640" s="32">
        <v>0.205</v>
      </c>
      <c r="AD640" s="58">
        <v>0.741</v>
      </c>
      <c r="AE640" s="58">
        <f t="shared" si="64"/>
        <v>0.7331666666666666</v>
      </c>
      <c r="AF640" s="31">
        <v>12.221</v>
      </c>
      <c r="AG640" s="27">
        <v>1180.4629050438261</v>
      </c>
    </row>
    <row r="641" spans="1:33" ht="12.75">
      <c r="A641" s="19">
        <v>37069</v>
      </c>
      <c r="B641" s="28">
        <v>178</v>
      </c>
      <c r="C641" s="22">
        <v>0.585069418</v>
      </c>
      <c r="D641" s="29">
        <v>0.585069418</v>
      </c>
      <c r="E641" s="23">
        <v>6314</v>
      </c>
      <c r="F641" s="30">
        <v>0</v>
      </c>
      <c r="G641" s="53">
        <v>39.14270363</v>
      </c>
      <c r="H641" s="53">
        <v>-78.12515215</v>
      </c>
      <c r="I641" s="33">
        <v>935.5</v>
      </c>
      <c r="J641" s="24">
        <f t="shared" si="60"/>
        <v>903.41</v>
      </c>
      <c r="K641" s="25">
        <f t="shared" si="58"/>
        <v>952.8101037890948</v>
      </c>
      <c r="L641" s="25">
        <f t="shared" si="62"/>
        <v>1193.4101037890948</v>
      </c>
      <c r="M641" s="25">
        <f t="shared" si="59"/>
        <v>1218.9101037890948</v>
      </c>
      <c r="N641" s="27">
        <f t="shared" si="61"/>
        <v>1206.1601037890948</v>
      </c>
      <c r="O641" s="24">
        <v>20.1</v>
      </c>
      <c r="P641" s="24">
        <v>72.7</v>
      </c>
      <c r="Q641" s="24">
        <v>54.5</v>
      </c>
      <c r="R641" s="20">
        <v>3.95E-06</v>
      </c>
      <c r="S641" s="20">
        <v>0.000153</v>
      </c>
      <c r="T641" s="20">
        <v>0.0001035</v>
      </c>
      <c r="U641" s="20">
        <v>5.948E-05</v>
      </c>
      <c r="V641" s="57">
        <v>896.5</v>
      </c>
      <c r="W641" s="57">
        <v>309.4</v>
      </c>
      <c r="X641" s="57">
        <v>304.6</v>
      </c>
      <c r="Y641" s="57">
        <v>28</v>
      </c>
      <c r="Z641" s="32">
        <v>3.962</v>
      </c>
      <c r="AA641" s="55">
        <v>302.605</v>
      </c>
      <c r="AB641" s="55">
        <f t="shared" si="63"/>
        <v>225.53625</v>
      </c>
      <c r="AC641" s="32">
        <v>0.195</v>
      </c>
      <c r="AD641" s="58">
        <v>0.743</v>
      </c>
      <c r="AE641" s="58">
        <f t="shared" si="64"/>
        <v>0.7360000000000001</v>
      </c>
      <c r="AF641" s="31">
        <v>12.225</v>
      </c>
      <c r="AG641" s="27">
        <v>1206.1601037890948</v>
      </c>
    </row>
    <row r="642" spans="1:33" ht="12.75">
      <c r="A642" s="19">
        <v>37069</v>
      </c>
      <c r="B642" s="28">
        <v>178</v>
      </c>
      <c r="C642" s="22">
        <v>0.58518517</v>
      </c>
      <c r="D642" s="29">
        <v>0.58518517</v>
      </c>
      <c r="E642" s="23">
        <v>6324</v>
      </c>
      <c r="F642" s="30">
        <v>0</v>
      </c>
      <c r="G642" s="53">
        <v>39.14757758</v>
      </c>
      <c r="H642" s="53">
        <v>-78.12649475</v>
      </c>
      <c r="I642" s="33">
        <v>933</v>
      </c>
      <c r="J642" s="24">
        <f t="shared" si="60"/>
        <v>900.91</v>
      </c>
      <c r="K642" s="25">
        <f t="shared" si="58"/>
        <v>975.8214229728982</v>
      </c>
      <c r="L642" s="25">
        <f t="shared" si="62"/>
        <v>1216.4214229728982</v>
      </c>
      <c r="M642" s="25">
        <f t="shared" si="59"/>
        <v>1241.9214229728982</v>
      </c>
      <c r="N642" s="27">
        <f t="shared" si="61"/>
        <v>1229.1714229728982</v>
      </c>
      <c r="O642" s="24">
        <v>19.9</v>
      </c>
      <c r="P642" s="24">
        <v>73.4</v>
      </c>
      <c r="Q642" s="24">
        <v>53</v>
      </c>
      <c r="Z642" s="32">
        <v>3.355</v>
      </c>
      <c r="AA642" s="55">
        <v>-13.0825</v>
      </c>
      <c r="AB642" s="55">
        <f t="shared" si="63"/>
        <v>146.11125</v>
      </c>
      <c r="AC642" s="32">
        <v>0.206</v>
      </c>
      <c r="AD642" s="58">
        <v>0.746</v>
      </c>
      <c r="AE642" s="58">
        <f t="shared" si="64"/>
        <v>0.7388333333333333</v>
      </c>
      <c r="AF642" s="31">
        <v>12.25</v>
      </c>
      <c r="AG642" s="27">
        <v>1229.1714229728982</v>
      </c>
    </row>
    <row r="643" spans="1:33" ht="12.75">
      <c r="A643" s="19">
        <v>37069</v>
      </c>
      <c r="B643" s="28">
        <v>178</v>
      </c>
      <c r="C643" s="22">
        <v>0.585300922</v>
      </c>
      <c r="D643" s="29">
        <v>0.585300922</v>
      </c>
      <c r="E643" s="23">
        <v>6334</v>
      </c>
      <c r="F643" s="30">
        <v>0</v>
      </c>
      <c r="G643" s="53">
        <v>39.15181933</v>
      </c>
      <c r="H643" s="53">
        <v>-78.12966035</v>
      </c>
      <c r="I643" s="33">
        <v>931.8</v>
      </c>
      <c r="J643" s="24">
        <f t="shared" si="60"/>
        <v>899.7099999999999</v>
      </c>
      <c r="K643" s="25">
        <f t="shared" si="58"/>
        <v>986.8895474207457</v>
      </c>
      <c r="L643" s="25">
        <f t="shared" si="62"/>
        <v>1227.4895474207456</v>
      </c>
      <c r="M643" s="25">
        <f t="shared" si="59"/>
        <v>1252.9895474207456</v>
      </c>
      <c r="N643" s="27">
        <f t="shared" si="61"/>
        <v>1240.2395474207456</v>
      </c>
      <c r="O643" s="24">
        <v>19.9</v>
      </c>
      <c r="P643" s="24">
        <v>73.5</v>
      </c>
      <c r="Q643" s="24">
        <v>56</v>
      </c>
      <c r="Z643" s="32">
        <v>3.806</v>
      </c>
      <c r="AA643" s="55">
        <v>196.1625</v>
      </c>
      <c r="AB643" s="55">
        <f t="shared" si="63"/>
        <v>189.16333333333333</v>
      </c>
      <c r="AC643" s="32">
        <v>0.226</v>
      </c>
      <c r="AD643" s="58">
        <v>0.75</v>
      </c>
      <c r="AE643" s="58">
        <f t="shared" si="64"/>
        <v>0.742</v>
      </c>
      <c r="AF643" s="31">
        <v>12.251</v>
      </c>
      <c r="AG643" s="27">
        <v>1240.2395474207456</v>
      </c>
    </row>
    <row r="644" spans="1:33" ht="12.75">
      <c r="A644" s="19">
        <v>37069</v>
      </c>
      <c r="B644" s="28">
        <v>178</v>
      </c>
      <c r="C644" s="22">
        <v>0.585416675</v>
      </c>
      <c r="D644" s="29">
        <v>0.585416675</v>
      </c>
      <c r="E644" s="23">
        <v>6344</v>
      </c>
      <c r="F644" s="30">
        <v>0</v>
      </c>
      <c r="G644" s="53">
        <v>39.15511646</v>
      </c>
      <c r="H644" s="53">
        <v>-78.13425488</v>
      </c>
      <c r="I644" s="33">
        <v>929.6</v>
      </c>
      <c r="J644" s="24">
        <f t="shared" si="60"/>
        <v>897.51</v>
      </c>
      <c r="K644" s="25">
        <f t="shared" si="58"/>
        <v>1007.2195038460347</v>
      </c>
      <c r="L644" s="25">
        <f t="shared" si="62"/>
        <v>1247.8195038460346</v>
      </c>
      <c r="M644" s="25">
        <f t="shared" si="59"/>
        <v>1273.3195038460349</v>
      </c>
      <c r="N644" s="27">
        <f t="shared" si="61"/>
        <v>1260.5695038460349</v>
      </c>
      <c r="O644" s="24">
        <v>19.8</v>
      </c>
      <c r="P644" s="24">
        <v>73.6</v>
      </c>
      <c r="Q644" s="24">
        <v>55.5</v>
      </c>
      <c r="S644" s="20">
        <v>0.0001537</v>
      </c>
      <c r="T644" s="20">
        <v>0.0001043</v>
      </c>
      <c r="U644" s="20">
        <v>6.039E-05</v>
      </c>
      <c r="V644" s="57">
        <v>897.5</v>
      </c>
      <c r="W644" s="57">
        <v>309.5</v>
      </c>
      <c r="X644" s="57">
        <v>304.7</v>
      </c>
      <c r="Y644" s="57">
        <v>28</v>
      </c>
      <c r="Z644" s="32">
        <v>3.805</v>
      </c>
      <c r="AA644" s="55">
        <v>195.475</v>
      </c>
      <c r="AB644" s="55">
        <f t="shared" si="63"/>
        <v>197.215</v>
      </c>
      <c r="AC644" s="32">
        <v>0.266</v>
      </c>
      <c r="AD644" s="58">
        <v>1.863</v>
      </c>
      <c r="AE644" s="58">
        <f t="shared" si="64"/>
        <v>0.9301666666666666</v>
      </c>
      <c r="AF644" s="31">
        <v>12.221</v>
      </c>
      <c r="AG644" s="27">
        <v>1260.5695038460349</v>
      </c>
    </row>
    <row r="645" spans="1:33" ht="12.75">
      <c r="A645" s="19">
        <v>37069</v>
      </c>
      <c r="B645" s="28">
        <v>178</v>
      </c>
      <c r="C645" s="22">
        <v>0.585532427</v>
      </c>
      <c r="D645" s="29">
        <v>0.585532427</v>
      </c>
      <c r="E645" s="23">
        <v>6354</v>
      </c>
      <c r="F645" s="30">
        <v>0</v>
      </c>
      <c r="G645" s="53">
        <v>39.15721296</v>
      </c>
      <c r="H645" s="53">
        <v>-78.13995752</v>
      </c>
      <c r="I645" s="33">
        <v>928.1</v>
      </c>
      <c r="J645" s="24">
        <f t="shared" si="60"/>
        <v>896.01</v>
      </c>
      <c r="K645" s="25">
        <f t="shared" si="58"/>
        <v>1021.1094297595336</v>
      </c>
      <c r="L645" s="25">
        <f t="shared" si="62"/>
        <v>1261.7094297595336</v>
      </c>
      <c r="M645" s="25">
        <f t="shared" si="59"/>
        <v>1287.2094297595336</v>
      </c>
      <c r="N645" s="27">
        <f t="shared" si="61"/>
        <v>1274.4594297595336</v>
      </c>
      <c r="O645" s="24">
        <v>19.7</v>
      </c>
      <c r="P645" s="24">
        <v>73.5</v>
      </c>
      <c r="Q645" s="24">
        <v>58.9</v>
      </c>
      <c r="Z645" s="32">
        <v>3.664</v>
      </c>
      <c r="AA645" s="55">
        <v>142.3575</v>
      </c>
      <c r="AB645" s="55">
        <f t="shared" si="63"/>
        <v>187.79000000000005</v>
      </c>
      <c r="AC645" s="32">
        <v>0.284</v>
      </c>
      <c r="AD645" s="58">
        <v>1.865</v>
      </c>
      <c r="AE645" s="58">
        <f t="shared" si="64"/>
        <v>1.118</v>
      </c>
      <c r="AF645" s="31">
        <v>12.261</v>
      </c>
      <c r="AG645" s="27">
        <v>1274.4594297595336</v>
      </c>
    </row>
    <row r="646" spans="1:33" ht="12.75">
      <c r="A646" s="19">
        <v>37069</v>
      </c>
      <c r="B646" s="28">
        <v>178</v>
      </c>
      <c r="C646" s="22">
        <v>0.585648119</v>
      </c>
      <c r="D646" s="29">
        <v>0.585648119</v>
      </c>
      <c r="E646" s="23">
        <v>6364</v>
      </c>
      <c r="F646" s="30">
        <v>0</v>
      </c>
      <c r="G646" s="53">
        <v>39.15805066</v>
      </c>
      <c r="H646" s="53">
        <v>-78.14640578</v>
      </c>
      <c r="I646" s="33">
        <v>926.8</v>
      </c>
      <c r="J646" s="24">
        <f t="shared" si="60"/>
        <v>894.7099999999999</v>
      </c>
      <c r="K646" s="25">
        <f t="shared" si="58"/>
        <v>1033.1661875776606</v>
      </c>
      <c r="L646" s="25">
        <f t="shared" si="62"/>
        <v>1273.7661875776605</v>
      </c>
      <c r="M646" s="25">
        <f t="shared" si="59"/>
        <v>1299.2661875776607</v>
      </c>
      <c r="N646" s="27">
        <f t="shared" si="61"/>
        <v>1286.5161875776607</v>
      </c>
      <c r="O646" s="24">
        <v>19.7</v>
      </c>
      <c r="P646" s="24">
        <v>73.7</v>
      </c>
      <c r="Q646" s="24">
        <v>56.4</v>
      </c>
      <c r="Z646" s="32">
        <v>3.562</v>
      </c>
      <c r="AA646" s="55">
        <v>89.1725</v>
      </c>
      <c r="AB646" s="55">
        <f t="shared" si="63"/>
        <v>152.115</v>
      </c>
      <c r="AC646" s="32">
        <v>0.294</v>
      </c>
      <c r="AD646" s="58">
        <v>1.868</v>
      </c>
      <c r="AE646" s="58">
        <f t="shared" si="64"/>
        <v>1.3058333333333334</v>
      </c>
      <c r="AF646" s="31">
        <v>12.218</v>
      </c>
      <c r="AG646" s="27">
        <v>1286.5161875776607</v>
      </c>
    </row>
    <row r="647" spans="1:33" ht="12.75">
      <c r="A647" s="19">
        <v>37069</v>
      </c>
      <c r="B647" s="28">
        <v>178</v>
      </c>
      <c r="C647" s="22">
        <v>0.585763872</v>
      </c>
      <c r="D647" s="29">
        <v>0.585763872</v>
      </c>
      <c r="E647" s="23">
        <v>6374</v>
      </c>
      <c r="F647" s="30">
        <v>0</v>
      </c>
      <c r="G647" s="53">
        <v>39.15724626</v>
      </c>
      <c r="H647" s="53">
        <v>-78.15307919</v>
      </c>
      <c r="I647" s="33">
        <v>923.3</v>
      </c>
      <c r="J647" s="24">
        <f t="shared" si="60"/>
        <v>891.2099999999999</v>
      </c>
      <c r="K647" s="25">
        <f t="shared" si="58"/>
        <v>1065.7139691252266</v>
      </c>
      <c r="L647" s="25">
        <f t="shared" si="62"/>
        <v>1306.3139691252265</v>
      </c>
      <c r="M647" s="25">
        <f t="shared" si="59"/>
        <v>1331.8139691252268</v>
      </c>
      <c r="N647" s="27">
        <f t="shared" si="61"/>
        <v>1319.0639691252268</v>
      </c>
      <c r="O647" s="24">
        <v>19.3</v>
      </c>
      <c r="P647" s="24">
        <v>73.7</v>
      </c>
      <c r="Q647" s="24">
        <v>60.4</v>
      </c>
      <c r="R647" s="20">
        <v>1.38E-06</v>
      </c>
      <c r="S647" s="20">
        <v>0.0001582</v>
      </c>
      <c r="T647" s="20">
        <v>0.0001053</v>
      </c>
      <c r="U647" s="20">
        <v>6.083E-05</v>
      </c>
      <c r="V647" s="57">
        <v>897</v>
      </c>
      <c r="W647" s="57">
        <v>309.5</v>
      </c>
      <c r="X647" s="57">
        <v>304.7</v>
      </c>
      <c r="Y647" s="57">
        <v>28</v>
      </c>
      <c r="Z647" s="32">
        <v>4.092</v>
      </c>
      <c r="AA647" s="55">
        <v>350.9175</v>
      </c>
      <c r="AB647" s="55">
        <f t="shared" si="63"/>
        <v>160.16708333333332</v>
      </c>
      <c r="AC647" s="32">
        <v>0.335</v>
      </c>
      <c r="AD647" s="58">
        <v>1.872</v>
      </c>
      <c r="AE647" s="58">
        <f t="shared" si="64"/>
        <v>1.494</v>
      </c>
      <c r="AF647" s="31">
        <v>12.243</v>
      </c>
      <c r="AG647" s="27">
        <v>1319.0639691252268</v>
      </c>
    </row>
    <row r="648" spans="1:33" ht="12.75">
      <c r="A648" s="19">
        <v>37069</v>
      </c>
      <c r="B648" s="28">
        <v>178</v>
      </c>
      <c r="C648" s="22">
        <v>0.585879624</v>
      </c>
      <c r="D648" s="29">
        <v>0.585879624</v>
      </c>
      <c r="E648" s="23">
        <v>6384</v>
      </c>
      <c r="F648" s="30">
        <v>0</v>
      </c>
      <c r="G648" s="53">
        <v>39.15536934</v>
      </c>
      <c r="H648" s="53">
        <v>-78.15946255</v>
      </c>
      <c r="I648" s="33">
        <v>918.8</v>
      </c>
      <c r="J648" s="24">
        <f t="shared" si="60"/>
        <v>886.7099999999999</v>
      </c>
      <c r="K648" s="25">
        <f t="shared" si="58"/>
        <v>1107.7494498774386</v>
      </c>
      <c r="L648" s="25">
        <f t="shared" si="62"/>
        <v>1348.3494498774385</v>
      </c>
      <c r="M648" s="25">
        <f t="shared" si="59"/>
        <v>1373.8494498774385</v>
      </c>
      <c r="N648" s="27">
        <f t="shared" si="61"/>
        <v>1361.0994498774385</v>
      </c>
      <c r="O648" s="24">
        <v>18.8</v>
      </c>
      <c r="P648" s="24">
        <v>74.3</v>
      </c>
      <c r="Q648" s="24">
        <v>57.4</v>
      </c>
      <c r="Z648" s="32">
        <v>3.606</v>
      </c>
      <c r="AA648" s="55">
        <v>87.73</v>
      </c>
      <c r="AB648" s="55">
        <f t="shared" si="63"/>
        <v>176.96916666666667</v>
      </c>
      <c r="AC648" s="32">
        <v>0.346</v>
      </c>
      <c r="AD648" s="58">
        <v>1.875</v>
      </c>
      <c r="AE648" s="58">
        <f t="shared" si="64"/>
        <v>1.6821666666666666</v>
      </c>
      <c r="AF648" s="31">
        <v>12.248</v>
      </c>
      <c r="AG648" s="27">
        <v>1361.0994498774385</v>
      </c>
    </row>
    <row r="649" spans="1:33" ht="12.75">
      <c r="A649" s="19">
        <v>37069</v>
      </c>
      <c r="B649" s="28">
        <v>178</v>
      </c>
      <c r="C649" s="22">
        <v>0.585995376</v>
      </c>
      <c r="D649" s="29">
        <v>0.585995376</v>
      </c>
      <c r="E649" s="23">
        <v>6394</v>
      </c>
      <c r="F649" s="30">
        <v>0</v>
      </c>
      <c r="G649" s="53">
        <v>39.15256572</v>
      </c>
      <c r="H649" s="53">
        <v>-78.16466298</v>
      </c>
      <c r="I649" s="33">
        <v>918</v>
      </c>
      <c r="J649" s="24">
        <f t="shared" si="60"/>
        <v>885.91</v>
      </c>
      <c r="K649" s="25">
        <f aca="true" t="shared" si="65" ref="K649:K712">(8303.951372*(LN(1013.25/J649)))</f>
        <v>1115.2447523659873</v>
      </c>
      <c r="L649" s="25">
        <f t="shared" si="62"/>
        <v>1355.8447523659872</v>
      </c>
      <c r="M649" s="25">
        <f aca="true" t="shared" si="66" ref="M649:M712">K649+266.1</f>
        <v>1381.3447523659875</v>
      </c>
      <c r="N649" s="27">
        <f t="shared" si="61"/>
        <v>1368.5947523659875</v>
      </c>
      <c r="O649" s="24">
        <v>18.7</v>
      </c>
      <c r="P649" s="24">
        <v>74.1</v>
      </c>
      <c r="Q649" s="24">
        <v>58.9</v>
      </c>
      <c r="Z649" s="32">
        <v>4.27</v>
      </c>
      <c r="AA649" s="55">
        <v>454.6125</v>
      </c>
      <c r="AB649" s="55">
        <f t="shared" si="63"/>
        <v>220.04416666666668</v>
      </c>
      <c r="AC649" s="32">
        <v>0.336</v>
      </c>
      <c r="AD649" s="58">
        <v>1.877</v>
      </c>
      <c r="AE649" s="58">
        <f t="shared" si="64"/>
        <v>1.87</v>
      </c>
      <c r="AF649" s="31">
        <v>12.221</v>
      </c>
      <c r="AG649" s="27">
        <v>1368.5947523659875</v>
      </c>
    </row>
    <row r="650" spans="1:33" ht="12.75">
      <c r="A650" s="19">
        <v>37069</v>
      </c>
      <c r="B650" s="28">
        <v>178</v>
      </c>
      <c r="C650" s="22">
        <v>0.586111128</v>
      </c>
      <c r="D650" s="29">
        <v>0.586111128</v>
      </c>
      <c r="E650" s="23">
        <v>6404</v>
      </c>
      <c r="F650" s="30">
        <v>0</v>
      </c>
      <c r="G650" s="53">
        <v>39.14884186</v>
      </c>
      <c r="H650" s="53">
        <v>-78.16870226</v>
      </c>
      <c r="I650" s="33">
        <v>917.6</v>
      </c>
      <c r="J650" s="24">
        <f aca="true" t="shared" si="67" ref="J650:J713">I650-32.09</f>
        <v>885.51</v>
      </c>
      <c r="K650" s="25">
        <f t="shared" si="65"/>
        <v>1118.9949421631607</v>
      </c>
      <c r="L650" s="25">
        <f t="shared" si="62"/>
        <v>1359.5949421631606</v>
      </c>
      <c r="M650" s="25">
        <f t="shared" si="66"/>
        <v>1385.0949421631608</v>
      </c>
      <c r="N650" s="27">
        <f aca="true" t="shared" si="68" ref="N650:N713">AVERAGE(L650:M650)</f>
        <v>1372.3449421631608</v>
      </c>
      <c r="O650" s="24">
        <v>18.9</v>
      </c>
      <c r="P650" s="24">
        <v>73.8</v>
      </c>
      <c r="Q650" s="24">
        <v>57</v>
      </c>
      <c r="Z650" s="32">
        <v>3.597</v>
      </c>
      <c r="AA650" s="55">
        <v>86.425</v>
      </c>
      <c r="AB650" s="55">
        <f t="shared" si="63"/>
        <v>201.86916666666664</v>
      </c>
      <c r="AC650" s="32">
        <v>0.306</v>
      </c>
      <c r="AD650" s="58">
        <v>1.88</v>
      </c>
      <c r="AE650" s="58">
        <f t="shared" si="64"/>
        <v>1.8728333333333336</v>
      </c>
      <c r="AF650" s="31">
        <v>12.228</v>
      </c>
      <c r="AG650" s="27">
        <v>1372.3449421631608</v>
      </c>
    </row>
    <row r="651" spans="1:33" ht="12.75">
      <c r="A651" s="19">
        <v>37069</v>
      </c>
      <c r="B651" s="28">
        <v>178</v>
      </c>
      <c r="C651" s="22">
        <v>0.586226881</v>
      </c>
      <c r="D651" s="29">
        <v>0.586226881</v>
      </c>
      <c r="E651" s="23">
        <v>6414</v>
      </c>
      <c r="F651" s="30">
        <v>0</v>
      </c>
      <c r="G651" s="53">
        <v>39.14402325</v>
      </c>
      <c r="H651" s="53">
        <v>-78.17141497</v>
      </c>
      <c r="I651" s="33">
        <v>914.7</v>
      </c>
      <c r="J651" s="24">
        <f t="shared" si="67"/>
        <v>882.61</v>
      </c>
      <c r="K651" s="25">
        <f t="shared" si="65"/>
        <v>1146.2345871792047</v>
      </c>
      <c r="L651" s="25">
        <f t="shared" si="62"/>
        <v>1386.8345871792046</v>
      </c>
      <c r="M651" s="25">
        <f t="shared" si="66"/>
        <v>1412.3345871792048</v>
      </c>
      <c r="N651" s="27">
        <f t="shared" si="68"/>
        <v>1399.5845871792048</v>
      </c>
      <c r="O651" s="24">
        <v>18.7</v>
      </c>
      <c r="P651" s="24">
        <v>73.3</v>
      </c>
      <c r="Q651" s="24">
        <v>57.9</v>
      </c>
      <c r="S651" s="20">
        <v>0.0001601</v>
      </c>
      <c r="T651" s="20">
        <v>0.0001073</v>
      </c>
      <c r="U651" s="20">
        <v>6.095E-05</v>
      </c>
      <c r="V651" s="57">
        <v>896.8</v>
      </c>
      <c r="W651" s="57">
        <v>309.6</v>
      </c>
      <c r="X651" s="57">
        <v>304.7</v>
      </c>
      <c r="Y651" s="57">
        <v>28</v>
      </c>
      <c r="Z651" s="32">
        <v>4.071</v>
      </c>
      <c r="AA651" s="55">
        <v>348.17</v>
      </c>
      <c r="AB651" s="55">
        <f t="shared" si="63"/>
        <v>236.17125000000001</v>
      </c>
      <c r="AC651" s="32">
        <v>0.324</v>
      </c>
      <c r="AD651" s="58">
        <v>1.884</v>
      </c>
      <c r="AE651" s="58">
        <f t="shared" si="64"/>
        <v>1.8760000000000001</v>
      </c>
      <c r="AF651" s="31">
        <v>12.198</v>
      </c>
      <c r="AG651" s="27">
        <v>1399.5845871792048</v>
      </c>
    </row>
    <row r="652" spans="1:33" ht="12.75">
      <c r="A652" s="19">
        <v>37069</v>
      </c>
      <c r="B652" s="28">
        <v>178</v>
      </c>
      <c r="C652" s="22">
        <v>0.586342573</v>
      </c>
      <c r="D652" s="29">
        <v>0.586342573</v>
      </c>
      <c r="E652" s="23">
        <v>6424</v>
      </c>
      <c r="F652" s="30">
        <v>0</v>
      </c>
      <c r="G652" s="53">
        <v>39.13878445</v>
      </c>
      <c r="H652" s="53">
        <v>-78.17150449</v>
      </c>
      <c r="I652" s="33">
        <v>913.7</v>
      </c>
      <c r="J652" s="24">
        <f t="shared" si="67"/>
        <v>881.61</v>
      </c>
      <c r="K652" s="25">
        <f t="shared" si="65"/>
        <v>1155.648324991177</v>
      </c>
      <c r="L652" s="25">
        <f t="shared" si="62"/>
        <v>1396.248324991177</v>
      </c>
      <c r="M652" s="25">
        <f t="shared" si="66"/>
        <v>1421.748324991177</v>
      </c>
      <c r="N652" s="27">
        <f t="shared" si="68"/>
        <v>1408.998324991177</v>
      </c>
      <c r="O652" s="24">
        <v>18.8</v>
      </c>
      <c r="P652" s="24">
        <v>74.5</v>
      </c>
      <c r="Q652" s="24">
        <v>54.4</v>
      </c>
      <c r="Z652" s="32">
        <v>3.554</v>
      </c>
      <c r="AA652" s="55">
        <v>84.985</v>
      </c>
      <c r="AB652" s="55">
        <f t="shared" si="63"/>
        <v>235.47333333333333</v>
      </c>
      <c r="AC652" s="32">
        <v>0.326</v>
      </c>
      <c r="AD652" s="58">
        <v>1.886</v>
      </c>
      <c r="AE652" s="58">
        <f t="shared" si="64"/>
        <v>1.8789999999999998</v>
      </c>
      <c r="AF652" s="31">
        <v>12.22</v>
      </c>
      <c r="AG652" s="27">
        <v>1408.998324991177</v>
      </c>
    </row>
    <row r="653" spans="1:33" ht="12.75">
      <c r="A653" s="19">
        <v>37069</v>
      </c>
      <c r="B653" s="28">
        <v>178</v>
      </c>
      <c r="C653" s="22">
        <v>0.586458325</v>
      </c>
      <c r="D653" s="29">
        <v>0.586458325</v>
      </c>
      <c r="E653" s="23">
        <v>6434</v>
      </c>
      <c r="F653" s="30">
        <v>0</v>
      </c>
      <c r="G653" s="53">
        <v>39.1340976</v>
      </c>
      <c r="H653" s="53">
        <v>-78.16833441</v>
      </c>
      <c r="I653" s="33">
        <v>910.1</v>
      </c>
      <c r="J653" s="24">
        <f t="shared" si="67"/>
        <v>878.01</v>
      </c>
      <c r="K653" s="25">
        <f t="shared" si="65"/>
        <v>1189.626418725779</v>
      </c>
      <c r="L653" s="25">
        <f t="shared" si="62"/>
        <v>1430.226418725779</v>
      </c>
      <c r="M653" s="25">
        <f t="shared" si="66"/>
        <v>1455.7264187257792</v>
      </c>
      <c r="N653" s="27">
        <f t="shared" si="68"/>
        <v>1442.9764187257792</v>
      </c>
      <c r="O653" s="24">
        <v>18.5</v>
      </c>
      <c r="P653" s="24">
        <v>76.5</v>
      </c>
      <c r="Q653" s="24">
        <v>56.4</v>
      </c>
      <c r="R653" s="20">
        <v>5.19E-06</v>
      </c>
      <c r="Z653" s="32">
        <v>4.041</v>
      </c>
      <c r="AA653" s="55">
        <v>294.3675</v>
      </c>
      <c r="AB653" s="55">
        <f t="shared" si="63"/>
        <v>226.04833333333332</v>
      </c>
      <c r="AC653" s="32">
        <v>0.286</v>
      </c>
      <c r="AD653" s="58">
        <v>1.889</v>
      </c>
      <c r="AE653" s="58">
        <f t="shared" si="64"/>
        <v>1.881833333333333</v>
      </c>
      <c r="AF653" s="31">
        <v>12.231</v>
      </c>
      <c r="AG653" s="27">
        <v>1442.9764187257792</v>
      </c>
    </row>
    <row r="654" spans="1:33" ht="12.75">
      <c r="A654" s="19">
        <v>37069</v>
      </c>
      <c r="B654" s="28">
        <v>178</v>
      </c>
      <c r="C654" s="22">
        <v>0.586574078</v>
      </c>
      <c r="D654" s="29">
        <v>0.586574078</v>
      </c>
      <c r="E654" s="23">
        <v>6444</v>
      </c>
      <c r="F654" s="30">
        <v>0</v>
      </c>
      <c r="G654" s="53">
        <v>39.1305844</v>
      </c>
      <c r="H654" s="53">
        <v>-78.16288151</v>
      </c>
      <c r="I654" s="33">
        <v>909.2</v>
      </c>
      <c r="J654" s="24">
        <f t="shared" si="67"/>
        <v>877.11</v>
      </c>
      <c r="K654" s="25">
        <f t="shared" si="65"/>
        <v>1198.1427103637916</v>
      </c>
      <c r="L654" s="25">
        <f t="shared" si="62"/>
        <v>1438.7427103637915</v>
      </c>
      <c r="M654" s="25">
        <f t="shared" si="66"/>
        <v>1464.2427103637915</v>
      </c>
      <c r="N654" s="27">
        <f t="shared" si="68"/>
        <v>1451.4927103637915</v>
      </c>
      <c r="O654" s="24">
        <v>18.3</v>
      </c>
      <c r="P654" s="24">
        <v>77.4</v>
      </c>
      <c r="Q654" s="24">
        <v>53.4</v>
      </c>
      <c r="S654" s="20">
        <v>0.0001682</v>
      </c>
      <c r="T654" s="20">
        <v>0.0001131</v>
      </c>
      <c r="U654" s="20">
        <v>6.394E-05</v>
      </c>
      <c r="V654" s="57">
        <v>896.4</v>
      </c>
      <c r="W654" s="57">
        <v>309.6</v>
      </c>
      <c r="X654" s="57">
        <v>304.8</v>
      </c>
      <c r="Y654" s="57">
        <v>27.6</v>
      </c>
      <c r="Z654" s="32">
        <v>3.563</v>
      </c>
      <c r="AA654" s="55">
        <v>83.68</v>
      </c>
      <c r="AB654" s="55">
        <f t="shared" si="63"/>
        <v>225.37333333333333</v>
      </c>
      <c r="AC654" s="32">
        <v>0.265</v>
      </c>
      <c r="AD654" s="58">
        <v>1.892</v>
      </c>
      <c r="AE654" s="58">
        <f t="shared" si="64"/>
        <v>1.8846666666666667</v>
      </c>
      <c r="AF654" s="31">
        <v>12.232</v>
      </c>
      <c r="AG654" s="27">
        <v>1451.4927103637915</v>
      </c>
    </row>
    <row r="655" spans="1:33" ht="12.75">
      <c r="A655" s="19">
        <v>37069</v>
      </c>
      <c r="B655" s="28">
        <v>178</v>
      </c>
      <c r="C655" s="22">
        <v>0.58668983</v>
      </c>
      <c r="D655" s="29">
        <v>0.58668983</v>
      </c>
      <c r="E655" s="23">
        <v>6454</v>
      </c>
      <c r="F655" s="30">
        <v>0</v>
      </c>
      <c r="G655" s="53">
        <v>39.12877949</v>
      </c>
      <c r="H655" s="53">
        <v>-78.15612796</v>
      </c>
      <c r="I655" s="33">
        <v>906.5</v>
      </c>
      <c r="J655" s="24">
        <f t="shared" si="67"/>
        <v>874.41</v>
      </c>
      <c r="K655" s="25">
        <f t="shared" si="65"/>
        <v>1223.74411538763</v>
      </c>
      <c r="L655" s="25">
        <f t="shared" si="62"/>
        <v>1464.34411538763</v>
      </c>
      <c r="M655" s="25">
        <f t="shared" si="66"/>
        <v>1489.8441153876302</v>
      </c>
      <c r="N655" s="27">
        <f t="shared" si="68"/>
        <v>1477.0941153876302</v>
      </c>
      <c r="O655" s="24">
        <v>18.2</v>
      </c>
      <c r="P655" s="24">
        <v>76.7</v>
      </c>
      <c r="Q655" s="24">
        <v>56.4</v>
      </c>
      <c r="Z655" s="32">
        <v>3.656</v>
      </c>
      <c r="AA655" s="55">
        <v>135.425</v>
      </c>
      <c r="AB655" s="55">
        <f t="shared" si="63"/>
        <v>172.17541666666668</v>
      </c>
      <c r="AC655" s="32">
        <v>0.245</v>
      </c>
      <c r="AD655" s="58">
        <v>0.785</v>
      </c>
      <c r="AE655" s="58">
        <f t="shared" si="64"/>
        <v>1.7026666666666666</v>
      </c>
      <c r="AF655" s="31">
        <v>12.23</v>
      </c>
      <c r="AG655" s="27">
        <v>1477.0941153876302</v>
      </c>
    </row>
    <row r="656" spans="1:33" ht="12.75">
      <c r="A656" s="19">
        <v>37069</v>
      </c>
      <c r="B656" s="28">
        <v>178</v>
      </c>
      <c r="C656" s="22">
        <v>0.586805582</v>
      </c>
      <c r="D656" s="29">
        <v>0.586805582</v>
      </c>
      <c r="E656" s="23">
        <v>6464</v>
      </c>
      <c r="F656" s="30">
        <v>0</v>
      </c>
      <c r="G656" s="53">
        <v>39.12825081</v>
      </c>
      <c r="H656" s="53">
        <v>-78.14893243</v>
      </c>
      <c r="I656" s="33">
        <v>905.4</v>
      </c>
      <c r="J656" s="24">
        <f t="shared" si="67"/>
        <v>873.31</v>
      </c>
      <c r="K656" s="25">
        <f t="shared" si="65"/>
        <v>1234.1969885198714</v>
      </c>
      <c r="L656" s="25">
        <f t="shared" si="62"/>
        <v>1474.7969885198713</v>
      </c>
      <c r="M656" s="25">
        <f t="shared" si="66"/>
        <v>1500.2969885198713</v>
      </c>
      <c r="N656" s="27">
        <f t="shared" si="68"/>
        <v>1487.5469885198713</v>
      </c>
      <c r="O656" s="24">
        <v>18.2</v>
      </c>
      <c r="P656" s="24">
        <v>76.9</v>
      </c>
      <c r="Q656" s="24">
        <v>54.3</v>
      </c>
      <c r="Z656" s="32">
        <v>4.379</v>
      </c>
      <c r="AA656" s="55">
        <v>502.2375</v>
      </c>
      <c r="AB656" s="55">
        <f t="shared" si="63"/>
        <v>241.4775</v>
      </c>
      <c r="AC656" s="32">
        <v>0.234</v>
      </c>
      <c r="AD656" s="58">
        <v>0.788</v>
      </c>
      <c r="AE656" s="58">
        <f t="shared" si="64"/>
        <v>1.5206666666666668</v>
      </c>
      <c r="AF656" s="31">
        <v>12.234</v>
      </c>
      <c r="AG656" s="27">
        <v>1487.5469885198713</v>
      </c>
    </row>
    <row r="657" spans="1:33" ht="12.75">
      <c r="A657" s="19">
        <v>37069</v>
      </c>
      <c r="B657" s="28">
        <v>178</v>
      </c>
      <c r="C657" s="22">
        <v>0.586921275</v>
      </c>
      <c r="D657" s="29">
        <v>0.586921275</v>
      </c>
      <c r="E657" s="23">
        <v>6474</v>
      </c>
      <c r="F657" s="30">
        <v>0</v>
      </c>
      <c r="G657" s="53">
        <v>39.12882198</v>
      </c>
      <c r="H657" s="53">
        <v>-78.14194089</v>
      </c>
      <c r="I657" s="33">
        <v>902.6</v>
      </c>
      <c r="J657" s="24">
        <f t="shared" si="67"/>
        <v>870.51</v>
      </c>
      <c r="K657" s="25">
        <f t="shared" si="65"/>
        <v>1260.8638277847242</v>
      </c>
      <c r="L657" s="25">
        <f aca="true" t="shared" si="69" ref="L657:L720">K657+240.6</f>
        <v>1501.4638277847241</v>
      </c>
      <c r="M657" s="25">
        <f t="shared" si="66"/>
        <v>1526.9638277847243</v>
      </c>
      <c r="N657" s="27">
        <f t="shared" si="68"/>
        <v>1514.2138277847243</v>
      </c>
      <c r="O657" s="24">
        <v>18</v>
      </c>
      <c r="P657" s="24">
        <v>76.9</v>
      </c>
      <c r="Q657" s="24">
        <v>57.5</v>
      </c>
      <c r="S657" s="20">
        <v>0.0001748</v>
      </c>
      <c r="T657" s="20">
        <v>0.0001191</v>
      </c>
      <c r="U657" s="20">
        <v>6.705E-05</v>
      </c>
      <c r="V657" s="57">
        <v>896.4</v>
      </c>
      <c r="W657" s="57">
        <v>309.6</v>
      </c>
      <c r="X657" s="57">
        <v>304.8</v>
      </c>
      <c r="Y657" s="57">
        <v>27.2</v>
      </c>
      <c r="Z657" s="32">
        <v>3.343</v>
      </c>
      <c r="AA657" s="55">
        <v>-75.88</v>
      </c>
      <c r="AB657" s="55">
        <f t="shared" si="63"/>
        <v>170.8025</v>
      </c>
      <c r="AC657" s="32">
        <v>0.206</v>
      </c>
      <c r="AD657" s="58">
        <v>0.791</v>
      </c>
      <c r="AE657" s="58">
        <f t="shared" si="64"/>
        <v>1.3385</v>
      </c>
      <c r="AF657" s="31">
        <v>12.212</v>
      </c>
      <c r="AG657" s="27">
        <v>1514.2138277847243</v>
      </c>
    </row>
    <row r="658" spans="1:33" ht="12.75">
      <c r="A658" s="19">
        <v>37069</v>
      </c>
      <c r="B658" s="28">
        <v>178</v>
      </c>
      <c r="C658" s="22">
        <v>0.587037027</v>
      </c>
      <c r="D658" s="29">
        <v>0.587037027</v>
      </c>
      <c r="E658" s="23">
        <v>6484</v>
      </c>
      <c r="F658" s="30">
        <v>0</v>
      </c>
      <c r="G658" s="53">
        <v>39.13046448</v>
      </c>
      <c r="H658" s="53">
        <v>-78.13505472</v>
      </c>
      <c r="I658" s="33">
        <v>899.5</v>
      </c>
      <c r="J658" s="24">
        <f t="shared" si="67"/>
        <v>867.41</v>
      </c>
      <c r="K658" s="25">
        <f t="shared" si="65"/>
        <v>1290.4880642914836</v>
      </c>
      <c r="L658" s="25">
        <f t="shared" si="69"/>
        <v>1531.0880642914835</v>
      </c>
      <c r="M658" s="25">
        <f t="shared" si="66"/>
        <v>1556.5880642914835</v>
      </c>
      <c r="N658" s="27">
        <f t="shared" si="68"/>
        <v>1543.8380642914835</v>
      </c>
      <c r="O658" s="24">
        <v>17.5</v>
      </c>
      <c r="P658" s="24">
        <v>78.7</v>
      </c>
      <c r="Q658" s="24">
        <v>54.6</v>
      </c>
      <c r="Z658" s="32">
        <v>3.993</v>
      </c>
      <c r="AA658" s="55">
        <v>290.935</v>
      </c>
      <c r="AB658" s="55">
        <f t="shared" si="63"/>
        <v>205.12750000000003</v>
      </c>
      <c r="AC658" s="32">
        <v>0.196</v>
      </c>
      <c r="AD658" s="58">
        <v>0.794</v>
      </c>
      <c r="AE658" s="58">
        <f t="shared" si="64"/>
        <v>1.1565</v>
      </c>
      <c r="AF658" s="31">
        <v>12.219</v>
      </c>
      <c r="AG658" s="27">
        <v>1543.8380642914835</v>
      </c>
    </row>
    <row r="659" spans="1:33" ht="12.75">
      <c r="A659" s="19">
        <v>37069</v>
      </c>
      <c r="B659" s="28">
        <v>178</v>
      </c>
      <c r="C659" s="22">
        <v>0.587152779</v>
      </c>
      <c r="D659" s="29">
        <v>0.587152779</v>
      </c>
      <c r="E659" s="23">
        <v>6494</v>
      </c>
      <c r="F659" s="30">
        <v>0</v>
      </c>
      <c r="G659" s="53">
        <v>39.13304971</v>
      </c>
      <c r="H659" s="53">
        <v>-78.12901031</v>
      </c>
      <c r="I659" s="33">
        <v>898.6</v>
      </c>
      <c r="J659" s="24">
        <f t="shared" si="67"/>
        <v>866.51</v>
      </c>
      <c r="K659" s="25">
        <f t="shared" si="65"/>
        <v>1299.108481503315</v>
      </c>
      <c r="L659" s="25">
        <f t="shared" si="69"/>
        <v>1539.708481503315</v>
      </c>
      <c r="M659" s="25">
        <f t="shared" si="66"/>
        <v>1565.208481503315</v>
      </c>
      <c r="N659" s="27">
        <f t="shared" si="68"/>
        <v>1552.458481503315</v>
      </c>
      <c r="O659" s="24">
        <v>17.7</v>
      </c>
      <c r="P659" s="24">
        <v>77.5</v>
      </c>
      <c r="Q659" s="24">
        <v>56.5</v>
      </c>
      <c r="R659" s="20">
        <v>6.31E-06</v>
      </c>
      <c r="Z659" s="32">
        <v>3.981</v>
      </c>
      <c r="AA659" s="55">
        <v>290.18</v>
      </c>
      <c r="AB659" s="55">
        <f t="shared" si="63"/>
        <v>204.42958333333334</v>
      </c>
      <c r="AC659" s="32">
        <v>0.166</v>
      </c>
      <c r="AD659" s="58">
        <v>0.797</v>
      </c>
      <c r="AE659" s="58">
        <f t="shared" si="64"/>
        <v>0.9745</v>
      </c>
      <c r="AF659" s="31">
        <v>12.244</v>
      </c>
      <c r="AG659" s="27">
        <v>1552.458481503315</v>
      </c>
    </row>
    <row r="660" spans="1:33" ht="12.75">
      <c r="A660" s="19">
        <v>37069</v>
      </c>
      <c r="B660" s="28">
        <v>178</v>
      </c>
      <c r="C660" s="22">
        <v>0.587268531</v>
      </c>
      <c r="D660" s="29">
        <v>0.587268531</v>
      </c>
      <c r="E660" s="23">
        <v>6504</v>
      </c>
      <c r="F660" s="30">
        <v>0</v>
      </c>
      <c r="G660" s="53">
        <v>39.13667976</v>
      </c>
      <c r="H660" s="53">
        <v>-78.12407983</v>
      </c>
      <c r="I660" s="33">
        <v>895.6</v>
      </c>
      <c r="J660" s="24">
        <f t="shared" si="67"/>
        <v>863.51</v>
      </c>
      <c r="K660" s="25">
        <f t="shared" si="65"/>
        <v>1327.9080087763184</v>
      </c>
      <c r="L660" s="25">
        <f t="shared" si="69"/>
        <v>1568.5080087763183</v>
      </c>
      <c r="M660" s="25">
        <f t="shared" si="66"/>
        <v>1594.0080087763185</v>
      </c>
      <c r="N660" s="27">
        <f t="shared" si="68"/>
        <v>1581.2580087763185</v>
      </c>
      <c r="O660" s="24">
        <v>17.6</v>
      </c>
      <c r="P660" s="24">
        <v>76.8</v>
      </c>
      <c r="Q660" s="24">
        <v>52.4</v>
      </c>
      <c r="S660" s="20">
        <v>0.0001716</v>
      </c>
      <c r="T660" s="20">
        <v>0.0001154</v>
      </c>
      <c r="U660" s="20">
        <v>6.643E-05</v>
      </c>
      <c r="V660" s="57">
        <v>895.4</v>
      </c>
      <c r="W660" s="57">
        <v>309.6</v>
      </c>
      <c r="X660" s="57">
        <v>304.9</v>
      </c>
      <c r="Y660" s="57">
        <v>27</v>
      </c>
      <c r="Z660" s="32">
        <v>3.521</v>
      </c>
      <c r="AA660" s="55">
        <v>26.9925</v>
      </c>
      <c r="AB660" s="55">
        <f t="shared" si="63"/>
        <v>194.98166666666668</v>
      </c>
      <c r="AC660" s="32">
        <v>0.166</v>
      </c>
      <c r="AD660" s="58">
        <v>0.8</v>
      </c>
      <c r="AE660" s="58">
        <f t="shared" si="64"/>
        <v>0.7925</v>
      </c>
      <c r="AF660" s="31">
        <v>12.223</v>
      </c>
      <c r="AG660" s="27">
        <v>1581.2580087763185</v>
      </c>
    </row>
    <row r="661" spans="1:33" ht="12.75">
      <c r="A661" s="19">
        <v>37069</v>
      </c>
      <c r="B661" s="28">
        <v>178</v>
      </c>
      <c r="C661" s="22">
        <v>0.587384284</v>
      </c>
      <c r="D661" s="29">
        <v>0.587384284</v>
      </c>
      <c r="E661" s="23">
        <v>6514</v>
      </c>
      <c r="F661" s="30">
        <v>0</v>
      </c>
      <c r="G661" s="53">
        <v>39.14104694</v>
      </c>
      <c r="H661" s="53">
        <v>-78.12034486</v>
      </c>
      <c r="I661" s="33">
        <v>894.3</v>
      </c>
      <c r="J661" s="24">
        <f t="shared" si="67"/>
        <v>862.2099999999999</v>
      </c>
      <c r="K661" s="25">
        <f t="shared" si="65"/>
        <v>1340.4188898295458</v>
      </c>
      <c r="L661" s="25">
        <f t="shared" si="69"/>
        <v>1581.0188898295457</v>
      </c>
      <c r="M661" s="25">
        <f t="shared" si="66"/>
        <v>1606.518889829546</v>
      </c>
      <c r="N661" s="27">
        <f t="shared" si="68"/>
        <v>1593.768889829546</v>
      </c>
      <c r="O661" s="24">
        <v>17.3</v>
      </c>
      <c r="P661" s="24">
        <v>77.3</v>
      </c>
      <c r="Q661" s="24">
        <v>55.4</v>
      </c>
      <c r="Z661" s="32">
        <v>3.675</v>
      </c>
      <c r="AA661" s="55">
        <v>131.375</v>
      </c>
      <c r="AB661" s="55">
        <f t="shared" si="63"/>
        <v>194.3066666666667</v>
      </c>
      <c r="AC661" s="32">
        <v>0.165</v>
      </c>
      <c r="AD661" s="58">
        <v>0.803</v>
      </c>
      <c r="AE661" s="58">
        <f t="shared" si="64"/>
        <v>0.7955000000000001</v>
      </c>
      <c r="AF661" s="31">
        <v>12.25</v>
      </c>
      <c r="AG661" s="27">
        <v>1593.768889829546</v>
      </c>
    </row>
    <row r="662" spans="1:33" ht="12.75">
      <c r="A662" s="19">
        <v>37069</v>
      </c>
      <c r="B662" s="28">
        <v>178</v>
      </c>
      <c r="C662" s="22">
        <v>0.587499976</v>
      </c>
      <c r="D662" s="29">
        <v>0.587499976</v>
      </c>
      <c r="E662" s="23">
        <v>6524</v>
      </c>
      <c r="F662" s="30">
        <v>0</v>
      </c>
      <c r="G662" s="53">
        <v>39.14590983</v>
      </c>
      <c r="H662" s="53">
        <v>-78.11801008</v>
      </c>
      <c r="I662" s="33">
        <v>893.1</v>
      </c>
      <c r="J662" s="24">
        <f t="shared" si="67"/>
        <v>861.01</v>
      </c>
      <c r="K662" s="25">
        <f t="shared" si="65"/>
        <v>1351.9841493519991</v>
      </c>
      <c r="L662" s="25">
        <f t="shared" si="69"/>
        <v>1592.584149351999</v>
      </c>
      <c r="M662" s="25">
        <f t="shared" si="66"/>
        <v>1618.0841493519993</v>
      </c>
      <c r="N662" s="27">
        <f t="shared" si="68"/>
        <v>1605.3341493519993</v>
      </c>
      <c r="O662" s="24">
        <v>17.2</v>
      </c>
      <c r="P662" s="24">
        <v>77.5</v>
      </c>
      <c r="Q662" s="24">
        <v>54.1</v>
      </c>
      <c r="Z662" s="32">
        <v>4.3</v>
      </c>
      <c r="AA662" s="55">
        <v>445.6875</v>
      </c>
      <c r="AB662" s="55">
        <f t="shared" si="63"/>
        <v>184.88166666666666</v>
      </c>
      <c r="AC662" s="32">
        <v>0.177</v>
      </c>
      <c r="AD662" s="58">
        <v>0.806</v>
      </c>
      <c r="AE662" s="58">
        <f t="shared" si="64"/>
        <v>0.7985000000000001</v>
      </c>
      <c r="AF662" s="31">
        <v>12.228</v>
      </c>
      <c r="AG662" s="27">
        <v>1605.3341493519993</v>
      </c>
    </row>
    <row r="663" spans="1:33" ht="12.75">
      <c r="A663" s="19">
        <v>37069</v>
      </c>
      <c r="B663" s="28">
        <v>178</v>
      </c>
      <c r="C663" s="22">
        <v>0.587615728</v>
      </c>
      <c r="D663" s="29">
        <v>0.587615728</v>
      </c>
      <c r="E663" s="23">
        <v>6534</v>
      </c>
      <c r="F663" s="30">
        <v>0</v>
      </c>
      <c r="G663" s="53">
        <v>39.15111185</v>
      </c>
      <c r="H663" s="53">
        <v>-78.11788288</v>
      </c>
      <c r="I663" s="33">
        <v>890.5</v>
      </c>
      <c r="J663" s="24">
        <f t="shared" si="67"/>
        <v>858.41</v>
      </c>
      <c r="K663" s="25">
        <f t="shared" si="65"/>
        <v>1377.097606242168</v>
      </c>
      <c r="L663" s="25">
        <f t="shared" si="69"/>
        <v>1617.697606242168</v>
      </c>
      <c r="M663" s="25">
        <f t="shared" si="66"/>
        <v>1643.1976062421681</v>
      </c>
      <c r="N663" s="27">
        <f t="shared" si="68"/>
        <v>1630.4476062421681</v>
      </c>
      <c r="O663" s="24">
        <v>17.1</v>
      </c>
      <c r="P663" s="24">
        <v>77.8</v>
      </c>
      <c r="Q663" s="24">
        <v>56</v>
      </c>
      <c r="S663" s="20">
        <v>0.0001686</v>
      </c>
      <c r="T663" s="20">
        <v>0.0001124</v>
      </c>
      <c r="U663" s="20">
        <v>6.394E-05</v>
      </c>
      <c r="V663" s="57">
        <v>897.2</v>
      </c>
      <c r="W663" s="57">
        <v>309.7</v>
      </c>
      <c r="X663" s="57">
        <v>304.9</v>
      </c>
      <c r="Y663" s="57">
        <v>26.9</v>
      </c>
      <c r="Z663" s="32">
        <v>3.726</v>
      </c>
      <c r="AA663" s="55">
        <v>129.9325</v>
      </c>
      <c r="AB663" s="55">
        <f t="shared" si="63"/>
        <v>219.18375</v>
      </c>
      <c r="AC663" s="32">
        <v>0.165</v>
      </c>
      <c r="AD663" s="58">
        <v>0.809</v>
      </c>
      <c r="AE663" s="58">
        <f t="shared" si="64"/>
        <v>0.8015</v>
      </c>
      <c r="AF663" s="31">
        <v>12.231</v>
      </c>
      <c r="AG663" s="27">
        <v>1630.4476062421681</v>
      </c>
    </row>
    <row r="664" spans="1:33" ht="12.75">
      <c r="A664" s="19">
        <v>37069</v>
      </c>
      <c r="B664" s="28">
        <v>178</v>
      </c>
      <c r="C664" s="22">
        <v>0.587731481</v>
      </c>
      <c r="D664" s="29">
        <v>0.587731481</v>
      </c>
      <c r="E664" s="23">
        <v>6544</v>
      </c>
      <c r="F664" s="30">
        <v>0</v>
      </c>
      <c r="G664" s="53">
        <v>39.15607196</v>
      </c>
      <c r="H664" s="53">
        <v>-78.11987929</v>
      </c>
      <c r="I664" s="33">
        <v>888.6</v>
      </c>
      <c r="J664" s="24">
        <f t="shared" si="67"/>
        <v>856.51</v>
      </c>
      <c r="K664" s="25">
        <f t="shared" si="65"/>
        <v>1395.4978978737358</v>
      </c>
      <c r="L664" s="25">
        <f t="shared" si="69"/>
        <v>1636.0978978737357</v>
      </c>
      <c r="M664" s="25">
        <f t="shared" si="66"/>
        <v>1661.5978978737357</v>
      </c>
      <c r="N664" s="27">
        <f t="shared" si="68"/>
        <v>1648.8478978737357</v>
      </c>
      <c r="O664" s="24">
        <v>17</v>
      </c>
      <c r="P664" s="24">
        <v>78.1</v>
      </c>
      <c r="Q664" s="24">
        <v>50.9</v>
      </c>
      <c r="Z664" s="32">
        <v>3.756</v>
      </c>
      <c r="AA664" s="55">
        <v>181.815</v>
      </c>
      <c r="AB664" s="55">
        <f t="shared" si="63"/>
        <v>200.99708333333334</v>
      </c>
      <c r="AC664" s="32">
        <v>0.125</v>
      </c>
      <c r="AD664" s="58">
        <v>-0.298</v>
      </c>
      <c r="AE664" s="58">
        <f t="shared" si="64"/>
        <v>0.6194999999999999</v>
      </c>
      <c r="AF664" s="31">
        <v>12.228</v>
      </c>
      <c r="AG664" s="27">
        <v>1648.8478978737357</v>
      </c>
    </row>
    <row r="665" spans="1:33" ht="12.75">
      <c r="A665" s="19">
        <v>37069</v>
      </c>
      <c r="B665" s="28">
        <v>178</v>
      </c>
      <c r="C665" s="22">
        <v>0.587847233</v>
      </c>
      <c r="D665" s="29">
        <v>0.587847233</v>
      </c>
      <c r="E665" s="23">
        <v>6554</v>
      </c>
      <c r="F665" s="30">
        <v>0</v>
      </c>
      <c r="G665" s="53">
        <v>39.16036472</v>
      </c>
      <c r="H665" s="53">
        <v>-78.12369591</v>
      </c>
      <c r="I665" s="33">
        <v>886.4</v>
      </c>
      <c r="J665" s="24">
        <f t="shared" si="67"/>
        <v>854.31</v>
      </c>
      <c r="K665" s="25">
        <f t="shared" si="65"/>
        <v>1416.8545608637176</v>
      </c>
      <c r="L665" s="25">
        <f t="shared" si="69"/>
        <v>1657.4545608637175</v>
      </c>
      <c r="M665" s="25">
        <f t="shared" si="66"/>
        <v>1682.9545608637177</v>
      </c>
      <c r="N665" s="27">
        <f t="shared" si="68"/>
        <v>1670.2045608637177</v>
      </c>
      <c r="O665" s="24">
        <v>16.9</v>
      </c>
      <c r="P665" s="24">
        <v>78.2</v>
      </c>
      <c r="Q665" s="24">
        <v>53.9</v>
      </c>
      <c r="R665" s="20">
        <v>2.55E-06</v>
      </c>
      <c r="Z665" s="32">
        <v>3.921</v>
      </c>
      <c r="AA665" s="55">
        <v>233.63</v>
      </c>
      <c r="AB665" s="55">
        <f t="shared" si="63"/>
        <v>191.57208333333332</v>
      </c>
      <c r="AC665" s="32">
        <v>0.164</v>
      </c>
      <c r="AD665" s="58">
        <v>0.815</v>
      </c>
      <c r="AE665" s="58">
        <f t="shared" si="64"/>
        <v>0.6225</v>
      </c>
      <c r="AF665" s="31">
        <v>12.243</v>
      </c>
      <c r="AG665" s="27">
        <v>1670.2045608637177</v>
      </c>
    </row>
    <row r="666" spans="1:33" ht="12.75">
      <c r="A666" s="19">
        <v>37069</v>
      </c>
      <c r="B666" s="28">
        <v>178</v>
      </c>
      <c r="C666" s="22">
        <v>0.587962985</v>
      </c>
      <c r="D666" s="29">
        <v>0.587962985</v>
      </c>
      <c r="E666" s="23">
        <v>6564</v>
      </c>
      <c r="F666" s="30">
        <v>0</v>
      </c>
      <c r="G666" s="53">
        <v>39.16363539</v>
      </c>
      <c r="H666" s="53">
        <v>-78.12891268</v>
      </c>
      <c r="I666" s="33">
        <v>884.1</v>
      </c>
      <c r="J666" s="24">
        <f t="shared" si="67"/>
        <v>852.01</v>
      </c>
      <c r="K666" s="25">
        <f t="shared" si="65"/>
        <v>1439.240865569463</v>
      </c>
      <c r="L666" s="25">
        <f t="shared" si="69"/>
        <v>1679.840865569463</v>
      </c>
      <c r="M666" s="25">
        <f t="shared" si="66"/>
        <v>1705.340865569463</v>
      </c>
      <c r="N666" s="27">
        <f t="shared" si="68"/>
        <v>1692.590865569463</v>
      </c>
      <c r="O666" s="24">
        <v>16.9</v>
      </c>
      <c r="P666" s="24">
        <v>77.5</v>
      </c>
      <c r="Q666" s="24">
        <v>50.9</v>
      </c>
      <c r="S666" s="20">
        <v>0.0001713</v>
      </c>
      <c r="T666" s="20">
        <v>0.0001146</v>
      </c>
      <c r="U666" s="20">
        <v>6.495E-05</v>
      </c>
      <c r="V666" s="57">
        <v>902.2</v>
      </c>
      <c r="W666" s="57">
        <v>309.7</v>
      </c>
      <c r="X666" s="57">
        <v>305</v>
      </c>
      <c r="Y666" s="57">
        <v>26.9</v>
      </c>
      <c r="Z666" s="32">
        <v>4.061</v>
      </c>
      <c r="AA666" s="55">
        <v>337.8725</v>
      </c>
      <c r="AB666" s="55">
        <f t="shared" si="63"/>
        <v>243.38541666666666</v>
      </c>
      <c r="AC666" s="32">
        <v>0.144</v>
      </c>
      <c r="AD666" s="58">
        <v>-0.292</v>
      </c>
      <c r="AE666" s="58">
        <f t="shared" si="64"/>
        <v>0.44050000000000006</v>
      </c>
      <c r="AF666" s="31">
        <v>12.223</v>
      </c>
      <c r="AG666" s="27">
        <v>1692.590865569463</v>
      </c>
    </row>
    <row r="667" spans="1:33" ht="12.75">
      <c r="A667" s="19">
        <v>37069</v>
      </c>
      <c r="B667" s="28">
        <v>178</v>
      </c>
      <c r="C667" s="22">
        <v>0.588078678</v>
      </c>
      <c r="D667" s="29">
        <v>0.588078678</v>
      </c>
      <c r="E667" s="23">
        <v>6574</v>
      </c>
      <c r="F667" s="30">
        <v>0</v>
      </c>
      <c r="G667" s="53">
        <v>39.1660353</v>
      </c>
      <c r="H667" s="53">
        <v>-78.13480221</v>
      </c>
      <c r="I667" s="33">
        <v>881.8</v>
      </c>
      <c r="J667" s="24">
        <f t="shared" si="67"/>
        <v>849.7099999999999</v>
      </c>
      <c r="K667" s="25">
        <f t="shared" si="65"/>
        <v>1461.6876838302537</v>
      </c>
      <c r="L667" s="25">
        <f t="shared" si="69"/>
        <v>1702.2876838302536</v>
      </c>
      <c r="M667" s="25">
        <f t="shared" si="66"/>
        <v>1727.7876838302536</v>
      </c>
      <c r="N667" s="27">
        <f t="shared" si="68"/>
        <v>1715.0376838302536</v>
      </c>
      <c r="O667" s="24">
        <v>16.7</v>
      </c>
      <c r="P667" s="24">
        <v>77.7</v>
      </c>
      <c r="Q667" s="24">
        <v>53.5</v>
      </c>
      <c r="Z667" s="32">
        <v>3.564</v>
      </c>
      <c r="AA667" s="55">
        <v>74.6875</v>
      </c>
      <c r="AB667" s="55">
        <f t="shared" si="63"/>
        <v>233.9375</v>
      </c>
      <c r="AC667" s="32">
        <v>0.156</v>
      </c>
      <c r="AD667" s="58">
        <v>0.821</v>
      </c>
      <c r="AE667" s="58">
        <f t="shared" si="64"/>
        <v>0.4435</v>
      </c>
      <c r="AF667" s="31">
        <v>12.259</v>
      </c>
      <c r="AG667" s="27">
        <v>1715.0376838302536</v>
      </c>
    </row>
    <row r="668" spans="1:33" ht="12.75">
      <c r="A668" s="19">
        <v>37069</v>
      </c>
      <c r="B668" s="28">
        <v>178</v>
      </c>
      <c r="C668" s="22">
        <v>0.58819443</v>
      </c>
      <c r="D668" s="29">
        <v>0.58819443</v>
      </c>
      <c r="E668" s="23">
        <v>6584</v>
      </c>
      <c r="F668" s="30">
        <v>0</v>
      </c>
      <c r="G668" s="53">
        <v>39.16768566</v>
      </c>
      <c r="H668" s="53">
        <v>-78.14102011</v>
      </c>
      <c r="I668" s="33">
        <v>879.8</v>
      </c>
      <c r="J668" s="24">
        <f t="shared" si="67"/>
        <v>847.7099999999999</v>
      </c>
      <c r="K668" s="25">
        <f t="shared" si="65"/>
        <v>1481.2560999318139</v>
      </c>
      <c r="L668" s="25">
        <f t="shared" si="69"/>
        <v>1721.8560999318138</v>
      </c>
      <c r="M668" s="25">
        <f t="shared" si="66"/>
        <v>1747.3560999318138</v>
      </c>
      <c r="N668" s="27">
        <f t="shared" si="68"/>
        <v>1734.6060999318138</v>
      </c>
      <c r="O668" s="24">
        <v>16.4</v>
      </c>
      <c r="P668" s="24">
        <v>78.5</v>
      </c>
      <c r="Q668" s="24">
        <v>48</v>
      </c>
      <c r="Z668" s="32">
        <v>4.041</v>
      </c>
      <c r="AA668" s="55">
        <v>284.07</v>
      </c>
      <c r="AB668" s="55">
        <f t="shared" si="63"/>
        <v>207.00125</v>
      </c>
      <c r="AC668" s="32">
        <v>0.146</v>
      </c>
      <c r="AD668" s="58">
        <v>-0.286</v>
      </c>
      <c r="AE668" s="58">
        <f t="shared" si="64"/>
        <v>0.2615</v>
      </c>
      <c r="AF668" s="31">
        <v>12.251</v>
      </c>
      <c r="AG668" s="27">
        <v>1734.6060999318138</v>
      </c>
    </row>
    <row r="669" spans="1:33" ht="12.75">
      <c r="A669" s="19">
        <v>37069</v>
      </c>
      <c r="B669" s="28">
        <v>178</v>
      </c>
      <c r="C669" s="22">
        <v>0.588310182</v>
      </c>
      <c r="D669" s="29">
        <v>0.588310182</v>
      </c>
      <c r="E669" s="23">
        <v>6594</v>
      </c>
      <c r="F669" s="30">
        <v>0</v>
      </c>
      <c r="G669" s="53">
        <v>39.16812748</v>
      </c>
      <c r="H669" s="53">
        <v>-78.1475254</v>
      </c>
      <c r="I669" s="33">
        <v>878.4</v>
      </c>
      <c r="J669" s="24">
        <f t="shared" si="67"/>
        <v>846.31</v>
      </c>
      <c r="K669" s="25">
        <f t="shared" si="65"/>
        <v>1494.981480467507</v>
      </c>
      <c r="L669" s="25">
        <f t="shared" si="69"/>
        <v>1735.581480467507</v>
      </c>
      <c r="M669" s="25">
        <f t="shared" si="66"/>
        <v>1761.081480467507</v>
      </c>
      <c r="N669" s="27">
        <f t="shared" si="68"/>
        <v>1748.331480467507</v>
      </c>
      <c r="O669" s="24">
        <v>16.3</v>
      </c>
      <c r="P669" s="24">
        <v>79.1</v>
      </c>
      <c r="Q669" s="24">
        <v>49.4</v>
      </c>
      <c r="Z669" s="32">
        <v>3.854</v>
      </c>
      <c r="AA669" s="55">
        <v>230.8825</v>
      </c>
      <c r="AB669" s="55">
        <f t="shared" si="63"/>
        <v>223.82625</v>
      </c>
      <c r="AC669" s="32">
        <v>0.136</v>
      </c>
      <c r="AD669" s="58">
        <v>-0.283</v>
      </c>
      <c r="AE669" s="58">
        <f t="shared" si="64"/>
        <v>0.07949999999999997</v>
      </c>
      <c r="AF669" s="31">
        <v>12.219</v>
      </c>
      <c r="AG669" s="27">
        <v>1748.331480467507</v>
      </c>
    </row>
    <row r="670" spans="1:33" ht="12.75">
      <c r="A670" s="19">
        <v>37069</v>
      </c>
      <c r="B670" s="28">
        <v>178</v>
      </c>
      <c r="C670" s="22">
        <v>0.588425934</v>
      </c>
      <c r="D670" s="29">
        <v>0.588425934</v>
      </c>
      <c r="E670" s="23">
        <v>6604</v>
      </c>
      <c r="F670" s="30">
        <v>0</v>
      </c>
      <c r="G670" s="53">
        <v>39.16732261</v>
      </c>
      <c r="H670" s="53">
        <v>-78.15405945</v>
      </c>
      <c r="I670" s="33">
        <v>876.8</v>
      </c>
      <c r="J670" s="24">
        <f t="shared" si="67"/>
        <v>844.7099999999999</v>
      </c>
      <c r="K670" s="25">
        <f t="shared" si="65"/>
        <v>1510.6954592022887</v>
      </c>
      <c r="L670" s="25">
        <f t="shared" si="69"/>
        <v>1751.2954592022886</v>
      </c>
      <c r="M670" s="25">
        <f t="shared" si="66"/>
        <v>1776.7954592022888</v>
      </c>
      <c r="N670" s="27">
        <f t="shared" si="68"/>
        <v>1764.0454592022888</v>
      </c>
      <c r="O670" s="24">
        <v>16.1</v>
      </c>
      <c r="P670" s="24">
        <v>79.6</v>
      </c>
      <c r="Q670" s="24">
        <v>39.5</v>
      </c>
      <c r="S670" s="20">
        <v>0.0001634</v>
      </c>
      <c r="T670" s="20">
        <v>0.0001107</v>
      </c>
      <c r="U670" s="20">
        <v>6.357E-05</v>
      </c>
      <c r="V670" s="57">
        <v>908.8</v>
      </c>
      <c r="W670" s="57">
        <v>309.7</v>
      </c>
      <c r="X670" s="57">
        <v>305</v>
      </c>
      <c r="Y670" s="57">
        <v>27.2</v>
      </c>
      <c r="Z670" s="32">
        <v>3.804</v>
      </c>
      <c r="AA670" s="55">
        <v>177.6275</v>
      </c>
      <c r="AB670" s="55">
        <f t="shared" si="63"/>
        <v>223.12833333333333</v>
      </c>
      <c r="AC670" s="32">
        <v>0.135</v>
      </c>
      <c r="AD670" s="58">
        <v>-0.28</v>
      </c>
      <c r="AE670" s="58">
        <f t="shared" si="64"/>
        <v>0.08249999999999998</v>
      </c>
      <c r="AF670" s="31">
        <v>12.216</v>
      </c>
      <c r="AG670" s="27">
        <v>1764.0454592022888</v>
      </c>
    </row>
    <row r="671" spans="1:33" ht="12.75">
      <c r="A671" s="19">
        <v>37069</v>
      </c>
      <c r="B671" s="28">
        <v>178</v>
      </c>
      <c r="C671" s="22">
        <v>0.588541687</v>
      </c>
      <c r="D671" s="29">
        <v>0.588541687</v>
      </c>
      <c r="E671" s="23">
        <v>6614</v>
      </c>
      <c r="F671" s="30">
        <v>0</v>
      </c>
      <c r="G671" s="53">
        <v>39.16548929</v>
      </c>
      <c r="H671" s="53">
        <v>-78.16040603</v>
      </c>
      <c r="I671" s="33">
        <v>874.3</v>
      </c>
      <c r="J671" s="24">
        <f t="shared" si="67"/>
        <v>842.2099999999999</v>
      </c>
      <c r="K671" s="25">
        <f t="shared" si="65"/>
        <v>1535.3082370794907</v>
      </c>
      <c r="L671" s="25">
        <f t="shared" si="69"/>
        <v>1775.9082370794906</v>
      </c>
      <c r="M671" s="25">
        <f t="shared" si="66"/>
        <v>1801.4082370794908</v>
      </c>
      <c r="N671" s="27">
        <f t="shared" si="68"/>
        <v>1788.6582370794908</v>
      </c>
      <c r="O671" s="24">
        <v>15.8</v>
      </c>
      <c r="P671" s="24">
        <v>80.2</v>
      </c>
      <c r="Q671" s="24">
        <v>54.7</v>
      </c>
      <c r="R671" s="20">
        <v>3.44E-06</v>
      </c>
      <c r="Z671" s="32">
        <v>4.498</v>
      </c>
      <c r="AA671" s="55">
        <v>544.44</v>
      </c>
      <c r="AB671" s="55">
        <f t="shared" si="63"/>
        <v>274.93</v>
      </c>
      <c r="AC671" s="32">
        <v>0.175</v>
      </c>
      <c r="AD671" s="58">
        <v>0.833</v>
      </c>
      <c r="AE671" s="58">
        <f t="shared" si="64"/>
        <v>0.08549999999999998</v>
      </c>
      <c r="AF671" s="31">
        <v>12.258</v>
      </c>
      <c r="AG671" s="27">
        <v>1788.6582370794908</v>
      </c>
    </row>
    <row r="672" spans="1:33" ht="12.75">
      <c r="A672" s="19">
        <v>37069</v>
      </c>
      <c r="B672" s="28">
        <v>178</v>
      </c>
      <c r="C672" s="22">
        <v>0.588657379</v>
      </c>
      <c r="D672" s="29">
        <v>0.588657379</v>
      </c>
      <c r="E672" s="23">
        <v>6624</v>
      </c>
      <c r="F672" s="30">
        <v>0</v>
      </c>
      <c r="G672" s="53">
        <v>39.16287053</v>
      </c>
      <c r="H672" s="53">
        <v>-78.16611193</v>
      </c>
      <c r="I672" s="33">
        <v>872.2</v>
      </c>
      <c r="J672" s="24">
        <f t="shared" si="67"/>
        <v>840.11</v>
      </c>
      <c r="K672" s="25">
        <f t="shared" si="65"/>
        <v>1556.039497408823</v>
      </c>
      <c r="L672" s="25">
        <f t="shared" si="69"/>
        <v>1796.639497408823</v>
      </c>
      <c r="M672" s="25">
        <f t="shared" si="66"/>
        <v>1822.139497408823</v>
      </c>
      <c r="N672" s="27">
        <f t="shared" si="68"/>
        <v>1809.389497408823</v>
      </c>
      <c r="O672" s="24">
        <v>15.7</v>
      </c>
      <c r="P672" s="24">
        <v>80.4</v>
      </c>
      <c r="Q672" s="24">
        <v>48.5</v>
      </c>
      <c r="Z672" s="32">
        <v>3.656</v>
      </c>
      <c r="AA672" s="55">
        <v>123.8225</v>
      </c>
      <c r="AB672" s="55">
        <f t="shared" si="63"/>
        <v>239.255</v>
      </c>
      <c r="AC672" s="32">
        <v>0.165</v>
      </c>
      <c r="AD672" s="58">
        <v>0.836</v>
      </c>
      <c r="AE672" s="58">
        <f t="shared" si="64"/>
        <v>0.2735</v>
      </c>
      <c r="AF672" s="31">
        <v>12.272</v>
      </c>
      <c r="AG672" s="27">
        <v>1809.389497408823</v>
      </c>
    </row>
    <row r="673" spans="1:33" ht="12.75">
      <c r="A673" s="19">
        <v>37069</v>
      </c>
      <c r="B673" s="28">
        <v>178</v>
      </c>
      <c r="C673" s="22">
        <v>0.588773131</v>
      </c>
      <c r="D673" s="29">
        <v>0.588773131</v>
      </c>
      <c r="E673" s="23">
        <v>6634</v>
      </c>
      <c r="F673" s="30">
        <v>0</v>
      </c>
      <c r="G673" s="53">
        <v>39.15940528</v>
      </c>
      <c r="H673" s="53">
        <v>-78.17094738</v>
      </c>
      <c r="I673" s="33">
        <v>870.7</v>
      </c>
      <c r="J673" s="24">
        <f t="shared" si="67"/>
        <v>838.61</v>
      </c>
      <c r="K673" s="25">
        <f t="shared" si="65"/>
        <v>1570.8792924586</v>
      </c>
      <c r="L673" s="25">
        <f t="shared" si="69"/>
        <v>1811.4792924586</v>
      </c>
      <c r="M673" s="25">
        <f t="shared" si="66"/>
        <v>1836.9792924586</v>
      </c>
      <c r="N673" s="27">
        <f t="shared" si="68"/>
        <v>1824.2292924586</v>
      </c>
      <c r="O673" s="24">
        <v>15.6</v>
      </c>
      <c r="P673" s="24">
        <v>80.6</v>
      </c>
      <c r="Q673" s="24">
        <v>50.6</v>
      </c>
      <c r="S673" s="20">
        <v>0.0001632</v>
      </c>
      <c r="T673" s="20">
        <v>0.0001121</v>
      </c>
      <c r="U673" s="20">
        <v>6.467E-05</v>
      </c>
      <c r="V673" s="57">
        <v>916.4</v>
      </c>
      <c r="W673" s="57">
        <v>309.8</v>
      </c>
      <c r="X673" s="57">
        <v>305</v>
      </c>
      <c r="Y673" s="57">
        <v>28.1</v>
      </c>
      <c r="Z673" s="32">
        <v>3.562</v>
      </c>
      <c r="AA673" s="55">
        <v>70.6375</v>
      </c>
      <c r="AB673" s="55">
        <f t="shared" si="63"/>
        <v>238.58</v>
      </c>
      <c r="AC673" s="32">
        <v>0.146</v>
      </c>
      <c r="AD673" s="58">
        <v>-0.271</v>
      </c>
      <c r="AE673" s="58">
        <f t="shared" si="64"/>
        <v>0.09149999999999998</v>
      </c>
      <c r="AF673" s="31">
        <v>12.229</v>
      </c>
      <c r="AG673" s="27">
        <v>1824.2292924586</v>
      </c>
    </row>
    <row r="674" spans="1:33" ht="12.75">
      <c r="A674" s="19">
        <v>37069</v>
      </c>
      <c r="B674" s="28">
        <v>178</v>
      </c>
      <c r="C674" s="22">
        <v>0.588888884</v>
      </c>
      <c r="D674" s="29">
        <v>0.588888884</v>
      </c>
      <c r="E674" s="23">
        <v>6644</v>
      </c>
      <c r="F674" s="30">
        <v>0</v>
      </c>
      <c r="G674" s="53">
        <v>39.15511053</v>
      </c>
      <c r="H674" s="53">
        <v>-78.17457481</v>
      </c>
      <c r="I674" s="33">
        <v>869.6</v>
      </c>
      <c r="J674" s="24">
        <f t="shared" si="67"/>
        <v>837.51</v>
      </c>
      <c r="K674" s="25">
        <f t="shared" si="65"/>
        <v>1581.7786884691354</v>
      </c>
      <c r="L674" s="25">
        <f t="shared" si="69"/>
        <v>1822.3786884691353</v>
      </c>
      <c r="M674" s="25">
        <f t="shared" si="66"/>
        <v>1847.8786884691353</v>
      </c>
      <c r="N674" s="27">
        <f t="shared" si="68"/>
        <v>1835.1286884691353</v>
      </c>
      <c r="O674" s="24">
        <v>15.6</v>
      </c>
      <c r="P674" s="24">
        <v>79.7</v>
      </c>
      <c r="Q674" s="24">
        <v>47.4</v>
      </c>
      <c r="Z674" s="32">
        <v>3.931</v>
      </c>
      <c r="AA674" s="55">
        <v>227.3825</v>
      </c>
      <c r="AB674" s="55">
        <f t="shared" si="63"/>
        <v>229.13208333333333</v>
      </c>
      <c r="AC674" s="32">
        <v>0.145</v>
      </c>
      <c r="AD674" s="58">
        <v>-0.268</v>
      </c>
      <c r="AE674" s="58">
        <f t="shared" si="64"/>
        <v>0.09449999999999997</v>
      </c>
      <c r="AF674" s="31">
        <v>12.236</v>
      </c>
      <c r="AG674" s="27">
        <v>1835.1286884691353</v>
      </c>
    </row>
    <row r="675" spans="1:33" ht="12.75">
      <c r="A675" s="19">
        <v>37069</v>
      </c>
      <c r="B675" s="28">
        <v>178</v>
      </c>
      <c r="C675" s="22">
        <v>0.589004636</v>
      </c>
      <c r="D675" s="29">
        <v>0.589004636</v>
      </c>
      <c r="E675" s="23">
        <v>6654</v>
      </c>
      <c r="F675" s="30">
        <v>0</v>
      </c>
      <c r="G675" s="53">
        <v>39.15018452</v>
      </c>
      <c r="H675" s="53">
        <v>-78.17681118</v>
      </c>
      <c r="I675" s="33">
        <v>867.4</v>
      </c>
      <c r="J675" s="24">
        <f t="shared" si="67"/>
        <v>835.31</v>
      </c>
      <c r="K675" s="25">
        <f t="shared" si="65"/>
        <v>1603.6204927887306</v>
      </c>
      <c r="L675" s="25">
        <f t="shared" si="69"/>
        <v>1844.2204927887306</v>
      </c>
      <c r="M675" s="25">
        <f t="shared" si="66"/>
        <v>1869.7204927887306</v>
      </c>
      <c r="N675" s="27">
        <f t="shared" si="68"/>
        <v>1856.9704927887306</v>
      </c>
      <c r="O675" s="24">
        <v>15.6</v>
      </c>
      <c r="P675" s="24">
        <v>78.5</v>
      </c>
      <c r="Q675" s="24">
        <v>49.4</v>
      </c>
      <c r="Z675" s="32">
        <v>3.98</v>
      </c>
      <c r="AA675" s="55">
        <v>279.195</v>
      </c>
      <c r="AB675" s="55">
        <f t="shared" si="63"/>
        <v>237.18416666666667</v>
      </c>
      <c r="AC675" s="32">
        <v>0.134</v>
      </c>
      <c r="AD675" s="58">
        <v>-0.265</v>
      </c>
      <c r="AE675" s="58">
        <f t="shared" si="64"/>
        <v>0.09749999999999998</v>
      </c>
      <c r="AF675" s="31">
        <v>12.266</v>
      </c>
      <c r="AG675" s="27">
        <v>1856.9704927887306</v>
      </c>
    </row>
    <row r="676" spans="1:33" ht="12.75">
      <c r="A676" s="19">
        <v>37069</v>
      </c>
      <c r="B676" s="28">
        <v>178</v>
      </c>
      <c r="C676" s="22">
        <v>0.589120388</v>
      </c>
      <c r="D676" s="29">
        <v>0.589120388</v>
      </c>
      <c r="E676" s="23">
        <v>6664</v>
      </c>
      <c r="F676" s="30">
        <v>0</v>
      </c>
      <c r="G676" s="53">
        <v>39.14494356</v>
      </c>
      <c r="H676" s="53">
        <v>-78.17735953</v>
      </c>
      <c r="I676" s="33">
        <v>866.5</v>
      </c>
      <c r="J676" s="24">
        <f t="shared" si="67"/>
        <v>834.41</v>
      </c>
      <c r="K676" s="25">
        <f t="shared" si="65"/>
        <v>1612.5723613158787</v>
      </c>
      <c r="L676" s="25">
        <f t="shared" si="69"/>
        <v>1853.1723613158786</v>
      </c>
      <c r="M676" s="25">
        <f t="shared" si="66"/>
        <v>1878.6723613158788</v>
      </c>
      <c r="N676" s="27">
        <f t="shared" si="68"/>
        <v>1865.9223613158788</v>
      </c>
      <c r="O676" s="24">
        <v>15.6</v>
      </c>
      <c r="P676" s="24">
        <v>78</v>
      </c>
      <c r="Q676" s="24">
        <v>45.9</v>
      </c>
      <c r="S676" s="20">
        <v>0.0001714</v>
      </c>
      <c r="T676" s="20">
        <v>0.0001142</v>
      </c>
      <c r="U676" s="20">
        <v>6.535E-05</v>
      </c>
      <c r="V676" s="57">
        <v>925.6</v>
      </c>
      <c r="W676" s="57">
        <v>309.8</v>
      </c>
      <c r="X676" s="57">
        <v>305</v>
      </c>
      <c r="Y676" s="57">
        <v>28.3</v>
      </c>
      <c r="Z676" s="32">
        <v>4.06</v>
      </c>
      <c r="AA676" s="55">
        <v>331.0775</v>
      </c>
      <c r="AB676" s="55">
        <f t="shared" si="63"/>
        <v>262.75916666666666</v>
      </c>
      <c r="AC676" s="32">
        <v>0.136</v>
      </c>
      <c r="AD676" s="58">
        <v>-0.262</v>
      </c>
      <c r="AE676" s="58">
        <f t="shared" si="64"/>
        <v>0.10050000000000002</v>
      </c>
      <c r="AF676" s="31">
        <v>12.227</v>
      </c>
      <c r="AG676" s="27">
        <v>1865.9223613158788</v>
      </c>
    </row>
    <row r="677" spans="1:33" ht="12.75">
      <c r="A677" s="19">
        <v>37069</v>
      </c>
      <c r="B677" s="28">
        <v>178</v>
      </c>
      <c r="C677" s="22">
        <v>0.58923614</v>
      </c>
      <c r="D677" s="29">
        <v>0.58923614</v>
      </c>
      <c r="E677" s="23">
        <v>6674</v>
      </c>
      <c r="F677" s="30">
        <v>0</v>
      </c>
      <c r="G677" s="53">
        <v>39.13974315</v>
      </c>
      <c r="H677" s="53">
        <v>-78.17636246</v>
      </c>
      <c r="I677" s="33">
        <v>866</v>
      </c>
      <c r="J677" s="24">
        <f t="shared" si="67"/>
        <v>833.91</v>
      </c>
      <c r="K677" s="25">
        <f t="shared" si="65"/>
        <v>1617.549794674362</v>
      </c>
      <c r="L677" s="25">
        <f t="shared" si="69"/>
        <v>1858.1497946743618</v>
      </c>
      <c r="M677" s="25">
        <f t="shared" si="66"/>
        <v>1883.649794674362</v>
      </c>
      <c r="N677" s="27">
        <f t="shared" si="68"/>
        <v>1870.899794674362</v>
      </c>
      <c r="O677" s="24">
        <v>15.7</v>
      </c>
      <c r="P677" s="24">
        <v>77.7</v>
      </c>
      <c r="Q677" s="24">
        <v>50</v>
      </c>
      <c r="R677" s="20">
        <v>-2.62E-06</v>
      </c>
      <c r="Z677" s="32">
        <v>3.646</v>
      </c>
      <c r="AA677" s="55">
        <v>67.89</v>
      </c>
      <c r="AB677" s="55">
        <f t="shared" si="63"/>
        <v>183.33416666666665</v>
      </c>
      <c r="AC677" s="32">
        <v>0.136</v>
      </c>
      <c r="AD677" s="58">
        <v>-0.259</v>
      </c>
      <c r="AE677" s="58">
        <f t="shared" si="64"/>
        <v>-0.08150000000000002</v>
      </c>
      <c r="AF677" s="31">
        <v>12.233</v>
      </c>
      <c r="AG677" s="27">
        <v>1870.899794674362</v>
      </c>
    </row>
    <row r="678" spans="1:33" ht="12.75">
      <c r="A678" s="19">
        <v>37069</v>
      </c>
      <c r="B678" s="28">
        <v>178</v>
      </c>
      <c r="C678" s="22">
        <v>0.589351833</v>
      </c>
      <c r="D678" s="29">
        <v>0.589351833</v>
      </c>
      <c r="E678" s="23">
        <v>6684</v>
      </c>
      <c r="F678" s="30">
        <v>0</v>
      </c>
      <c r="G678" s="53">
        <v>39.13482341</v>
      </c>
      <c r="H678" s="53">
        <v>-78.17335363</v>
      </c>
      <c r="I678" s="33">
        <v>864.4</v>
      </c>
      <c r="J678" s="24">
        <f t="shared" si="67"/>
        <v>832.31</v>
      </c>
      <c r="K678" s="25">
        <f t="shared" si="65"/>
        <v>1633.4976602370716</v>
      </c>
      <c r="L678" s="25">
        <f t="shared" si="69"/>
        <v>1874.0976602370715</v>
      </c>
      <c r="M678" s="25">
        <f t="shared" si="66"/>
        <v>1899.5976602370715</v>
      </c>
      <c r="N678" s="27">
        <f t="shared" si="68"/>
        <v>1886.8476602370715</v>
      </c>
      <c r="O678" s="24">
        <v>15.6</v>
      </c>
      <c r="P678" s="24">
        <v>77.7</v>
      </c>
      <c r="Q678" s="24">
        <v>48.1</v>
      </c>
      <c r="Z678" s="32">
        <v>3.524</v>
      </c>
      <c r="AA678" s="55">
        <v>14.635</v>
      </c>
      <c r="AB678" s="55">
        <f t="shared" si="63"/>
        <v>165.13625</v>
      </c>
      <c r="AC678" s="32">
        <v>0.146</v>
      </c>
      <c r="AD678" s="58">
        <v>-0.256</v>
      </c>
      <c r="AE678" s="58">
        <f t="shared" si="64"/>
        <v>-0.2635</v>
      </c>
      <c r="AF678" s="31">
        <v>12.243</v>
      </c>
      <c r="AG678" s="27">
        <v>1886.8476602370715</v>
      </c>
    </row>
    <row r="679" spans="1:33" ht="12.75">
      <c r="A679" s="19">
        <v>37069</v>
      </c>
      <c r="B679" s="28">
        <v>178</v>
      </c>
      <c r="C679" s="22">
        <v>0.589467585</v>
      </c>
      <c r="D679" s="29">
        <v>0.589467585</v>
      </c>
      <c r="E679" s="23">
        <v>6694</v>
      </c>
      <c r="F679" s="30">
        <v>0</v>
      </c>
      <c r="G679" s="53">
        <v>39.13057597</v>
      </c>
      <c r="H679" s="53">
        <v>-78.16879105</v>
      </c>
      <c r="I679" s="33">
        <v>863.3</v>
      </c>
      <c r="J679" s="24">
        <f t="shared" si="67"/>
        <v>831.2099999999999</v>
      </c>
      <c r="K679" s="25">
        <f t="shared" si="65"/>
        <v>1644.4796115698239</v>
      </c>
      <c r="L679" s="25">
        <f t="shared" si="69"/>
        <v>1885.0796115698238</v>
      </c>
      <c r="M679" s="25">
        <f t="shared" si="66"/>
        <v>1910.579611569824</v>
      </c>
      <c r="N679" s="27">
        <f t="shared" si="68"/>
        <v>1897.829611569824</v>
      </c>
      <c r="O679" s="24">
        <v>15.5</v>
      </c>
      <c r="P679" s="24">
        <v>77.5</v>
      </c>
      <c r="Q679" s="24">
        <v>48</v>
      </c>
      <c r="S679" s="20">
        <v>0.0001688</v>
      </c>
      <c r="T679" s="20">
        <v>0.0001155</v>
      </c>
      <c r="U679" s="20">
        <v>6.457E-05</v>
      </c>
      <c r="V679" s="57">
        <v>934.9</v>
      </c>
      <c r="W679" s="57">
        <v>309.8</v>
      </c>
      <c r="X679" s="57">
        <v>305</v>
      </c>
      <c r="Y679" s="57">
        <v>27.8</v>
      </c>
      <c r="Z679" s="32">
        <v>4.23</v>
      </c>
      <c r="AA679" s="55">
        <v>381.45</v>
      </c>
      <c r="AB679" s="55">
        <f t="shared" si="63"/>
        <v>216.9383333333333</v>
      </c>
      <c r="AC679" s="32">
        <v>0.135</v>
      </c>
      <c r="AD679" s="58">
        <v>-0.253</v>
      </c>
      <c r="AE679" s="58">
        <f t="shared" si="64"/>
        <v>-0.2605</v>
      </c>
      <c r="AF679" s="31">
        <v>12.239</v>
      </c>
      <c r="AG679" s="27">
        <v>1897.829611569824</v>
      </c>
    </row>
    <row r="680" spans="1:33" ht="12.75">
      <c r="A680" s="19">
        <v>37069</v>
      </c>
      <c r="B680" s="28">
        <v>178</v>
      </c>
      <c r="C680" s="22">
        <v>0.589583337</v>
      </c>
      <c r="D680" s="29">
        <v>0.589583337</v>
      </c>
      <c r="E680" s="23">
        <v>6704</v>
      </c>
      <c r="F680" s="30">
        <v>0</v>
      </c>
      <c r="G680" s="53">
        <v>39.12767562</v>
      </c>
      <c r="H680" s="53">
        <v>-78.16289119</v>
      </c>
      <c r="I680" s="33">
        <v>861</v>
      </c>
      <c r="J680" s="24">
        <f t="shared" si="67"/>
        <v>828.91</v>
      </c>
      <c r="K680" s="25">
        <f t="shared" si="65"/>
        <v>1667.4889125547243</v>
      </c>
      <c r="L680" s="25">
        <f t="shared" si="69"/>
        <v>1908.0889125547242</v>
      </c>
      <c r="M680" s="25">
        <f t="shared" si="66"/>
        <v>1933.5889125547242</v>
      </c>
      <c r="N680" s="27">
        <f t="shared" si="68"/>
        <v>1920.8389125547242</v>
      </c>
      <c r="O680" s="24">
        <v>15.3</v>
      </c>
      <c r="P680" s="24">
        <v>77.9</v>
      </c>
      <c r="Q680" s="24">
        <v>45.4</v>
      </c>
      <c r="Z680" s="32">
        <v>3.543</v>
      </c>
      <c r="AA680" s="55">
        <v>13.3325</v>
      </c>
      <c r="AB680" s="55">
        <f t="shared" si="63"/>
        <v>181.26333333333332</v>
      </c>
      <c r="AC680" s="32">
        <v>0.135</v>
      </c>
      <c r="AD680" s="58">
        <v>-0.25</v>
      </c>
      <c r="AE680" s="58">
        <f t="shared" si="64"/>
        <v>-0.2575</v>
      </c>
      <c r="AF680" s="31">
        <v>12.233</v>
      </c>
      <c r="AG680" s="27">
        <v>1920.8389125547242</v>
      </c>
    </row>
    <row r="681" spans="1:33" ht="12.75">
      <c r="A681" s="19">
        <v>37069</v>
      </c>
      <c r="B681" s="28">
        <v>178</v>
      </c>
      <c r="C681" s="22">
        <v>0.58969909</v>
      </c>
      <c r="D681" s="29">
        <v>0.58969909</v>
      </c>
      <c r="E681" s="23">
        <v>6714</v>
      </c>
      <c r="F681" s="30">
        <v>0</v>
      </c>
      <c r="G681" s="53">
        <v>39.12638367</v>
      </c>
      <c r="H681" s="53">
        <v>-78.15621972</v>
      </c>
      <c r="I681" s="33">
        <v>859.7</v>
      </c>
      <c r="J681" s="24">
        <f t="shared" si="67"/>
        <v>827.61</v>
      </c>
      <c r="K681" s="25">
        <f t="shared" si="65"/>
        <v>1680.522427392765</v>
      </c>
      <c r="L681" s="25">
        <f t="shared" si="69"/>
        <v>1921.1224273927648</v>
      </c>
      <c r="M681" s="25">
        <f t="shared" si="66"/>
        <v>1946.622427392765</v>
      </c>
      <c r="N681" s="27">
        <f t="shared" si="68"/>
        <v>1933.872427392765</v>
      </c>
      <c r="O681" s="24">
        <v>15.3</v>
      </c>
      <c r="P681" s="24">
        <v>78.3</v>
      </c>
      <c r="Q681" s="24">
        <v>50</v>
      </c>
      <c r="Z681" s="32">
        <v>4.091</v>
      </c>
      <c r="AA681" s="55">
        <v>327.645</v>
      </c>
      <c r="AB681" s="55">
        <f t="shared" si="63"/>
        <v>189.33833333333334</v>
      </c>
      <c r="AC681" s="32">
        <v>0.146</v>
      </c>
      <c r="AD681" s="58">
        <v>-0.247</v>
      </c>
      <c r="AE681" s="58">
        <f t="shared" si="64"/>
        <v>-0.2545</v>
      </c>
      <c r="AF681" s="31">
        <v>12.238</v>
      </c>
      <c r="AG681" s="27">
        <v>1933.872427392765</v>
      </c>
    </row>
    <row r="682" spans="1:33" ht="12.75">
      <c r="A682" s="19">
        <v>37069</v>
      </c>
      <c r="B682" s="28">
        <v>178</v>
      </c>
      <c r="C682" s="22">
        <v>0.589814842</v>
      </c>
      <c r="D682" s="29">
        <v>0.589814842</v>
      </c>
      <c r="E682" s="23">
        <v>6724</v>
      </c>
      <c r="F682" s="30">
        <v>0</v>
      </c>
      <c r="G682" s="53">
        <v>39.12659438</v>
      </c>
      <c r="H682" s="53">
        <v>-78.14943018</v>
      </c>
      <c r="I682" s="33">
        <v>856.6</v>
      </c>
      <c r="J682" s="24">
        <f t="shared" si="67"/>
        <v>824.51</v>
      </c>
      <c r="K682" s="25">
        <f t="shared" si="65"/>
        <v>1711.6851510015688</v>
      </c>
      <c r="L682" s="25">
        <f t="shared" si="69"/>
        <v>1952.2851510015687</v>
      </c>
      <c r="M682" s="25">
        <f t="shared" si="66"/>
        <v>1977.785151001569</v>
      </c>
      <c r="N682" s="27">
        <f t="shared" si="68"/>
        <v>1965.035151001569</v>
      </c>
      <c r="O682" s="24">
        <v>15.1</v>
      </c>
      <c r="P682" s="24">
        <v>78.6</v>
      </c>
      <c r="Q682" s="24">
        <v>46.4</v>
      </c>
      <c r="S682" s="20">
        <v>0.0001654</v>
      </c>
      <c r="T682" s="20">
        <v>0.0001131</v>
      </c>
      <c r="U682" s="20">
        <v>6.342E-05</v>
      </c>
      <c r="V682" s="57">
        <v>940.4</v>
      </c>
      <c r="W682" s="57">
        <v>309.9</v>
      </c>
      <c r="X682" s="57">
        <v>305</v>
      </c>
      <c r="Y682" s="57">
        <v>28</v>
      </c>
      <c r="Z682" s="32">
        <v>4.13</v>
      </c>
      <c r="AA682" s="55">
        <v>326.89</v>
      </c>
      <c r="AB682" s="55">
        <f t="shared" si="63"/>
        <v>188.64041666666665</v>
      </c>
      <c r="AC682" s="32">
        <v>0.166</v>
      </c>
      <c r="AD682" s="58">
        <v>0.866</v>
      </c>
      <c r="AE682" s="58">
        <f t="shared" si="64"/>
        <v>-0.06650000000000002</v>
      </c>
      <c r="AF682" s="31">
        <v>12.254</v>
      </c>
      <c r="AG682" s="27">
        <v>1965.035151001569</v>
      </c>
    </row>
    <row r="683" spans="1:33" ht="12.75">
      <c r="A683" s="19">
        <v>37069</v>
      </c>
      <c r="B683" s="28">
        <v>178</v>
      </c>
      <c r="C683" s="22">
        <v>0.589930534</v>
      </c>
      <c r="D683" s="29">
        <v>0.589930534</v>
      </c>
      <c r="E683" s="23">
        <v>6734</v>
      </c>
      <c r="F683" s="30">
        <v>0</v>
      </c>
      <c r="G683" s="53">
        <v>39.12818359</v>
      </c>
      <c r="H683" s="53">
        <v>-78.14297332</v>
      </c>
      <c r="I683" s="33">
        <v>853.4</v>
      </c>
      <c r="J683" s="24">
        <f t="shared" si="67"/>
        <v>821.31</v>
      </c>
      <c r="K683" s="25">
        <f t="shared" si="65"/>
        <v>1743.9762616641697</v>
      </c>
      <c r="L683" s="25">
        <f t="shared" si="69"/>
        <v>1984.5762616641696</v>
      </c>
      <c r="M683" s="25">
        <f t="shared" si="66"/>
        <v>2010.0762616641696</v>
      </c>
      <c r="N683" s="27">
        <f t="shared" si="68"/>
        <v>1997.3262616641696</v>
      </c>
      <c r="O683" s="24">
        <v>14.6</v>
      </c>
      <c r="P683" s="24">
        <v>78.5</v>
      </c>
      <c r="Q683" s="24">
        <v>48</v>
      </c>
      <c r="R683" s="20">
        <v>7.94E-07</v>
      </c>
      <c r="Z683" s="32">
        <v>3.895</v>
      </c>
      <c r="AA683" s="55">
        <v>221.2025</v>
      </c>
      <c r="AB683" s="55">
        <f t="shared" si="63"/>
        <v>214.19249999999997</v>
      </c>
      <c r="AC683" s="32">
        <v>0.136</v>
      </c>
      <c r="AD683" s="58">
        <v>-0.241</v>
      </c>
      <c r="AE683" s="58">
        <f t="shared" si="64"/>
        <v>-0.0635</v>
      </c>
      <c r="AF683" s="31">
        <v>12.234</v>
      </c>
      <c r="AG683" s="27">
        <v>1997.3262616641696</v>
      </c>
    </row>
    <row r="684" spans="1:33" ht="12.75">
      <c r="A684" s="19">
        <v>37069</v>
      </c>
      <c r="B684" s="28">
        <v>178</v>
      </c>
      <c r="C684" s="22">
        <v>0.590046287</v>
      </c>
      <c r="D684" s="29">
        <v>0.590046287</v>
      </c>
      <c r="E684" s="23">
        <v>6744</v>
      </c>
      <c r="F684" s="30">
        <v>0</v>
      </c>
      <c r="G684" s="53">
        <v>39.13050085</v>
      </c>
      <c r="H684" s="53">
        <v>-78.13715837</v>
      </c>
      <c r="I684" s="33">
        <v>853.9</v>
      </c>
      <c r="J684" s="24">
        <f t="shared" si="67"/>
        <v>821.81</v>
      </c>
      <c r="K684" s="25">
        <f t="shared" si="65"/>
        <v>1738.9224910154594</v>
      </c>
      <c r="L684" s="25">
        <f t="shared" si="69"/>
        <v>1979.5224910154593</v>
      </c>
      <c r="M684" s="25">
        <f t="shared" si="66"/>
        <v>2005.0224910154593</v>
      </c>
      <c r="N684" s="27">
        <f t="shared" si="68"/>
        <v>1992.2724910154593</v>
      </c>
      <c r="O684" s="24">
        <v>14.8</v>
      </c>
      <c r="P684" s="24">
        <v>79</v>
      </c>
      <c r="Q684" s="24">
        <v>43.9</v>
      </c>
      <c r="Z684" s="32">
        <v>4.001</v>
      </c>
      <c r="AA684" s="55">
        <v>273.085</v>
      </c>
      <c r="AB684" s="55">
        <f t="shared" si="63"/>
        <v>257.2675</v>
      </c>
      <c r="AC684" s="32">
        <v>0.146</v>
      </c>
      <c r="AD684" s="58">
        <v>-0.238</v>
      </c>
      <c r="AE684" s="58">
        <f t="shared" si="64"/>
        <v>-0.0605</v>
      </c>
      <c r="AF684" s="31">
        <v>12.233</v>
      </c>
      <c r="AG684" s="27">
        <v>1992.2724910154593</v>
      </c>
    </row>
    <row r="685" spans="1:33" ht="12.75">
      <c r="A685" s="19">
        <v>37069</v>
      </c>
      <c r="B685" s="28">
        <v>178</v>
      </c>
      <c r="C685" s="22">
        <v>0.590162039</v>
      </c>
      <c r="D685" s="29">
        <v>0.590162039</v>
      </c>
      <c r="E685" s="23">
        <v>6754</v>
      </c>
      <c r="F685" s="30">
        <v>0</v>
      </c>
      <c r="G685" s="53">
        <v>39.13381478</v>
      </c>
      <c r="H685" s="53">
        <v>-78.13219242</v>
      </c>
      <c r="I685" s="33">
        <v>850.6</v>
      </c>
      <c r="J685" s="24">
        <f t="shared" si="67"/>
        <v>818.51</v>
      </c>
      <c r="K685" s="25">
        <f t="shared" si="65"/>
        <v>1772.3343575995195</v>
      </c>
      <c r="L685" s="25">
        <f t="shared" si="69"/>
        <v>2012.9343575995194</v>
      </c>
      <c r="M685" s="25">
        <f t="shared" si="66"/>
        <v>2038.4343575995194</v>
      </c>
      <c r="N685" s="27">
        <f t="shared" si="68"/>
        <v>2025.6843575995194</v>
      </c>
      <c r="O685" s="24">
        <v>14.5</v>
      </c>
      <c r="P685" s="24">
        <v>78.3</v>
      </c>
      <c r="Q685" s="24">
        <v>46.4</v>
      </c>
      <c r="S685" s="20">
        <v>0.0001662</v>
      </c>
      <c r="T685" s="20">
        <v>0.0001124</v>
      </c>
      <c r="U685" s="20">
        <v>6.472E-05</v>
      </c>
      <c r="V685" s="57">
        <v>940.8</v>
      </c>
      <c r="W685" s="57">
        <v>309.9</v>
      </c>
      <c r="X685" s="57">
        <v>305</v>
      </c>
      <c r="Y685" s="57">
        <v>28.3</v>
      </c>
      <c r="Z685" s="32">
        <v>3.597</v>
      </c>
      <c r="AA685" s="55">
        <v>62.4</v>
      </c>
      <c r="AB685" s="55">
        <f t="shared" si="63"/>
        <v>204.0925</v>
      </c>
      <c r="AC685" s="32">
        <v>0.134</v>
      </c>
      <c r="AD685" s="58">
        <v>-0.235</v>
      </c>
      <c r="AE685" s="58">
        <f t="shared" si="64"/>
        <v>-0.057499999999999996</v>
      </c>
      <c r="AF685" s="31">
        <v>12.249</v>
      </c>
      <c r="AG685" s="27">
        <v>2025.6843575995194</v>
      </c>
    </row>
    <row r="686" spans="1:33" ht="12.75">
      <c r="A686" s="19">
        <v>37069</v>
      </c>
      <c r="B686" s="28">
        <v>178</v>
      </c>
      <c r="C686" s="22">
        <v>0.590277791</v>
      </c>
      <c r="D686" s="29">
        <v>0.590277791</v>
      </c>
      <c r="E686" s="23">
        <v>6764</v>
      </c>
      <c r="F686" s="30">
        <v>0</v>
      </c>
      <c r="G686" s="53">
        <v>39.13855537</v>
      </c>
      <c r="H686" s="53">
        <v>-78.12873633</v>
      </c>
      <c r="I686" s="33">
        <v>848.2</v>
      </c>
      <c r="J686" s="24">
        <f t="shared" si="67"/>
        <v>816.11</v>
      </c>
      <c r="K686" s="25">
        <f t="shared" si="65"/>
        <v>1796.7186152416612</v>
      </c>
      <c r="L686" s="25">
        <f t="shared" si="69"/>
        <v>2037.318615241661</v>
      </c>
      <c r="M686" s="25">
        <f t="shared" si="66"/>
        <v>2062.818615241661</v>
      </c>
      <c r="N686" s="27">
        <f t="shared" si="68"/>
        <v>2050.068615241661</v>
      </c>
      <c r="O686" s="24">
        <v>14.3</v>
      </c>
      <c r="P686" s="24">
        <v>75</v>
      </c>
      <c r="Q686" s="24">
        <v>45</v>
      </c>
      <c r="Z686" s="32">
        <v>3.706</v>
      </c>
      <c r="AA686" s="55">
        <v>114.145</v>
      </c>
      <c r="AB686" s="55">
        <f t="shared" si="63"/>
        <v>220.89458333333334</v>
      </c>
      <c r="AC686" s="32">
        <v>0.136</v>
      </c>
      <c r="AD686" s="58">
        <v>-0.232</v>
      </c>
      <c r="AE686" s="58">
        <f t="shared" si="64"/>
        <v>-0.05449999999999999</v>
      </c>
      <c r="AF686" s="31">
        <v>12.258</v>
      </c>
      <c r="AG686" s="27">
        <v>2050.068615241661</v>
      </c>
    </row>
    <row r="687" spans="1:33" ht="12.75">
      <c r="A687" s="19">
        <v>37069</v>
      </c>
      <c r="B687" s="28">
        <v>178</v>
      </c>
      <c r="C687" s="22">
        <v>0.590393543</v>
      </c>
      <c r="D687" s="29">
        <v>0.590393543</v>
      </c>
      <c r="E687" s="23">
        <v>6774</v>
      </c>
      <c r="F687" s="30">
        <v>0</v>
      </c>
      <c r="G687" s="53">
        <v>39.14366345</v>
      </c>
      <c r="H687" s="53">
        <v>-78.12778384</v>
      </c>
      <c r="I687" s="33">
        <v>847.4</v>
      </c>
      <c r="J687" s="24">
        <f t="shared" si="67"/>
        <v>815.31</v>
      </c>
      <c r="K687" s="25">
        <f t="shared" si="65"/>
        <v>1804.8626390124607</v>
      </c>
      <c r="L687" s="25">
        <f t="shared" si="69"/>
        <v>2045.4626390124606</v>
      </c>
      <c r="M687" s="25">
        <f t="shared" si="66"/>
        <v>2070.962639012461</v>
      </c>
      <c r="N687" s="27">
        <f t="shared" si="68"/>
        <v>2058.212639012461</v>
      </c>
      <c r="O687" s="24">
        <v>14.3</v>
      </c>
      <c r="P687" s="24">
        <v>76</v>
      </c>
      <c r="Q687" s="24">
        <v>49.4</v>
      </c>
      <c r="Z687" s="32">
        <v>4.191</v>
      </c>
      <c r="AA687" s="55">
        <v>375.9575</v>
      </c>
      <c r="AB687" s="55">
        <f t="shared" si="63"/>
        <v>228.94666666666663</v>
      </c>
      <c r="AC687" s="32">
        <v>0.174</v>
      </c>
      <c r="AD687" s="58">
        <v>0.881</v>
      </c>
      <c r="AE687" s="58">
        <f t="shared" si="64"/>
        <v>0.1335</v>
      </c>
      <c r="AF687" s="31">
        <v>12.258</v>
      </c>
      <c r="AG687" s="27">
        <v>2058.212639012461</v>
      </c>
    </row>
    <row r="688" spans="1:33" ht="12.75">
      <c r="A688" s="19">
        <v>37069</v>
      </c>
      <c r="B688" s="28">
        <v>178</v>
      </c>
      <c r="C688" s="22">
        <v>0.590509236</v>
      </c>
      <c r="D688" s="29">
        <v>0.590509236</v>
      </c>
      <c r="E688" s="23">
        <v>6784</v>
      </c>
      <c r="F688" s="30">
        <v>0</v>
      </c>
      <c r="G688" s="53">
        <v>39.14878312</v>
      </c>
      <c r="H688" s="53">
        <v>-78.1288997</v>
      </c>
      <c r="I688" s="33">
        <v>843.8</v>
      </c>
      <c r="J688" s="24">
        <f t="shared" si="67"/>
        <v>811.7099999999999</v>
      </c>
      <c r="K688" s="25">
        <f t="shared" si="65"/>
        <v>1841.6099116018893</v>
      </c>
      <c r="L688" s="25">
        <f t="shared" si="69"/>
        <v>2082.2099116018894</v>
      </c>
      <c r="M688" s="25">
        <f t="shared" si="66"/>
        <v>2107.7099116018894</v>
      </c>
      <c r="N688" s="27">
        <f t="shared" si="68"/>
        <v>2094.9599116018894</v>
      </c>
      <c r="O688" s="24">
        <v>14</v>
      </c>
      <c r="P688" s="24">
        <v>76.6</v>
      </c>
      <c r="Q688" s="24">
        <v>46.9</v>
      </c>
      <c r="Z688" s="32">
        <v>4.071</v>
      </c>
      <c r="AA688" s="55">
        <v>322.84</v>
      </c>
      <c r="AB688" s="55">
        <f t="shared" si="63"/>
        <v>228.27166666666665</v>
      </c>
      <c r="AC688" s="32">
        <v>0.146</v>
      </c>
      <c r="AD688" s="58">
        <v>-0.227</v>
      </c>
      <c r="AE688" s="58">
        <f t="shared" si="64"/>
        <v>-0.04866666666666666</v>
      </c>
      <c r="AF688" s="31">
        <v>12.268</v>
      </c>
      <c r="AG688" s="27">
        <v>2094.9599116018894</v>
      </c>
    </row>
    <row r="689" spans="1:33" ht="12.75">
      <c r="A689" s="19">
        <v>37069</v>
      </c>
      <c r="B689" s="28">
        <v>178</v>
      </c>
      <c r="C689" s="22">
        <v>0.590624988</v>
      </c>
      <c r="D689" s="29">
        <v>0.590624988</v>
      </c>
      <c r="E689" s="23">
        <v>6794</v>
      </c>
      <c r="F689" s="30">
        <v>0</v>
      </c>
      <c r="G689" s="53">
        <v>39.15340123</v>
      </c>
      <c r="H689" s="53">
        <v>-78.13206402</v>
      </c>
      <c r="I689" s="33">
        <v>842</v>
      </c>
      <c r="J689" s="24">
        <f t="shared" si="67"/>
        <v>809.91</v>
      </c>
      <c r="K689" s="25">
        <f t="shared" si="65"/>
        <v>1860.0447096537077</v>
      </c>
      <c r="L689" s="25">
        <f t="shared" si="69"/>
        <v>2100.6447096537077</v>
      </c>
      <c r="M689" s="25">
        <f t="shared" si="66"/>
        <v>2126.1447096537077</v>
      </c>
      <c r="N689" s="27">
        <f t="shared" si="68"/>
        <v>2113.3947096537077</v>
      </c>
      <c r="O689" s="24">
        <v>13.9</v>
      </c>
      <c r="P689" s="24">
        <v>77.3</v>
      </c>
      <c r="Q689" s="24">
        <v>49.8</v>
      </c>
      <c r="R689" s="20">
        <v>-5.52E-06</v>
      </c>
      <c r="S689" s="20">
        <v>0.0001597</v>
      </c>
      <c r="T689" s="20">
        <v>0.0001083</v>
      </c>
      <c r="U689" s="20">
        <v>6.264E-05</v>
      </c>
      <c r="V689" s="57">
        <v>939.1</v>
      </c>
      <c r="W689" s="57">
        <v>309.9</v>
      </c>
      <c r="X689" s="57">
        <v>305</v>
      </c>
      <c r="Y689" s="57">
        <v>28.5</v>
      </c>
      <c r="Z689" s="32">
        <v>3.725</v>
      </c>
      <c r="AA689" s="55">
        <v>112.1525</v>
      </c>
      <c r="AB689" s="55">
        <f aca="true" t="shared" si="70" ref="AB689:AB738">AVERAGE(AA684:AA689)</f>
        <v>210.0966666666666</v>
      </c>
      <c r="AC689" s="32">
        <v>0.134</v>
      </c>
      <c r="AD689" s="58">
        <v>-0.224</v>
      </c>
      <c r="AE689" s="58">
        <f aca="true" t="shared" si="71" ref="AE689:AE738">AVERAGE(AD684:AD689)</f>
        <v>-0.04583333333333333</v>
      </c>
      <c r="AF689" s="31">
        <v>12.215</v>
      </c>
      <c r="AG689" s="27">
        <v>2113.3947096537077</v>
      </c>
    </row>
    <row r="690" spans="1:33" ht="12.75">
      <c r="A690" s="19">
        <v>37069</v>
      </c>
      <c r="B690" s="28">
        <v>178</v>
      </c>
      <c r="C690" s="22">
        <v>0.59074074</v>
      </c>
      <c r="D690" s="29">
        <v>0.59074074</v>
      </c>
      <c r="E690" s="23">
        <v>6804</v>
      </c>
      <c r="F690" s="30">
        <v>0</v>
      </c>
      <c r="G690" s="53">
        <v>39.15688938</v>
      </c>
      <c r="H690" s="53">
        <v>-78.13690218</v>
      </c>
      <c r="I690" s="33">
        <v>840.2</v>
      </c>
      <c r="J690" s="24">
        <f t="shared" si="67"/>
        <v>808.11</v>
      </c>
      <c r="K690" s="25">
        <f t="shared" si="65"/>
        <v>1878.5205240883167</v>
      </c>
      <c r="L690" s="25">
        <f t="shared" si="69"/>
        <v>2119.120524088317</v>
      </c>
      <c r="M690" s="25">
        <f t="shared" si="66"/>
        <v>2144.620524088317</v>
      </c>
      <c r="N690" s="27">
        <f t="shared" si="68"/>
        <v>2131.870524088317</v>
      </c>
      <c r="O690" s="24">
        <v>13.8</v>
      </c>
      <c r="P690" s="24">
        <v>77.7</v>
      </c>
      <c r="Q690" s="24">
        <v>46.9</v>
      </c>
      <c r="Z690" s="32">
        <v>4.131</v>
      </c>
      <c r="AA690" s="55">
        <v>321.3975</v>
      </c>
      <c r="AB690" s="55">
        <f t="shared" si="70"/>
        <v>218.14874999999998</v>
      </c>
      <c r="AC690" s="32">
        <v>0.134</v>
      </c>
      <c r="AD690" s="58">
        <v>-0.22</v>
      </c>
      <c r="AE690" s="58">
        <f t="shared" si="71"/>
        <v>-0.042833333333333334</v>
      </c>
      <c r="AF690" s="31">
        <v>12.231</v>
      </c>
      <c r="AG690" s="27">
        <v>2131.870524088317</v>
      </c>
    </row>
    <row r="691" spans="1:33" ht="12.75">
      <c r="A691" s="19">
        <v>37069</v>
      </c>
      <c r="B691" s="28">
        <v>178</v>
      </c>
      <c r="C691" s="22">
        <v>0.590856493</v>
      </c>
      <c r="D691" s="29">
        <v>0.590856493</v>
      </c>
      <c r="E691" s="23">
        <v>6814</v>
      </c>
      <c r="F691" s="30">
        <v>0</v>
      </c>
      <c r="G691" s="53">
        <v>39.15890296</v>
      </c>
      <c r="H691" s="53">
        <v>-78.14296297</v>
      </c>
      <c r="I691" s="33">
        <v>837.2</v>
      </c>
      <c r="J691" s="24">
        <f t="shared" si="67"/>
        <v>805.11</v>
      </c>
      <c r="K691" s="25">
        <f t="shared" si="65"/>
        <v>1909.4051930524117</v>
      </c>
      <c r="L691" s="25">
        <f t="shared" si="69"/>
        <v>2150.005193052412</v>
      </c>
      <c r="M691" s="25">
        <f t="shared" si="66"/>
        <v>2175.505193052412</v>
      </c>
      <c r="N691" s="27">
        <f t="shared" si="68"/>
        <v>2162.755193052412</v>
      </c>
      <c r="O691" s="24">
        <v>13.4</v>
      </c>
      <c r="P691" s="24">
        <v>78.5</v>
      </c>
      <c r="Q691" s="24">
        <v>51.5</v>
      </c>
      <c r="Z691" s="32">
        <v>4.239</v>
      </c>
      <c r="AA691" s="55">
        <v>373.28</v>
      </c>
      <c r="AB691" s="55">
        <f t="shared" si="70"/>
        <v>269.9620833333333</v>
      </c>
      <c r="AC691" s="32">
        <v>0.146</v>
      </c>
      <c r="AD691" s="58">
        <v>-0.218</v>
      </c>
      <c r="AE691" s="58">
        <f t="shared" si="71"/>
        <v>-0.039999999999999994</v>
      </c>
      <c r="AF691" s="31">
        <v>12.256</v>
      </c>
      <c r="AG691" s="27">
        <v>2162.755193052412</v>
      </c>
    </row>
    <row r="692" spans="1:33" ht="12.75">
      <c r="A692" s="19">
        <v>37069</v>
      </c>
      <c r="B692" s="28">
        <v>178</v>
      </c>
      <c r="C692" s="22">
        <v>0.590972245</v>
      </c>
      <c r="D692" s="29">
        <v>0.590972245</v>
      </c>
      <c r="E692" s="23">
        <v>6824</v>
      </c>
      <c r="F692" s="30">
        <v>0</v>
      </c>
      <c r="G692" s="53">
        <v>39.1595307</v>
      </c>
      <c r="H692" s="53">
        <v>-78.14972533</v>
      </c>
      <c r="I692" s="33">
        <v>834.4</v>
      </c>
      <c r="J692" s="24">
        <f t="shared" si="67"/>
        <v>802.31</v>
      </c>
      <c r="K692" s="25">
        <f t="shared" si="65"/>
        <v>1938.3348907773125</v>
      </c>
      <c r="L692" s="25">
        <f t="shared" si="69"/>
        <v>2178.9348907773124</v>
      </c>
      <c r="M692" s="25">
        <f t="shared" si="66"/>
        <v>2204.4348907773124</v>
      </c>
      <c r="N692" s="27">
        <f t="shared" si="68"/>
        <v>2191.6848907773124</v>
      </c>
      <c r="O692" s="24">
        <v>13.4</v>
      </c>
      <c r="P692" s="24">
        <v>73.8</v>
      </c>
      <c r="Q692" s="24">
        <v>48.9</v>
      </c>
      <c r="S692" s="20">
        <v>0.0001599</v>
      </c>
      <c r="T692" s="20">
        <v>0.000109</v>
      </c>
      <c r="U692" s="20">
        <v>6.359E-05</v>
      </c>
      <c r="V692" s="57">
        <v>939.6</v>
      </c>
      <c r="W692" s="57">
        <v>309.9</v>
      </c>
      <c r="X692" s="57">
        <v>305</v>
      </c>
      <c r="Y692" s="57">
        <v>28.7</v>
      </c>
      <c r="Z692" s="32">
        <v>3.474</v>
      </c>
      <c r="AA692" s="55">
        <v>5.0925</v>
      </c>
      <c r="AB692" s="55">
        <f t="shared" si="70"/>
        <v>251.78666666666663</v>
      </c>
      <c r="AC692" s="32">
        <v>0.136</v>
      </c>
      <c r="AD692" s="58">
        <v>-0.215</v>
      </c>
      <c r="AE692" s="58">
        <f t="shared" si="71"/>
        <v>-0.03716666666666666</v>
      </c>
      <c r="AF692" s="31">
        <v>12.255</v>
      </c>
      <c r="AG692" s="27">
        <v>2191.6848907773124</v>
      </c>
    </row>
    <row r="693" spans="1:33" ht="12.75">
      <c r="A693" s="19">
        <v>37069</v>
      </c>
      <c r="B693" s="28">
        <v>178</v>
      </c>
      <c r="C693" s="22">
        <v>0.591087937</v>
      </c>
      <c r="D693" s="29">
        <v>0.591087937</v>
      </c>
      <c r="E693" s="23">
        <v>6834</v>
      </c>
      <c r="F693" s="30">
        <v>0</v>
      </c>
      <c r="G693" s="53">
        <v>39.15876009</v>
      </c>
      <c r="H693" s="53">
        <v>-78.15631144</v>
      </c>
      <c r="I693" s="33">
        <v>832.1</v>
      </c>
      <c r="J693" s="24">
        <f t="shared" si="67"/>
        <v>800.01</v>
      </c>
      <c r="K693" s="25">
        <f t="shared" si="65"/>
        <v>1962.1742003697032</v>
      </c>
      <c r="L693" s="25">
        <f t="shared" si="69"/>
        <v>2202.774200369703</v>
      </c>
      <c r="M693" s="25">
        <f t="shared" si="66"/>
        <v>2228.274200369703</v>
      </c>
      <c r="N693" s="27">
        <f t="shared" si="68"/>
        <v>2215.524200369703</v>
      </c>
      <c r="O693" s="24">
        <v>13.2</v>
      </c>
      <c r="P693" s="24">
        <v>71.5</v>
      </c>
      <c r="Q693" s="24">
        <v>52.1</v>
      </c>
      <c r="Z693" s="32">
        <v>3.993</v>
      </c>
      <c r="AA693" s="55">
        <v>266.8375</v>
      </c>
      <c r="AB693" s="55">
        <f t="shared" si="70"/>
        <v>233.6</v>
      </c>
      <c r="AC693" s="32">
        <v>0.136</v>
      </c>
      <c r="AD693" s="58">
        <v>-0.211</v>
      </c>
      <c r="AE693" s="58">
        <f t="shared" si="71"/>
        <v>-0.2191666666666667</v>
      </c>
      <c r="AF693" s="31">
        <v>12.213</v>
      </c>
      <c r="AG693" s="27">
        <v>2215.524200369703</v>
      </c>
    </row>
    <row r="694" spans="1:33" ht="12.75">
      <c r="A694" s="19">
        <v>37069</v>
      </c>
      <c r="B694" s="28">
        <v>178</v>
      </c>
      <c r="C694" s="22">
        <v>0.59120369</v>
      </c>
      <c r="D694" s="29">
        <v>0.59120369</v>
      </c>
      <c r="E694" s="23">
        <v>6844</v>
      </c>
      <c r="F694" s="30">
        <v>0</v>
      </c>
      <c r="G694" s="53">
        <v>39.15668437</v>
      </c>
      <c r="H694" s="53">
        <v>-78.16231133</v>
      </c>
      <c r="I694" s="33">
        <v>830.5</v>
      </c>
      <c r="J694" s="24">
        <f t="shared" si="67"/>
        <v>798.41</v>
      </c>
      <c r="K694" s="25">
        <f t="shared" si="65"/>
        <v>1978.798525181376</v>
      </c>
      <c r="L694" s="25">
        <f t="shared" si="69"/>
        <v>2219.398525181376</v>
      </c>
      <c r="M694" s="25">
        <f t="shared" si="66"/>
        <v>2244.898525181376</v>
      </c>
      <c r="N694" s="27">
        <f t="shared" si="68"/>
        <v>2232.148525181376</v>
      </c>
      <c r="O694" s="24">
        <v>13.1</v>
      </c>
      <c r="P694" s="24">
        <v>69</v>
      </c>
      <c r="Q694" s="24">
        <v>48.9</v>
      </c>
      <c r="Z694" s="32">
        <v>3.911</v>
      </c>
      <c r="AA694" s="55">
        <v>213.6525</v>
      </c>
      <c r="AB694" s="55">
        <f t="shared" si="70"/>
        <v>215.40208333333328</v>
      </c>
      <c r="AC694" s="32">
        <v>0.145</v>
      </c>
      <c r="AD694" s="58">
        <v>-0.208</v>
      </c>
      <c r="AE694" s="58">
        <f t="shared" si="71"/>
        <v>-0.216</v>
      </c>
      <c r="AF694" s="31">
        <v>12.247</v>
      </c>
      <c r="AG694" s="27">
        <v>2232.148525181376</v>
      </c>
    </row>
    <row r="695" spans="1:33" ht="12.75">
      <c r="A695" s="19">
        <v>37069</v>
      </c>
      <c r="B695" s="28">
        <v>178</v>
      </c>
      <c r="C695" s="22">
        <v>0.591319442</v>
      </c>
      <c r="D695" s="29">
        <v>0.591319442</v>
      </c>
      <c r="E695" s="23">
        <v>6854</v>
      </c>
      <c r="F695" s="30">
        <v>0</v>
      </c>
      <c r="G695" s="53">
        <v>39.15359025</v>
      </c>
      <c r="H695" s="53">
        <v>-78.16756206</v>
      </c>
      <c r="I695" s="33">
        <v>828.3</v>
      </c>
      <c r="J695" s="24">
        <f t="shared" si="67"/>
        <v>796.2099999999999</v>
      </c>
      <c r="K695" s="25">
        <f t="shared" si="65"/>
        <v>2001.7114506549226</v>
      </c>
      <c r="L695" s="25">
        <f t="shared" si="69"/>
        <v>2242.3114506549227</v>
      </c>
      <c r="M695" s="25">
        <f t="shared" si="66"/>
        <v>2267.8114506549227</v>
      </c>
      <c r="N695" s="27">
        <f t="shared" si="68"/>
        <v>2255.0614506549227</v>
      </c>
      <c r="O695" s="24">
        <v>13.1</v>
      </c>
      <c r="P695" s="24">
        <v>66.9</v>
      </c>
      <c r="Q695" s="24">
        <v>46.9</v>
      </c>
      <c r="R695" s="20">
        <v>-2.46E-05</v>
      </c>
      <c r="S695" s="20">
        <v>0.0001657</v>
      </c>
      <c r="T695" s="20">
        <v>0.000113</v>
      </c>
      <c r="U695" s="20">
        <v>6.628E-05</v>
      </c>
      <c r="V695" s="57">
        <v>945.8</v>
      </c>
      <c r="W695" s="57">
        <v>310</v>
      </c>
      <c r="X695" s="57">
        <v>305</v>
      </c>
      <c r="Y695" s="57">
        <v>28.9</v>
      </c>
      <c r="Z695" s="32">
        <v>4.17</v>
      </c>
      <c r="AA695" s="55">
        <v>370.535</v>
      </c>
      <c r="AB695" s="55">
        <f t="shared" si="70"/>
        <v>258.46583333333336</v>
      </c>
      <c r="AC695" s="32">
        <v>0.135</v>
      </c>
      <c r="AD695" s="58">
        <v>-0.206</v>
      </c>
      <c r="AE695" s="58">
        <f t="shared" si="71"/>
        <v>-0.213</v>
      </c>
      <c r="AF695" s="31">
        <v>12.231</v>
      </c>
      <c r="AG695" s="27">
        <v>2255.0614506549227</v>
      </c>
    </row>
    <row r="696" spans="1:33" ht="12.75">
      <c r="A696" s="19">
        <v>37069</v>
      </c>
      <c r="B696" s="28">
        <v>178</v>
      </c>
      <c r="C696" s="22">
        <v>0.591435194</v>
      </c>
      <c r="D696" s="29">
        <v>0.591435194</v>
      </c>
      <c r="E696" s="23">
        <v>6864</v>
      </c>
      <c r="F696" s="30">
        <v>0</v>
      </c>
      <c r="G696" s="53">
        <v>39.14983228</v>
      </c>
      <c r="H696" s="53">
        <v>-78.17210235</v>
      </c>
      <c r="I696" s="33">
        <v>826.5</v>
      </c>
      <c r="J696" s="24">
        <f t="shared" si="67"/>
        <v>794.41</v>
      </c>
      <c r="K696" s="25">
        <f t="shared" si="65"/>
        <v>2020.5055295046895</v>
      </c>
      <c r="L696" s="25">
        <f t="shared" si="69"/>
        <v>2261.1055295046895</v>
      </c>
      <c r="M696" s="25">
        <f t="shared" si="66"/>
        <v>2286.6055295046895</v>
      </c>
      <c r="N696" s="27">
        <f t="shared" si="68"/>
        <v>2273.8555295046895</v>
      </c>
      <c r="O696" s="24">
        <v>13</v>
      </c>
      <c r="P696" s="24">
        <v>67.1</v>
      </c>
      <c r="Q696" s="24">
        <v>42.6</v>
      </c>
      <c r="Z696" s="32">
        <v>3.921</v>
      </c>
      <c r="AA696" s="55">
        <v>212.3475</v>
      </c>
      <c r="AB696" s="55">
        <f t="shared" si="70"/>
        <v>240.29083333333335</v>
      </c>
      <c r="AC696" s="32">
        <v>0.126</v>
      </c>
      <c r="AD696" s="58">
        <v>-0.203</v>
      </c>
      <c r="AE696" s="58">
        <f t="shared" si="71"/>
        <v>-0.2101666666666667</v>
      </c>
      <c r="AF696" s="31">
        <v>12.228</v>
      </c>
      <c r="AG696" s="27">
        <v>2273.8555295046895</v>
      </c>
    </row>
    <row r="697" spans="1:33" ht="12.75">
      <c r="A697" s="19">
        <v>37069</v>
      </c>
      <c r="B697" s="28">
        <v>178</v>
      </c>
      <c r="C697" s="22">
        <v>0.591550946</v>
      </c>
      <c r="D697" s="29">
        <v>0.591550946</v>
      </c>
      <c r="E697" s="23">
        <v>6874</v>
      </c>
      <c r="F697" s="30">
        <v>0</v>
      </c>
      <c r="G697" s="53">
        <v>39.14538729</v>
      </c>
      <c r="H697" s="53">
        <v>-78.17570768</v>
      </c>
      <c r="I697" s="33">
        <v>824.7</v>
      </c>
      <c r="J697" s="24">
        <f t="shared" si="67"/>
        <v>792.61</v>
      </c>
      <c r="K697" s="25">
        <f t="shared" si="65"/>
        <v>2039.3422409248212</v>
      </c>
      <c r="L697" s="25">
        <f t="shared" si="69"/>
        <v>2279.9422409248214</v>
      </c>
      <c r="M697" s="25">
        <f t="shared" si="66"/>
        <v>2305.4422409248214</v>
      </c>
      <c r="N697" s="27">
        <f t="shared" si="68"/>
        <v>2292.6922409248214</v>
      </c>
      <c r="O697" s="24">
        <v>12.8</v>
      </c>
      <c r="P697" s="24">
        <v>67.4</v>
      </c>
      <c r="Q697" s="24">
        <v>40.9</v>
      </c>
      <c r="Z697" s="32">
        <v>4.073</v>
      </c>
      <c r="AA697" s="55">
        <v>316.5925</v>
      </c>
      <c r="AB697" s="55">
        <f t="shared" si="70"/>
        <v>230.8429166666667</v>
      </c>
      <c r="AC697" s="32">
        <v>0.166</v>
      </c>
      <c r="AD697" s="58">
        <v>0.911</v>
      </c>
      <c r="AE697" s="58">
        <f t="shared" si="71"/>
        <v>-0.02199999999999998</v>
      </c>
      <c r="AF697" s="31">
        <v>12.225</v>
      </c>
      <c r="AG697" s="27">
        <v>2292.6922409248214</v>
      </c>
    </row>
    <row r="698" spans="1:33" ht="12.75">
      <c r="A698" s="19">
        <v>37069</v>
      </c>
      <c r="B698" s="28">
        <v>178</v>
      </c>
      <c r="C698" s="22">
        <v>0.591666639</v>
      </c>
      <c r="D698" s="29">
        <v>0.591666639</v>
      </c>
      <c r="E698" s="23">
        <v>6884</v>
      </c>
      <c r="F698" s="30">
        <v>0</v>
      </c>
      <c r="G698" s="53">
        <v>39.14033552</v>
      </c>
      <c r="H698" s="53">
        <v>-78.17776291</v>
      </c>
      <c r="I698" s="33">
        <v>822.5</v>
      </c>
      <c r="J698" s="24">
        <f t="shared" si="67"/>
        <v>790.41</v>
      </c>
      <c r="K698" s="25">
        <f t="shared" si="65"/>
        <v>2062.4230671680875</v>
      </c>
      <c r="L698" s="25">
        <f t="shared" si="69"/>
        <v>2303.0230671680874</v>
      </c>
      <c r="M698" s="25">
        <f t="shared" si="66"/>
        <v>2328.5230671680874</v>
      </c>
      <c r="N698" s="27">
        <f t="shared" si="68"/>
        <v>2315.7730671680874</v>
      </c>
      <c r="O698" s="24">
        <v>12.6</v>
      </c>
      <c r="P698" s="24">
        <v>67.6</v>
      </c>
      <c r="Q698" s="24">
        <v>38.6</v>
      </c>
      <c r="S698" s="20">
        <v>0.0001686</v>
      </c>
      <c r="T698" s="20">
        <v>0.0001155</v>
      </c>
      <c r="U698" s="20">
        <v>6.828E-05</v>
      </c>
      <c r="V698" s="57">
        <v>953.6</v>
      </c>
      <c r="W698" s="57">
        <v>310</v>
      </c>
      <c r="X698" s="57">
        <v>305</v>
      </c>
      <c r="Y698" s="57">
        <v>29</v>
      </c>
      <c r="Z698" s="32">
        <v>3.704</v>
      </c>
      <c r="AA698" s="55">
        <v>105.905</v>
      </c>
      <c r="AB698" s="55">
        <f t="shared" si="70"/>
        <v>247.645</v>
      </c>
      <c r="AC698" s="32">
        <v>0.136</v>
      </c>
      <c r="AD698" s="58">
        <v>-0.196</v>
      </c>
      <c r="AE698" s="58">
        <f t="shared" si="71"/>
        <v>-0.01883333333333334</v>
      </c>
      <c r="AF698" s="31">
        <v>12.238</v>
      </c>
      <c r="AG698" s="27">
        <v>2315.7730671680874</v>
      </c>
    </row>
    <row r="699" spans="1:33" ht="12.75">
      <c r="A699" s="19">
        <v>37069</v>
      </c>
      <c r="B699" s="28">
        <v>178</v>
      </c>
      <c r="C699" s="22">
        <v>0.591782391</v>
      </c>
      <c r="D699" s="29">
        <v>0.591782391</v>
      </c>
      <c r="E699" s="23">
        <v>6894</v>
      </c>
      <c r="F699" s="30">
        <v>0</v>
      </c>
      <c r="G699" s="53">
        <v>39.13505196</v>
      </c>
      <c r="H699" s="53">
        <v>-78.1776565</v>
      </c>
      <c r="I699" s="33">
        <v>821.6</v>
      </c>
      <c r="J699" s="24">
        <f t="shared" si="67"/>
        <v>789.51</v>
      </c>
      <c r="K699" s="25">
        <f t="shared" si="65"/>
        <v>2071.8837449785965</v>
      </c>
      <c r="L699" s="25">
        <f t="shared" si="69"/>
        <v>2312.4837449785964</v>
      </c>
      <c r="M699" s="25">
        <f t="shared" si="66"/>
        <v>2337.9837449785964</v>
      </c>
      <c r="N699" s="27">
        <f t="shared" si="68"/>
        <v>2325.2337449785964</v>
      </c>
      <c r="O699" s="24">
        <v>12.6</v>
      </c>
      <c r="P699" s="24">
        <v>67.9</v>
      </c>
      <c r="Q699" s="24">
        <v>42.4</v>
      </c>
      <c r="Z699" s="32">
        <v>4.059</v>
      </c>
      <c r="AA699" s="55">
        <v>315.2875</v>
      </c>
      <c r="AB699" s="55">
        <f t="shared" si="70"/>
        <v>255.72000000000003</v>
      </c>
      <c r="AC699" s="32">
        <v>0.144</v>
      </c>
      <c r="AD699" s="58">
        <v>-0.194</v>
      </c>
      <c r="AE699" s="58">
        <f t="shared" si="71"/>
        <v>-0.015999999999999997</v>
      </c>
      <c r="AF699" s="31">
        <v>12.224</v>
      </c>
      <c r="AG699" s="27">
        <v>2325.2337449785964</v>
      </c>
    </row>
    <row r="700" spans="1:33" ht="12.75">
      <c r="A700" s="19">
        <v>37069</v>
      </c>
      <c r="B700" s="28">
        <v>178</v>
      </c>
      <c r="C700" s="22">
        <v>0.591898143</v>
      </c>
      <c r="D700" s="29">
        <v>0.591898143</v>
      </c>
      <c r="E700" s="23">
        <v>6904</v>
      </c>
      <c r="F700" s="30">
        <v>0</v>
      </c>
      <c r="G700" s="53">
        <v>39.12990409</v>
      </c>
      <c r="H700" s="53">
        <v>-78.17517015</v>
      </c>
      <c r="I700" s="33">
        <v>819</v>
      </c>
      <c r="J700" s="24">
        <f t="shared" si="67"/>
        <v>786.91</v>
      </c>
      <c r="K700" s="25">
        <f t="shared" si="65"/>
        <v>2099.2752943676455</v>
      </c>
      <c r="L700" s="25">
        <f t="shared" si="69"/>
        <v>2339.8752943676454</v>
      </c>
      <c r="M700" s="25">
        <f t="shared" si="66"/>
        <v>2365.3752943676454</v>
      </c>
      <c r="N700" s="27">
        <f t="shared" si="68"/>
        <v>2352.6252943676454</v>
      </c>
      <c r="O700" s="24">
        <v>12.5</v>
      </c>
      <c r="P700" s="24">
        <v>68.3</v>
      </c>
      <c r="Q700" s="24">
        <v>43</v>
      </c>
      <c r="Z700" s="32">
        <v>3.961</v>
      </c>
      <c r="AA700" s="55">
        <v>262.1025</v>
      </c>
      <c r="AB700" s="55">
        <f t="shared" si="70"/>
        <v>263.795</v>
      </c>
      <c r="AC700" s="32">
        <v>0.136</v>
      </c>
      <c r="AD700" s="58">
        <v>-0.191</v>
      </c>
      <c r="AE700" s="58">
        <f t="shared" si="71"/>
        <v>-0.013166666666666669</v>
      </c>
      <c r="AF700" s="31">
        <v>12.245</v>
      </c>
      <c r="AG700" s="27">
        <v>2352.6252943676454</v>
      </c>
    </row>
    <row r="701" spans="1:33" ht="12.75">
      <c r="A701" s="19">
        <v>37069</v>
      </c>
      <c r="B701" s="28">
        <v>178</v>
      </c>
      <c r="C701" s="22">
        <v>0.592013896</v>
      </c>
      <c r="D701" s="29">
        <v>0.592013896</v>
      </c>
      <c r="E701" s="23">
        <v>6914</v>
      </c>
      <c r="F701" s="30">
        <v>0</v>
      </c>
      <c r="G701" s="53">
        <v>39.12542031</v>
      </c>
      <c r="H701" s="53">
        <v>-78.17075235</v>
      </c>
      <c r="I701" s="33">
        <v>815.4</v>
      </c>
      <c r="J701" s="24">
        <f t="shared" si="67"/>
        <v>783.31</v>
      </c>
      <c r="K701" s="25">
        <f t="shared" si="65"/>
        <v>2137.3518407337615</v>
      </c>
      <c r="L701" s="25">
        <f t="shared" si="69"/>
        <v>2377.9518407337614</v>
      </c>
      <c r="M701" s="25">
        <f t="shared" si="66"/>
        <v>2403.4518407337614</v>
      </c>
      <c r="N701" s="27">
        <f t="shared" si="68"/>
        <v>2390.7018407337614</v>
      </c>
      <c r="O701" s="24">
        <v>12.1</v>
      </c>
      <c r="P701" s="24">
        <v>69</v>
      </c>
      <c r="Q701" s="24">
        <v>46.1</v>
      </c>
      <c r="R701" s="20">
        <v>-2.45E-06</v>
      </c>
      <c r="S701" s="20">
        <v>0.0001689</v>
      </c>
      <c r="T701" s="20">
        <v>0.0001168</v>
      </c>
      <c r="U701" s="20">
        <v>6.889E-05</v>
      </c>
      <c r="V701" s="57">
        <v>964.9</v>
      </c>
      <c r="W701" s="57">
        <v>310.1</v>
      </c>
      <c r="X701" s="57">
        <v>305</v>
      </c>
      <c r="Y701" s="57">
        <v>29</v>
      </c>
      <c r="Z701" s="32">
        <v>3.695</v>
      </c>
      <c r="AA701" s="55">
        <v>103.8475</v>
      </c>
      <c r="AB701" s="55">
        <f t="shared" si="70"/>
        <v>219.34708333333333</v>
      </c>
      <c r="AC701" s="32">
        <v>0.126</v>
      </c>
      <c r="AD701" s="58">
        <v>-0.187</v>
      </c>
      <c r="AE701" s="58">
        <f t="shared" si="71"/>
        <v>-0.01</v>
      </c>
      <c r="AF701" s="31">
        <v>12.252</v>
      </c>
      <c r="AG701" s="27">
        <v>2390.7018407337614</v>
      </c>
    </row>
    <row r="702" spans="1:33" ht="12.75">
      <c r="A702" s="19">
        <v>37069</v>
      </c>
      <c r="B702" s="28">
        <v>178</v>
      </c>
      <c r="C702" s="22">
        <v>0.592129648</v>
      </c>
      <c r="D702" s="29">
        <v>0.592129648</v>
      </c>
      <c r="E702" s="23">
        <v>6924</v>
      </c>
      <c r="F702" s="30">
        <v>0</v>
      </c>
      <c r="G702" s="53">
        <v>39.12187329</v>
      </c>
      <c r="H702" s="53">
        <v>-78.16521882</v>
      </c>
      <c r="I702" s="33">
        <v>815.7</v>
      </c>
      <c r="J702" s="24">
        <f t="shared" si="67"/>
        <v>783.61</v>
      </c>
      <c r="K702" s="25">
        <f t="shared" si="65"/>
        <v>2134.1721181671464</v>
      </c>
      <c r="L702" s="25">
        <f t="shared" si="69"/>
        <v>2374.7721181671463</v>
      </c>
      <c r="M702" s="25">
        <f t="shared" si="66"/>
        <v>2400.2721181671463</v>
      </c>
      <c r="N702" s="27">
        <f t="shared" si="68"/>
        <v>2387.5221181671463</v>
      </c>
      <c r="O702" s="24">
        <v>12.3</v>
      </c>
      <c r="P702" s="24">
        <v>69.5</v>
      </c>
      <c r="Q702" s="24">
        <v>38.1</v>
      </c>
      <c r="Z702" s="32">
        <v>4.031</v>
      </c>
      <c r="AA702" s="55">
        <v>260.66</v>
      </c>
      <c r="AB702" s="55">
        <f t="shared" si="70"/>
        <v>227.3991666666667</v>
      </c>
      <c r="AC702" s="32">
        <v>0.126</v>
      </c>
      <c r="AD702" s="58">
        <v>-0.184</v>
      </c>
      <c r="AE702" s="58">
        <f t="shared" si="71"/>
        <v>-0.006833333333333312</v>
      </c>
      <c r="AF702" s="31">
        <v>12.221</v>
      </c>
      <c r="AG702" s="27">
        <v>2387.5221181671463</v>
      </c>
    </row>
    <row r="703" spans="1:33" ht="12.75">
      <c r="A703" s="19">
        <v>37069</v>
      </c>
      <c r="B703" s="28">
        <v>178</v>
      </c>
      <c r="C703" s="22">
        <v>0.5922454</v>
      </c>
      <c r="D703" s="29">
        <v>0.5922454</v>
      </c>
      <c r="E703" s="23">
        <v>6934</v>
      </c>
      <c r="F703" s="30">
        <v>0</v>
      </c>
      <c r="G703" s="53">
        <v>39.11953254</v>
      </c>
      <c r="H703" s="53">
        <v>-78.15889387</v>
      </c>
      <c r="I703" s="33">
        <v>813.9</v>
      </c>
      <c r="J703" s="24">
        <f t="shared" si="67"/>
        <v>781.81</v>
      </c>
      <c r="K703" s="25">
        <f t="shared" si="65"/>
        <v>2153.2687427881247</v>
      </c>
      <c r="L703" s="25">
        <f t="shared" si="69"/>
        <v>2393.8687427881246</v>
      </c>
      <c r="M703" s="25">
        <f t="shared" si="66"/>
        <v>2419.3687427881246</v>
      </c>
      <c r="N703" s="27">
        <f t="shared" si="68"/>
        <v>2406.6187427881246</v>
      </c>
      <c r="O703" s="24">
        <v>12.5</v>
      </c>
      <c r="P703" s="24">
        <v>68.9</v>
      </c>
      <c r="Q703" s="24">
        <v>38.4</v>
      </c>
      <c r="Z703" s="32">
        <v>3.774</v>
      </c>
      <c r="AA703" s="55">
        <v>155.0425</v>
      </c>
      <c r="AB703" s="55">
        <f t="shared" si="70"/>
        <v>200.47416666666666</v>
      </c>
      <c r="AC703" s="32">
        <v>0.125</v>
      </c>
      <c r="AD703" s="58">
        <v>-0.182</v>
      </c>
      <c r="AE703" s="58">
        <f t="shared" si="71"/>
        <v>-0.18899999999999997</v>
      </c>
      <c r="AF703" s="31">
        <v>12.244</v>
      </c>
      <c r="AG703" s="27">
        <v>2406.6187427881246</v>
      </c>
    </row>
    <row r="704" spans="1:33" ht="12.75">
      <c r="A704" s="19">
        <v>37069</v>
      </c>
      <c r="B704" s="28">
        <v>178</v>
      </c>
      <c r="C704" s="22">
        <v>0.592361093</v>
      </c>
      <c r="D704" s="29">
        <v>0.592361093</v>
      </c>
      <c r="E704" s="23">
        <v>6944</v>
      </c>
      <c r="F704" s="30">
        <v>0</v>
      </c>
      <c r="G704" s="53">
        <v>39.11921802</v>
      </c>
      <c r="H704" s="53">
        <v>-78.15132666</v>
      </c>
      <c r="I704" s="33">
        <v>812.1</v>
      </c>
      <c r="J704" s="24">
        <f t="shared" si="67"/>
        <v>780.01</v>
      </c>
      <c r="K704" s="25">
        <f t="shared" si="65"/>
        <v>2172.409385227699</v>
      </c>
      <c r="L704" s="25">
        <f t="shared" si="69"/>
        <v>2413.009385227699</v>
      </c>
      <c r="M704" s="25">
        <f t="shared" si="66"/>
        <v>2438.509385227699</v>
      </c>
      <c r="N704" s="27">
        <f t="shared" si="68"/>
        <v>2425.759385227699</v>
      </c>
      <c r="O704" s="24">
        <v>12.2</v>
      </c>
      <c r="P704" s="24">
        <v>69.6</v>
      </c>
      <c r="Q704" s="24">
        <v>40.4</v>
      </c>
      <c r="S704" s="20">
        <v>0.0001691</v>
      </c>
      <c r="T704" s="20">
        <v>0.0001181</v>
      </c>
      <c r="U704" s="20">
        <v>6.877E-05</v>
      </c>
      <c r="V704" s="57">
        <v>973.8</v>
      </c>
      <c r="W704" s="57">
        <v>310.1</v>
      </c>
      <c r="X704" s="57">
        <v>305</v>
      </c>
      <c r="Y704" s="57">
        <v>29.6</v>
      </c>
      <c r="Z704" s="32">
        <v>3.756</v>
      </c>
      <c r="AA704" s="55">
        <v>154.355</v>
      </c>
      <c r="AB704" s="55">
        <f t="shared" si="70"/>
        <v>208.54916666666668</v>
      </c>
      <c r="AC704" s="32">
        <v>0.125</v>
      </c>
      <c r="AD704" s="58">
        <v>-0.179</v>
      </c>
      <c r="AE704" s="58">
        <f t="shared" si="71"/>
        <v>-0.18616666666666667</v>
      </c>
      <c r="AF704" s="31">
        <v>12.216</v>
      </c>
      <c r="AG704" s="27">
        <v>2425.759385227699</v>
      </c>
    </row>
    <row r="705" spans="1:33" ht="12.75">
      <c r="A705" s="19">
        <v>37069</v>
      </c>
      <c r="B705" s="28">
        <v>178</v>
      </c>
      <c r="C705" s="22">
        <v>0.592476845</v>
      </c>
      <c r="D705" s="29">
        <v>0.592476845</v>
      </c>
      <c r="E705" s="23">
        <v>6954</v>
      </c>
      <c r="F705" s="30">
        <v>0</v>
      </c>
      <c r="G705" s="53">
        <v>39.12147951</v>
      </c>
      <c r="H705" s="53">
        <v>-78.14454871</v>
      </c>
      <c r="I705" s="33">
        <v>809.6</v>
      </c>
      <c r="J705" s="24">
        <f t="shared" si="67"/>
        <v>777.51</v>
      </c>
      <c r="K705" s="25">
        <f t="shared" si="65"/>
        <v>2199.067015638338</v>
      </c>
      <c r="L705" s="25">
        <f t="shared" si="69"/>
        <v>2439.667015638338</v>
      </c>
      <c r="M705" s="25">
        <f t="shared" si="66"/>
        <v>2465.167015638338</v>
      </c>
      <c r="N705" s="27">
        <f t="shared" si="68"/>
        <v>2452.417015638338</v>
      </c>
      <c r="O705" s="24">
        <v>12</v>
      </c>
      <c r="P705" s="24">
        <v>67.1</v>
      </c>
      <c r="Q705" s="24">
        <v>47.4</v>
      </c>
      <c r="Z705" s="32">
        <v>3.756</v>
      </c>
      <c r="AA705" s="55">
        <v>153.6</v>
      </c>
      <c r="AB705" s="55">
        <f t="shared" si="70"/>
        <v>181.60125000000002</v>
      </c>
      <c r="AC705" s="32">
        <v>0.136</v>
      </c>
      <c r="AD705" s="58">
        <v>-0.176</v>
      </c>
      <c r="AE705" s="58">
        <f t="shared" si="71"/>
        <v>-0.18316666666666667</v>
      </c>
      <c r="AF705" s="31">
        <v>12.227</v>
      </c>
      <c r="AG705" s="27">
        <v>2452.417015638338</v>
      </c>
    </row>
    <row r="706" spans="1:33" ht="12.75">
      <c r="A706" s="19">
        <v>37069</v>
      </c>
      <c r="B706" s="28">
        <v>178</v>
      </c>
      <c r="C706" s="22">
        <v>0.592592597</v>
      </c>
      <c r="D706" s="29">
        <v>0.592592597</v>
      </c>
      <c r="E706" s="23">
        <v>6964</v>
      </c>
      <c r="F706" s="30">
        <v>0</v>
      </c>
      <c r="G706" s="53">
        <v>39.12522077</v>
      </c>
      <c r="H706" s="53">
        <v>-78.13903825</v>
      </c>
      <c r="I706" s="33">
        <v>807.8</v>
      </c>
      <c r="J706" s="24">
        <f t="shared" si="67"/>
        <v>775.7099999999999</v>
      </c>
      <c r="K706" s="25">
        <f t="shared" si="65"/>
        <v>2218.31363770215</v>
      </c>
      <c r="L706" s="25">
        <f t="shared" si="69"/>
        <v>2458.91363770215</v>
      </c>
      <c r="M706" s="25">
        <f t="shared" si="66"/>
        <v>2484.41363770215</v>
      </c>
      <c r="N706" s="27">
        <f t="shared" si="68"/>
        <v>2471.66363770215</v>
      </c>
      <c r="O706" s="24">
        <v>11.9</v>
      </c>
      <c r="P706" s="24">
        <v>66.5</v>
      </c>
      <c r="Q706" s="24">
        <v>48.9</v>
      </c>
      <c r="Z706" s="32">
        <v>3.953</v>
      </c>
      <c r="AA706" s="55">
        <v>257.915</v>
      </c>
      <c r="AB706" s="55">
        <f t="shared" si="70"/>
        <v>180.90333333333334</v>
      </c>
      <c r="AC706" s="32">
        <v>0.136</v>
      </c>
      <c r="AD706" s="58">
        <v>-0.173</v>
      </c>
      <c r="AE706" s="58">
        <f t="shared" si="71"/>
        <v>-0.18016666666666667</v>
      </c>
      <c r="AF706" s="31">
        <v>12.244</v>
      </c>
      <c r="AG706" s="27">
        <v>2471.66363770215</v>
      </c>
    </row>
    <row r="707" spans="1:33" ht="12.75">
      <c r="A707" s="19">
        <v>37069</v>
      </c>
      <c r="B707" s="28">
        <v>178</v>
      </c>
      <c r="C707" s="22">
        <v>0.592708349</v>
      </c>
      <c r="D707" s="29">
        <v>0.592708349</v>
      </c>
      <c r="E707" s="23">
        <v>6974</v>
      </c>
      <c r="F707" s="30">
        <v>0</v>
      </c>
      <c r="G707" s="53">
        <v>39.1298448</v>
      </c>
      <c r="H707" s="53">
        <v>-78.13497109</v>
      </c>
      <c r="I707" s="33">
        <v>806.9</v>
      </c>
      <c r="J707" s="24">
        <f t="shared" si="67"/>
        <v>774.81</v>
      </c>
      <c r="K707" s="25">
        <f t="shared" si="65"/>
        <v>2227.9537030662045</v>
      </c>
      <c r="L707" s="25">
        <f t="shared" si="69"/>
        <v>2468.5537030662044</v>
      </c>
      <c r="M707" s="25">
        <f t="shared" si="66"/>
        <v>2494.0537030662044</v>
      </c>
      <c r="N707" s="27">
        <f t="shared" si="68"/>
        <v>2481.3037030662044</v>
      </c>
      <c r="O707" s="24">
        <v>11.8</v>
      </c>
      <c r="P707" s="24">
        <v>66.3</v>
      </c>
      <c r="Q707" s="24">
        <v>44.6</v>
      </c>
      <c r="R707" s="20">
        <v>-5.26E-06</v>
      </c>
      <c r="S707" s="20">
        <v>0.0001708</v>
      </c>
      <c r="T707" s="20">
        <v>0.0001166</v>
      </c>
      <c r="U707" s="20">
        <v>6.839E-05</v>
      </c>
      <c r="V707" s="57">
        <v>975.1</v>
      </c>
      <c r="W707" s="57">
        <v>310.1</v>
      </c>
      <c r="X707" s="57">
        <v>305.1</v>
      </c>
      <c r="Y707" s="57">
        <v>29.8</v>
      </c>
      <c r="Z707" s="32">
        <v>3.981</v>
      </c>
      <c r="AA707" s="55">
        <v>257.2975</v>
      </c>
      <c r="AB707" s="55">
        <f t="shared" si="70"/>
        <v>206.47833333333332</v>
      </c>
      <c r="AC707" s="32">
        <v>0.126</v>
      </c>
      <c r="AD707" s="58">
        <v>-0.17</v>
      </c>
      <c r="AE707" s="58">
        <f t="shared" si="71"/>
        <v>-0.17733333333333332</v>
      </c>
      <c r="AF707" s="31">
        <v>12.266</v>
      </c>
      <c r="AG707" s="27">
        <v>2481.3037030662044</v>
      </c>
    </row>
    <row r="708" spans="1:33" ht="12.75">
      <c r="A708" s="19">
        <v>37069</v>
      </c>
      <c r="B708" s="28">
        <v>178</v>
      </c>
      <c r="C708" s="22">
        <v>0.592824101</v>
      </c>
      <c r="D708" s="29">
        <v>0.592824101</v>
      </c>
      <c r="E708" s="23">
        <v>6984</v>
      </c>
      <c r="F708" s="30">
        <v>0</v>
      </c>
      <c r="G708" s="53">
        <v>39.13506763</v>
      </c>
      <c r="H708" s="53">
        <v>-78.13224857</v>
      </c>
      <c r="I708" s="33">
        <v>805.1</v>
      </c>
      <c r="J708" s="24">
        <f t="shared" si="67"/>
        <v>773.01</v>
      </c>
      <c r="K708" s="25">
        <f t="shared" si="65"/>
        <v>2247.267472377554</v>
      </c>
      <c r="L708" s="25">
        <f t="shared" si="69"/>
        <v>2487.867472377554</v>
      </c>
      <c r="M708" s="25">
        <f t="shared" si="66"/>
        <v>2513.367472377554</v>
      </c>
      <c r="N708" s="27">
        <f t="shared" si="68"/>
        <v>2500.617472377554</v>
      </c>
      <c r="O708" s="24">
        <v>11.7</v>
      </c>
      <c r="P708" s="24">
        <v>66.9</v>
      </c>
      <c r="Q708" s="24">
        <v>39.9</v>
      </c>
      <c r="Z708" s="32">
        <v>4.219</v>
      </c>
      <c r="AA708" s="55">
        <v>361.61</v>
      </c>
      <c r="AB708" s="55">
        <f t="shared" si="70"/>
        <v>223.3033333333333</v>
      </c>
      <c r="AC708" s="32">
        <v>0.144</v>
      </c>
      <c r="AD708" s="58">
        <v>-0.167</v>
      </c>
      <c r="AE708" s="58">
        <f t="shared" si="71"/>
        <v>-0.1745</v>
      </c>
      <c r="AF708" s="31">
        <v>12.205</v>
      </c>
      <c r="AG708" s="27">
        <v>2500.617472377554</v>
      </c>
    </row>
    <row r="709" spans="1:33" ht="12.75">
      <c r="A709" s="19">
        <v>37069</v>
      </c>
      <c r="B709" s="28">
        <v>178</v>
      </c>
      <c r="C709" s="22">
        <v>0.592939794</v>
      </c>
      <c r="D709" s="29">
        <v>0.592939794</v>
      </c>
      <c r="E709" s="23">
        <v>6994</v>
      </c>
      <c r="F709" s="30">
        <v>0</v>
      </c>
      <c r="G709" s="53">
        <v>39.14056347</v>
      </c>
      <c r="H709" s="53">
        <v>-78.13061096</v>
      </c>
      <c r="I709" s="33">
        <v>803.1</v>
      </c>
      <c r="J709" s="24">
        <f t="shared" si="67"/>
        <v>771.01</v>
      </c>
      <c r="K709" s="25">
        <f t="shared" si="65"/>
        <v>2268.780033137848</v>
      </c>
      <c r="L709" s="25">
        <f t="shared" si="69"/>
        <v>2509.380033137848</v>
      </c>
      <c r="M709" s="25">
        <f t="shared" si="66"/>
        <v>2534.880033137848</v>
      </c>
      <c r="N709" s="27">
        <f t="shared" si="68"/>
        <v>2522.130033137848</v>
      </c>
      <c r="O709" s="24">
        <v>11.4</v>
      </c>
      <c r="P709" s="24">
        <v>69.6</v>
      </c>
      <c r="Q709" s="24">
        <v>42.4</v>
      </c>
      <c r="Z709" s="32">
        <v>3.704</v>
      </c>
      <c r="AA709" s="55">
        <v>98.355</v>
      </c>
      <c r="AB709" s="55">
        <f t="shared" si="70"/>
        <v>213.85541666666668</v>
      </c>
      <c r="AC709" s="32">
        <v>0.124</v>
      </c>
      <c r="AD709" s="58">
        <v>-0.164</v>
      </c>
      <c r="AE709" s="58">
        <f t="shared" si="71"/>
        <v>-0.1715</v>
      </c>
      <c r="AF709" s="31">
        <v>12.23</v>
      </c>
      <c r="AG709" s="27">
        <v>2522.130033137848</v>
      </c>
    </row>
    <row r="710" spans="1:33" ht="12.75">
      <c r="A710" s="19">
        <v>37069</v>
      </c>
      <c r="B710" s="28">
        <v>178</v>
      </c>
      <c r="C710" s="22">
        <v>0.593055546</v>
      </c>
      <c r="D710" s="29">
        <v>0.593055546</v>
      </c>
      <c r="E710" s="23">
        <v>7004</v>
      </c>
      <c r="F710" s="30">
        <v>0</v>
      </c>
      <c r="G710" s="53">
        <v>39.14616048</v>
      </c>
      <c r="H710" s="53">
        <v>-78.13034651</v>
      </c>
      <c r="I710" s="33">
        <v>803.1</v>
      </c>
      <c r="J710" s="24">
        <f t="shared" si="67"/>
        <v>771.01</v>
      </c>
      <c r="K710" s="25">
        <f t="shared" si="65"/>
        <v>2268.780033137848</v>
      </c>
      <c r="L710" s="25">
        <f t="shared" si="69"/>
        <v>2509.380033137848</v>
      </c>
      <c r="M710" s="25">
        <f t="shared" si="66"/>
        <v>2534.880033137848</v>
      </c>
      <c r="N710" s="27">
        <f t="shared" si="68"/>
        <v>2522.130033137848</v>
      </c>
      <c r="O710" s="24">
        <v>11.5</v>
      </c>
      <c r="P710" s="24">
        <v>70</v>
      </c>
      <c r="Q710" s="24">
        <v>34.5</v>
      </c>
      <c r="Z710" s="32">
        <v>3.94</v>
      </c>
      <c r="AA710" s="55">
        <v>202.6675</v>
      </c>
      <c r="AB710" s="55">
        <f t="shared" si="70"/>
        <v>221.90750000000003</v>
      </c>
      <c r="AC710" s="32">
        <v>0.135</v>
      </c>
      <c r="AD710" s="58">
        <v>-0.161</v>
      </c>
      <c r="AE710" s="58">
        <f t="shared" si="71"/>
        <v>-0.1685</v>
      </c>
      <c r="AF710" s="31">
        <v>12.252</v>
      </c>
      <c r="AG710" s="27">
        <v>2522.130033137848</v>
      </c>
    </row>
    <row r="711" spans="1:33" ht="12.75">
      <c r="A711" s="19">
        <v>37069</v>
      </c>
      <c r="B711" s="28">
        <v>178</v>
      </c>
      <c r="C711" s="22">
        <v>0.593171299</v>
      </c>
      <c r="D711" s="29">
        <v>0.593171299</v>
      </c>
      <c r="E711" s="23">
        <v>7014</v>
      </c>
      <c r="F711" s="30">
        <v>0</v>
      </c>
      <c r="G711" s="53">
        <v>39.15160878</v>
      </c>
      <c r="H711" s="53">
        <v>-78.13155547</v>
      </c>
      <c r="I711" s="33">
        <v>802.1</v>
      </c>
      <c r="J711" s="24">
        <f t="shared" si="67"/>
        <v>770.01</v>
      </c>
      <c r="K711" s="25">
        <f t="shared" si="65"/>
        <v>2279.5572489268625</v>
      </c>
      <c r="L711" s="25">
        <f t="shared" si="69"/>
        <v>2520.1572489268624</v>
      </c>
      <c r="M711" s="25">
        <f t="shared" si="66"/>
        <v>2545.6572489268624</v>
      </c>
      <c r="N711" s="27">
        <f t="shared" si="68"/>
        <v>2532.9072489268624</v>
      </c>
      <c r="O711" s="24">
        <v>11.6</v>
      </c>
      <c r="P711" s="24">
        <v>69.6</v>
      </c>
      <c r="Q711" s="24">
        <v>40</v>
      </c>
      <c r="S711" s="20">
        <v>0.0001714</v>
      </c>
      <c r="T711" s="20">
        <v>0.0001186</v>
      </c>
      <c r="U711" s="20">
        <v>6.868E-05</v>
      </c>
      <c r="V711" s="57">
        <v>961.8</v>
      </c>
      <c r="W711" s="57">
        <v>310.2</v>
      </c>
      <c r="X711" s="57">
        <v>305.1</v>
      </c>
      <c r="Y711" s="57">
        <v>30</v>
      </c>
      <c r="Z711" s="32">
        <v>4.25</v>
      </c>
      <c r="AA711" s="55">
        <v>359.55</v>
      </c>
      <c r="AB711" s="55">
        <f t="shared" si="70"/>
        <v>256.2325</v>
      </c>
      <c r="AC711" s="32">
        <v>0.136</v>
      </c>
      <c r="AD711" s="58">
        <v>-0.158</v>
      </c>
      <c r="AE711" s="58">
        <f t="shared" si="71"/>
        <v>-0.1655</v>
      </c>
      <c r="AF711" s="31">
        <v>12.196</v>
      </c>
      <c r="AG711" s="27">
        <v>2532.9072489268624</v>
      </c>
    </row>
    <row r="712" spans="1:33" ht="12.75">
      <c r="A712" s="19">
        <v>37069</v>
      </c>
      <c r="B712" s="28">
        <v>178</v>
      </c>
      <c r="C712" s="22">
        <v>0.593287051</v>
      </c>
      <c r="D712" s="29">
        <v>0.593287051</v>
      </c>
      <c r="E712" s="23">
        <v>7024</v>
      </c>
      <c r="F712" s="30">
        <v>0</v>
      </c>
      <c r="G712" s="53">
        <v>39.15667738</v>
      </c>
      <c r="H712" s="53">
        <v>-78.13517235</v>
      </c>
      <c r="I712" s="33">
        <v>800</v>
      </c>
      <c r="J712" s="24">
        <f t="shared" si="67"/>
        <v>767.91</v>
      </c>
      <c r="K712" s="25">
        <f t="shared" si="65"/>
        <v>2302.235032841932</v>
      </c>
      <c r="L712" s="25">
        <f t="shared" si="69"/>
        <v>2542.835032841932</v>
      </c>
      <c r="M712" s="25">
        <f t="shared" si="66"/>
        <v>2568.335032841932</v>
      </c>
      <c r="N712" s="27">
        <f t="shared" si="68"/>
        <v>2555.585032841932</v>
      </c>
      <c r="O712" s="24">
        <v>11.4</v>
      </c>
      <c r="P712" s="24">
        <v>70.8</v>
      </c>
      <c r="Q712" s="24">
        <v>45</v>
      </c>
      <c r="Z712" s="32">
        <v>4.081</v>
      </c>
      <c r="AA712" s="55">
        <v>306.365</v>
      </c>
      <c r="AB712" s="55">
        <f t="shared" si="70"/>
        <v>264.3075</v>
      </c>
      <c r="AC712" s="32">
        <v>0.116</v>
      </c>
      <c r="AD712" s="58">
        <v>-0.155</v>
      </c>
      <c r="AE712" s="58">
        <f t="shared" si="71"/>
        <v>-0.1625</v>
      </c>
      <c r="AF712" s="31">
        <v>12.212</v>
      </c>
      <c r="AG712" s="27">
        <v>2555.585032841932</v>
      </c>
    </row>
    <row r="713" spans="1:33" ht="12.75">
      <c r="A713" s="19">
        <v>37069</v>
      </c>
      <c r="B713" s="28">
        <v>178</v>
      </c>
      <c r="C713" s="22">
        <v>0.593402803</v>
      </c>
      <c r="D713" s="29">
        <v>0.593402803</v>
      </c>
      <c r="E713" s="23">
        <v>7034</v>
      </c>
      <c r="F713" s="30">
        <v>0</v>
      </c>
      <c r="G713" s="53">
        <v>39.16026387</v>
      </c>
      <c r="H713" s="53">
        <v>-78.14088144</v>
      </c>
      <c r="I713" s="33">
        <v>798.1</v>
      </c>
      <c r="J713" s="24">
        <f t="shared" si="67"/>
        <v>766.01</v>
      </c>
      <c r="K713" s="25">
        <f aca="true" t="shared" si="72" ref="K713:K776">(8303.951372*(LN(1013.25/J713)))</f>
        <v>2322.8065302809014</v>
      </c>
      <c r="L713" s="25">
        <f t="shared" si="69"/>
        <v>2563.4065302809013</v>
      </c>
      <c r="M713" s="25">
        <f aca="true" t="shared" si="73" ref="M713:M776">K713+266.1</f>
        <v>2588.9065302809013</v>
      </c>
      <c r="N713" s="27">
        <f t="shared" si="68"/>
        <v>2576.1565302809013</v>
      </c>
      <c r="O713" s="24">
        <v>11.2</v>
      </c>
      <c r="P713" s="24">
        <v>70.7</v>
      </c>
      <c r="Q713" s="24">
        <v>46.4</v>
      </c>
      <c r="R713" s="20">
        <v>4.52E-06</v>
      </c>
      <c r="Z713" s="32">
        <v>3.58</v>
      </c>
      <c r="AA713" s="55">
        <v>43.1075</v>
      </c>
      <c r="AB713" s="55">
        <f t="shared" si="70"/>
        <v>228.6091666666667</v>
      </c>
      <c r="AC713" s="32">
        <v>0.124</v>
      </c>
      <c r="AD713" s="58">
        <v>-0.152</v>
      </c>
      <c r="AE713" s="58">
        <f t="shared" si="71"/>
        <v>-0.1595</v>
      </c>
      <c r="AF713" s="31">
        <v>12.252</v>
      </c>
      <c r="AG713" s="27">
        <v>2576.1565302809013</v>
      </c>
    </row>
    <row r="714" spans="1:33" ht="12.75">
      <c r="A714" s="19">
        <v>37069</v>
      </c>
      <c r="B714" s="28">
        <v>178</v>
      </c>
      <c r="C714" s="22">
        <v>0.593518496</v>
      </c>
      <c r="D714" s="29">
        <v>0.593518496</v>
      </c>
      <c r="E714" s="23">
        <v>7044</v>
      </c>
      <c r="F714" s="30">
        <v>0</v>
      </c>
      <c r="G714" s="53">
        <v>39.1623494</v>
      </c>
      <c r="H714" s="53">
        <v>-78.1474343</v>
      </c>
      <c r="I714" s="33">
        <v>796.5</v>
      </c>
      <c r="J714" s="24">
        <f aca="true" t="shared" si="74" ref="J714:J777">I714-32.09</f>
        <v>764.41</v>
      </c>
      <c r="K714" s="25">
        <f t="shared" si="72"/>
        <v>2340.1695117315326</v>
      </c>
      <c r="L714" s="25">
        <f t="shared" si="69"/>
        <v>2580.7695117315325</v>
      </c>
      <c r="M714" s="25">
        <f t="shared" si="73"/>
        <v>2606.2695117315325</v>
      </c>
      <c r="N714" s="27">
        <f aca="true" t="shared" si="75" ref="N714:N777">AVERAGE(L714:M714)</f>
        <v>2593.5195117315325</v>
      </c>
      <c r="O714" s="24">
        <v>11.1</v>
      </c>
      <c r="P714" s="24">
        <v>70.3</v>
      </c>
      <c r="Q714" s="24">
        <v>40</v>
      </c>
      <c r="S714" s="20">
        <v>0.0001694</v>
      </c>
      <c r="T714" s="20">
        <v>0.0001168</v>
      </c>
      <c r="U714" s="20">
        <v>6.811E-05</v>
      </c>
      <c r="V714" s="57">
        <v>951.3</v>
      </c>
      <c r="W714" s="57">
        <v>310.2</v>
      </c>
      <c r="X714" s="57">
        <v>305.1</v>
      </c>
      <c r="Y714" s="57">
        <v>30</v>
      </c>
      <c r="Z714" s="32">
        <v>4.248</v>
      </c>
      <c r="AA714" s="55">
        <v>357.49</v>
      </c>
      <c r="AB714" s="55">
        <f t="shared" si="70"/>
        <v>227.92249999999999</v>
      </c>
      <c r="AC714" s="32">
        <v>0.115</v>
      </c>
      <c r="AD714" s="58">
        <v>-0.149</v>
      </c>
      <c r="AE714" s="58">
        <f t="shared" si="71"/>
        <v>-0.1565</v>
      </c>
      <c r="AF714" s="31">
        <v>12.254</v>
      </c>
      <c r="AG714" s="27">
        <v>2593.5195117315325</v>
      </c>
    </row>
    <row r="715" spans="1:33" ht="12.75">
      <c r="A715" s="19">
        <v>37069</v>
      </c>
      <c r="B715" s="28">
        <v>178</v>
      </c>
      <c r="C715" s="22">
        <v>0.593634248</v>
      </c>
      <c r="D715" s="29">
        <v>0.593634248</v>
      </c>
      <c r="E715" s="23">
        <v>7054</v>
      </c>
      <c r="F715" s="30">
        <v>0</v>
      </c>
      <c r="G715" s="53">
        <v>39.16374235</v>
      </c>
      <c r="H715" s="53">
        <v>-78.1541825</v>
      </c>
      <c r="I715" s="33">
        <v>794.1</v>
      </c>
      <c r="J715" s="24">
        <f t="shared" si="74"/>
        <v>762.01</v>
      </c>
      <c r="K715" s="25">
        <f t="shared" si="72"/>
        <v>2366.2822457309544</v>
      </c>
      <c r="L715" s="25">
        <f t="shared" si="69"/>
        <v>2606.8822457309543</v>
      </c>
      <c r="M715" s="25">
        <f t="shared" si="73"/>
        <v>2632.3822457309543</v>
      </c>
      <c r="N715" s="27">
        <f t="shared" si="75"/>
        <v>2619.6322457309543</v>
      </c>
      <c r="O715" s="24">
        <v>10.8</v>
      </c>
      <c r="P715" s="24">
        <v>70.2</v>
      </c>
      <c r="Q715" s="24">
        <v>41</v>
      </c>
      <c r="Z715" s="32">
        <v>3.835</v>
      </c>
      <c r="AA715" s="55">
        <v>146.805</v>
      </c>
      <c r="AB715" s="55">
        <f t="shared" si="70"/>
        <v>235.99749999999997</v>
      </c>
      <c r="AC715" s="32">
        <v>0.116</v>
      </c>
      <c r="AD715" s="58">
        <v>-0.146</v>
      </c>
      <c r="AE715" s="58">
        <f t="shared" si="71"/>
        <v>-0.1535</v>
      </c>
      <c r="AF715" s="31">
        <v>12.251</v>
      </c>
      <c r="AG715" s="27">
        <v>2619.6322457309543</v>
      </c>
    </row>
    <row r="716" spans="1:33" ht="12.75">
      <c r="A716" s="19">
        <v>37069</v>
      </c>
      <c r="B716" s="28">
        <v>178</v>
      </c>
      <c r="C716" s="22">
        <v>0.59375</v>
      </c>
      <c r="D716" s="29">
        <v>0.59375</v>
      </c>
      <c r="E716" s="23">
        <v>7064</v>
      </c>
      <c r="F716" s="30">
        <v>0</v>
      </c>
      <c r="G716" s="53">
        <v>39.16462467</v>
      </c>
      <c r="H716" s="53">
        <v>-78.16097203</v>
      </c>
      <c r="I716" s="33">
        <v>792.4</v>
      </c>
      <c r="J716" s="24">
        <f t="shared" si="74"/>
        <v>760.31</v>
      </c>
      <c r="K716" s="25">
        <f t="shared" si="72"/>
        <v>2384.8285739674843</v>
      </c>
      <c r="L716" s="25">
        <f t="shared" si="69"/>
        <v>2625.428573967484</v>
      </c>
      <c r="M716" s="25">
        <f t="shared" si="73"/>
        <v>2650.928573967484</v>
      </c>
      <c r="N716" s="27">
        <f t="shared" si="75"/>
        <v>2638.178573967484</v>
      </c>
      <c r="O716" s="24">
        <v>10.6</v>
      </c>
      <c r="P716" s="24">
        <v>70.1</v>
      </c>
      <c r="Q716" s="24">
        <v>41.1</v>
      </c>
      <c r="Z716" s="32">
        <v>4.072</v>
      </c>
      <c r="AA716" s="55">
        <v>303.55</v>
      </c>
      <c r="AB716" s="55">
        <f t="shared" si="70"/>
        <v>252.81124999999997</v>
      </c>
      <c r="AC716" s="32">
        <v>0.126</v>
      </c>
      <c r="AD716" s="58">
        <v>-0.143</v>
      </c>
      <c r="AE716" s="58">
        <f t="shared" si="71"/>
        <v>-0.1505</v>
      </c>
      <c r="AF716" s="31">
        <v>12.245</v>
      </c>
      <c r="AG716" s="27">
        <v>2638.178573967484</v>
      </c>
    </row>
    <row r="717" spans="1:33" ht="12.75">
      <c r="A717" s="19">
        <v>37069</v>
      </c>
      <c r="B717" s="28">
        <v>178</v>
      </c>
      <c r="C717" s="22">
        <v>0.593865752</v>
      </c>
      <c r="D717" s="29">
        <v>0.593865752</v>
      </c>
      <c r="E717" s="23">
        <v>7074</v>
      </c>
      <c r="F717" s="30">
        <v>0</v>
      </c>
      <c r="G717" s="53">
        <v>39.16397717</v>
      </c>
      <c r="H717" s="53">
        <v>-78.16749629</v>
      </c>
      <c r="I717" s="33">
        <v>788.6</v>
      </c>
      <c r="J717" s="24">
        <f t="shared" si="74"/>
        <v>756.51</v>
      </c>
      <c r="K717" s="25">
        <f t="shared" si="72"/>
        <v>2426.4354636833336</v>
      </c>
      <c r="L717" s="25">
        <f t="shared" si="69"/>
        <v>2667.0354636833335</v>
      </c>
      <c r="M717" s="25">
        <f t="shared" si="73"/>
        <v>2692.5354636833335</v>
      </c>
      <c r="N717" s="27">
        <f t="shared" si="75"/>
        <v>2679.7854636833335</v>
      </c>
      <c r="O717" s="24">
        <v>10.2</v>
      </c>
      <c r="P717" s="24">
        <v>69.9</v>
      </c>
      <c r="Q717" s="24">
        <v>44.6</v>
      </c>
      <c r="S717" s="20">
        <v>0.0001708</v>
      </c>
      <c r="T717" s="20">
        <v>0.00012</v>
      </c>
      <c r="U717" s="20">
        <v>7.176E-05</v>
      </c>
      <c r="V717" s="57">
        <v>944.6</v>
      </c>
      <c r="W717" s="57">
        <v>310.2</v>
      </c>
      <c r="X717" s="57">
        <v>305.2</v>
      </c>
      <c r="Y717" s="57">
        <v>29.6</v>
      </c>
      <c r="Z717" s="32">
        <v>3.784</v>
      </c>
      <c r="AA717" s="55">
        <v>145.3625</v>
      </c>
      <c r="AB717" s="55">
        <f t="shared" si="70"/>
        <v>217.11333333333334</v>
      </c>
      <c r="AC717" s="32">
        <v>0.126</v>
      </c>
      <c r="AD717" s="58">
        <v>-0.14</v>
      </c>
      <c r="AE717" s="58">
        <f t="shared" si="71"/>
        <v>-0.1475</v>
      </c>
      <c r="AF717" s="31">
        <v>12.214</v>
      </c>
      <c r="AG717" s="27">
        <v>2679.7854636833335</v>
      </c>
    </row>
    <row r="718" spans="1:33" ht="12.75">
      <c r="A718" s="19">
        <v>37069</v>
      </c>
      <c r="B718" s="28">
        <v>178</v>
      </c>
      <c r="C718" s="22">
        <v>0.593981504</v>
      </c>
      <c r="D718" s="29">
        <v>0.593981504</v>
      </c>
      <c r="E718" s="23">
        <v>7084</v>
      </c>
      <c r="F718" s="30">
        <v>0</v>
      </c>
      <c r="G718" s="53">
        <v>39.16189071</v>
      </c>
      <c r="H718" s="53">
        <v>-78.17325979</v>
      </c>
      <c r="I718" s="33">
        <v>788.5</v>
      </c>
      <c r="J718" s="24">
        <f t="shared" si="74"/>
        <v>756.41</v>
      </c>
      <c r="K718" s="25">
        <f t="shared" si="72"/>
        <v>2427.533202015049</v>
      </c>
      <c r="L718" s="25">
        <f t="shared" si="69"/>
        <v>2668.133202015049</v>
      </c>
      <c r="M718" s="25">
        <f t="shared" si="73"/>
        <v>2693.633202015049</v>
      </c>
      <c r="N718" s="27">
        <f t="shared" si="75"/>
        <v>2680.883202015049</v>
      </c>
      <c r="O718" s="24">
        <v>10.3</v>
      </c>
      <c r="P718" s="24">
        <v>69.6</v>
      </c>
      <c r="Q718" s="24">
        <v>41.6</v>
      </c>
      <c r="Z718" s="32">
        <v>4.23</v>
      </c>
      <c r="AA718" s="55">
        <v>354.675</v>
      </c>
      <c r="AB718" s="55">
        <f t="shared" si="70"/>
        <v>225.165</v>
      </c>
      <c r="AC718" s="32">
        <v>0.144</v>
      </c>
      <c r="AD718" s="58">
        <v>-0.137</v>
      </c>
      <c r="AE718" s="58">
        <f t="shared" si="71"/>
        <v>-0.1445</v>
      </c>
      <c r="AF718" s="31">
        <v>12.23</v>
      </c>
      <c r="AG718" s="27">
        <v>2680.883202015049</v>
      </c>
    </row>
    <row r="719" spans="1:33" ht="12.75">
      <c r="A719" s="19">
        <v>37069</v>
      </c>
      <c r="B719" s="28">
        <v>178</v>
      </c>
      <c r="C719" s="22">
        <v>0.594097197</v>
      </c>
      <c r="D719" s="29">
        <v>0.594097197</v>
      </c>
      <c r="E719" s="23">
        <v>7094</v>
      </c>
      <c r="F719" s="30">
        <v>0</v>
      </c>
      <c r="G719" s="53">
        <v>39.15853626</v>
      </c>
      <c r="H719" s="53">
        <v>-78.17782272</v>
      </c>
      <c r="I719" s="33">
        <v>787.4</v>
      </c>
      <c r="J719" s="24">
        <f t="shared" si="74"/>
        <v>755.31</v>
      </c>
      <c r="K719" s="25">
        <f t="shared" si="72"/>
        <v>2439.6179109840723</v>
      </c>
      <c r="L719" s="25">
        <f t="shared" si="69"/>
        <v>2680.217910984072</v>
      </c>
      <c r="M719" s="25">
        <f t="shared" si="73"/>
        <v>2705.717910984072</v>
      </c>
      <c r="N719" s="27">
        <f t="shared" si="75"/>
        <v>2692.967910984072</v>
      </c>
      <c r="O719" s="24">
        <v>10.3</v>
      </c>
      <c r="P719" s="24">
        <v>69.1</v>
      </c>
      <c r="Q719" s="24">
        <v>43.9</v>
      </c>
      <c r="R719" s="20">
        <v>-8.16E-06</v>
      </c>
      <c r="Z719" s="32">
        <v>3.58</v>
      </c>
      <c r="AA719" s="55">
        <v>39.0575</v>
      </c>
      <c r="AB719" s="55">
        <f t="shared" si="70"/>
        <v>224.48999999999998</v>
      </c>
      <c r="AC719" s="32">
        <v>0.135</v>
      </c>
      <c r="AD719" s="58">
        <v>-0.134</v>
      </c>
      <c r="AE719" s="58">
        <f t="shared" si="71"/>
        <v>-0.1415</v>
      </c>
      <c r="AF719" s="31">
        <v>12.27</v>
      </c>
      <c r="AG719" s="27">
        <v>2692.967910984072</v>
      </c>
    </row>
    <row r="720" spans="1:33" ht="12.75">
      <c r="A720" s="19">
        <v>37069</v>
      </c>
      <c r="B720" s="28">
        <v>178</v>
      </c>
      <c r="C720" s="22">
        <v>0.594212949</v>
      </c>
      <c r="D720" s="29">
        <v>0.594212949</v>
      </c>
      <c r="E720" s="23">
        <v>7104</v>
      </c>
      <c r="F720" s="30">
        <v>0</v>
      </c>
      <c r="G720" s="53">
        <v>39.15398436</v>
      </c>
      <c r="H720" s="53">
        <v>-78.18097221</v>
      </c>
      <c r="I720" s="33">
        <v>784.7</v>
      </c>
      <c r="J720" s="24">
        <f t="shared" si="74"/>
        <v>752.61</v>
      </c>
      <c r="K720" s="25">
        <f t="shared" si="72"/>
        <v>2469.3551552212666</v>
      </c>
      <c r="L720" s="25">
        <f t="shared" si="69"/>
        <v>2709.9551552212665</v>
      </c>
      <c r="M720" s="25">
        <f t="shared" si="73"/>
        <v>2735.4551552212665</v>
      </c>
      <c r="N720" s="27">
        <f t="shared" si="75"/>
        <v>2722.7051552212665</v>
      </c>
      <c r="O720" s="24">
        <v>10</v>
      </c>
      <c r="P720" s="24">
        <v>68.5</v>
      </c>
      <c r="Q720" s="24">
        <v>41.5</v>
      </c>
      <c r="S720" s="20">
        <v>0.0001724</v>
      </c>
      <c r="T720" s="20">
        <v>0.000122</v>
      </c>
      <c r="U720" s="20">
        <v>7.467E-05</v>
      </c>
      <c r="V720" s="57">
        <v>935.5</v>
      </c>
      <c r="W720" s="57">
        <v>310.3</v>
      </c>
      <c r="X720" s="57">
        <v>305.2</v>
      </c>
      <c r="Y720" s="57">
        <v>29.2</v>
      </c>
      <c r="Z720" s="32">
        <v>4.555</v>
      </c>
      <c r="AA720" s="55">
        <v>563.3025</v>
      </c>
      <c r="AB720" s="55">
        <f t="shared" si="70"/>
        <v>258.7920833333333</v>
      </c>
      <c r="AC720" s="32">
        <v>0.126</v>
      </c>
      <c r="AD720" s="58">
        <v>-0.131</v>
      </c>
      <c r="AE720" s="58">
        <f t="shared" si="71"/>
        <v>-0.1385</v>
      </c>
      <c r="AF720" s="31">
        <v>12.241</v>
      </c>
      <c r="AG720" s="27">
        <v>2722.7051552212665</v>
      </c>
    </row>
    <row r="721" spans="1:33" ht="12.75">
      <c r="A721" s="19">
        <v>37069</v>
      </c>
      <c r="B721" s="28">
        <v>178</v>
      </c>
      <c r="C721" s="22">
        <v>0.594328701</v>
      </c>
      <c r="D721" s="29">
        <v>0.594328701</v>
      </c>
      <c r="E721" s="23">
        <v>7114</v>
      </c>
      <c r="F721" s="30">
        <v>0</v>
      </c>
      <c r="G721" s="53">
        <v>39.14886411</v>
      </c>
      <c r="H721" s="53">
        <v>-78.18268334</v>
      </c>
      <c r="I721" s="33">
        <v>783.8</v>
      </c>
      <c r="J721" s="24">
        <f t="shared" si="74"/>
        <v>751.7099999999999</v>
      </c>
      <c r="K721" s="25">
        <f t="shared" si="72"/>
        <v>2479.291282011424</v>
      </c>
      <c r="L721" s="25">
        <f aca="true" t="shared" si="76" ref="L721:L784">K721+240.6</f>
        <v>2719.8912820114238</v>
      </c>
      <c r="M721" s="25">
        <f t="shared" si="73"/>
        <v>2745.3912820114238</v>
      </c>
      <c r="N721" s="27">
        <f t="shared" si="75"/>
        <v>2732.6412820114238</v>
      </c>
      <c r="O721" s="24">
        <v>9.9</v>
      </c>
      <c r="P721" s="24">
        <v>68.3</v>
      </c>
      <c r="Q721" s="24">
        <v>45.9</v>
      </c>
      <c r="Z721" s="32">
        <v>3.581</v>
      </c>
      <c r="AA721" s="55">
        <v>37.6175</v>
      </c>
      <c r="AB721" s="55">
        <f t="shared" si="70"/>
        <v>240.59416666666672</v>
      </c>
      <c r="AC721" s="32">
        <v>0.116</v>
      </c>
      <c r="AD721" s="58">
        <v>-0.128</v>
      </c>
      <c r="AE721" s="58">
        <f t="shared" si="71"/>
        <v>-0.1355</v>
      </c>
      <c r="AF721" s="31">
        <v>12.221</v>
      </c>
      <c r="AG721" s="27">
        <v>2732.6412820114238</v>
      </c>
    </row>
    <row r="722" spans="1:33" ht="12.75">
      <c r="A722" s="19">
        <v>37069</v>
      </c>
      <c r="B722" s="28">
        <v>178</v>
      </c>
      <c r="C722" s="22">
        <v>0.594444454</v>
      </c>
      <c r="D722" s="29">
        <v>0.594444454</v>
      </c>
      <c r="E722" s="23">
        <v>7124</v>
      </c>
      <c r="F722" s="30">
        <v>0</v>
      </c>
      <c r="G722" s="53">
        <v>39.14360998</v>
      </c>
      <c r="H722" s="53">
        <v>-78.18280374</v>
      </c>
      <c r="I722" s="33">
        <v>782.2</v>
      </c>
      <c r="J722" s="24">
        <f t="shared" si="74"/>
        <v>750.11</v>
      </c>
      <c r="K722" s="25">
        <f t="shared" si="72"/>
        <v>2496.984916697282</v>
      </c>
      <c r="L722" s="25">
        <f t="shared" si="76"/>
        <v>2737.584916697282</v>
      </c>
      <c r="M722" s="25">
        <f t="shared" si="73"/>
        <v>2763.084916697282</v>
      </c>
      <c r="N722" s="27">
        <f t="shared" si="75"/>
        <v>2750.334916697282</v>
      </c>
      <c r="O722" s="24">
        <v>9.9</v>
      </c>
      <c r="P722" s="24">
        <v>68.5</v>
      </c>
      <c r="Q722" s="24">
        <v>42.1</v>
      </c>
      <c r="Z722" s="32">
        <v>4.091</v>
      </c>
      <c r="AA722" s="55">
        <v>299.5</v>
      </c>
      <c r="AB722" s="55">
        <f t="shared" si="70"/>
        <v>239.91916666666668</v>
      </c>
      <c r="AC722" s="32">
        <v>0.126</v>
      </c>
      <c r="AD722" s="58">
        <v>-0.125</v>
      </c>
      <c r="AE722" s="58">
        <f t="shared" si="71"/>
        <v>-0.1325</v>
      </c>
      <c r="AF722" s="31">
        <v>12.257</v>
      </c>
      <c r="AG722" s="27">
        <v>2750.334916697282</v>
      </c>
    </row>
    <row r="723" spans="1:33" ht="12.75">
      <c r="A723" s="19">
        <v>37069</v>
      </c>
      <c r="B723" s="28">
        <v>178</v>
      </c>
      <c r="C723" s="22">
        <v>0.594560206</v>
      </c>
      <c r="D723" s="29">
        <v>0.594560206</v>
      </c>
      <c r="E723" s="23">
        <v>7134</v>
      </c>
      <c r="F723" s="30">
        <v>0</v>
      </c>
      <c r="G723" s="53">
        <v>39.13823265</v>
      </c>
      <c r="H723" s="53">
        <v>-78.18147625</v>
      </c>
      <c r="I723" s="33">
        <v>782</v>
      </c>
      <c r="J723" s="24">
        <f t="shared" si="74"/>
        <v>749.91</v>
      </c>
      <c r="K723" s="25">
        <f t="shared" si="72"/>
        <v>2499.19927421817</v>
      </c>
      <c r="L723" s="25">
        <f t="shared" si="76"/>
        <v>2739.79927421817</v>
      </c>
      <c r="M723" s="25">
        <f t="shared" si="73"/>
        <v>2765.29927421817</v>
      </c>
      <c r="N723" s="27">
        <f t="shared" si="75"/>
        <v>2752.54927421817</v>
      </c>
      <c r="O723" s="24">
        <v>9.8</v>
      </c>
      <c r="P723" s="24">
        <v>68.7</v>
      </c>
      <c r="Q723" s="24">
        <v>45.9</v>
      </c>
      <c r="S723" s="20">
        <v>0.0001685</v>
      </c>
      <c r="T723" s="20">
        <v>0.0001157</v>
      </c>
      <c r="U723" s="20">
        <v>6.921E-05</v>
      </c>
      <c r="V723" s="57">
        <v>927.5</v>
      </c>
      <c r="W723" s="57">
        <v>310.3</v>
      </c>
      <c r="X723" s="57">
        <v>305.2</v>
      </c>
      <c r="Y723" s="57">
        <v>28.9</v>
      </c>
      <c r="Z723" s="32">
        <v>4.081</v>
      </c>
      <c r="AA723" s="55">
        <v>298.8125</v>
      </c>
      <c r="AB723" s="55">
        <f t="shared" si="70"/>
        <v>265.4941666666667</v>
      </c>
      <c r="AC723" s="32">
        <v>0.126</v>
      </c>
      <c r="AD723" s="58">
        <v>-0.122</v>
      </c>
      <c r="AE723" s="58">
        <f t="shared" si="71"/>
        <v>-0.1295</v>
      </c>
      <c r="AF723" s="31">
        <v>12.224</v>
      </c>
      <c r="AG723" s="27">
        <v>2752.54927421817</v>
      </c>
    </row>
    <row r="724" spans="1:33" ht="12.75">
      <c r="A724" s="19">
        <v>37069</v>
      </c>
      <c r="B724" s="28">
        <v>178</v>
      </c>
      <c r="C724" s="22">
        <v>0.594675899</v>
      </c>
      <c r="D724" s="29">
        <v>0.594675899</v>
      </c>
      <c r="E724" s="23">
        <v>7144</v>
      </c>
      <c r="F724" s="30">
        <v>0</v>
      </c>
      <c r="G724" s="53">
        <v>39.13311608</v>
      </c>
      <c r="H724" s="53">
        <v>-78.17855055</v>
      </c>
      <c r="I724" s="33">
        <v>784.8</v>
      </c>
      <c r="J724" s="24">
        <f t="shared" si="74"/>
        <v>752.7099999999999</v>
      </c>
      <c r="K724" s="25">
        <f t="shared" si="72"/>
        <v>2468.2518746717224</v>
      </c>
      <c r="L724" s="25">
        <f t="shared" si="76"/>
        <v>2708.8518746717223</v>
      </c>
      <c r="M724" s="25">
        <f t="shared" si="73"/>
        <v>2734.3518746717223</v>
      </c>
      <c r="N724" s="27">
        <f t="shared" si="75"/>
        <v>2721.6018746717223</v>
      </c>
      <c r="O724" s="24">
        <v>10.4</v>
      </c>
      <c r="P724" s="24">
        <v>68.1</v>
      </c>
      <c r="Q724" s="24">
        <v>44.5</v>
      </c>
      <c r="Z724" s="32">
        <v>3.855</v>
      </c>
      <c r="AA724" s="55">
        <v>193.0575</v>
      </c>
      <c r="AB724" s="55">
        <f t="shared" si="70"/>
        <v>238.55791666666664</v>
      </c>
      <c r="AC724" s="32">
        <v>0.116</v>
      </c>
      <c r="AD724" s="58">
        <v>-0.119</v>
      </c>
      <c r="AE724" s="58">
        <f t="shared" si="71"/>
        <v>-0.1265</v>
      </c>
      <c r="AF724" s="31">
        <v>12.199</v>
      </c>
      <c r="AG724" s="27">
        <v>2721.6018746717223</v>
      </c>
    </row>
    <row r="725" spans="1:33" ht="12.75">
      <c r="A725" s="19">
        <v>37069</v>
      </c>
      <c r="B725" s="28">
        <v>178</v>
      </c>
      <c r="C725" s="22">
        <v>0.594791651</v>
      </c>
      <c r="D725" s="29">
        <v>0.594791651</v>
      </c>
      <c r="E725" s="23">
        <v>7154</v>
      </c>
      <c r="F725" s="30">
        <v>0</v>
      </c>
      <c r="G725" s="53">
        <v>39.12878691</v>
      </c>
      <c r="H725" s="53">
        <v>-78.17329384</v>
      </c>
      <c r="I725" s="33">
        <v>782.4</v>
      </c>
      <c r="J725" s="24">
        <f t="shared" si="74"/>
        <v>750.31</v>
      </c>
      <c r="K725" s="25">
        <f t="shared" si="72"/>
        <v>2494.771149506448</v>
      </c>
      <c r="L725" s="25">
        <f t="shared" si="76"/>
        <v>2735.371149506448</v>
      </c>
      <c r="M725" s="25">
        <f t="shared" si="73"/>
        <v>2760.871149506448</v>
      </c>
      <c r="N725" s="27">
        <f t="shared" si="75"/>
        <v>2748.121149506448</v>
      </c>
      <c r="O725" s="24">
        <v>10.3</v>
      </c>
      <c r="P725" s="24">
        <v>67.6</v>
      </c>
      <c r="Q725" s="24">
        <v>46.5</v>
      </c>
      <c r="R725" s="20">
        <v>-2.35E-06</v>
      </c>
      <c r="Z725" s="32">
        <v>4.249</v>
      </c>
      <c r="AA725" s="55">
        <v>349.87</v>
      </c>
      <c r="AB725" s="55">
        <f t="shared" si="70"/>
        <v>290.35999999999996</v>
      </c>
      <c r="AC725" s="32">
        <v>0.136</v>
      </c>
      <c r="AD725" s="58">
        <v>-0.116</v>
      </c>
      <c r="AE725" s="58">
        <f t="shared" si="71"/>
        <v>-0.1235</v>
      </c>
      <c r="AF725" s="31">
        <v>12.26</v>
      </c>
      <c r="AG725" s="27">
        <v>2748.121149506448</v>
      </c>
    </row>
    <row r="726" spans="1:33" ht="12.75">
      <c r="A726" s="19">
        <v>37069</v>
      </c>
      <c r="B726" s="28">
        <v>178</v>
      </c>
      <c r="C726" s="22">
        <v>0.594907403</v>
      </c>
      <c r="D726" s="29">
        <v>0.594907403</v>
      </c>
      <c r="E726" s="23">
        <v>7164</v>
      </c>
      <c r="F726" s="30">
        <v>0</v>
      </c>
      <c r="G726" s="53">
        <v>39.12606186</v>
      </c>
      <c r="H726" s="53">
        <v>-78.16598921</v>
      </c>
      <c r="I726" s="33">
        <v>780.3</v>
      </c>
      <c r="J726" s="24">
        <f t="shared" si="74"/>
        <v>748.2099999999999</v>
      </c>
      <c r="K726" s="25">
        <f t="shared" si="72"/>
        <v>2518.0451922909965</v>
      </c>
      <c r="L726" s="25">
        <f t="shared" si="76"/>
        <v>2758.6451922909964</v>
      </c>
      <c r="M726" s="25">
        <f t="shared" si="73"/>
        <v>2784.1451922909964</v>
      </c>
      <c r="N726" s="27">
        <f t="shared" si="75"/>
        <v>2771.3951922909964</v>
      </c>
      <c r="O726" s="24">
        <v>10</v>
      </c>
      <c r="P726" s="24">
        <v>67.7</v>
      </c>
      <c r="Q726" s="24">
        <v>48</v>
      </c>
      <c r="S726" s="20">
        <v>0.0001658</v>
      </c>
      <c r="T726" s="20">
        <v>0.0001123</v>
      </c>
      <c r="U726" s="20">
        <v>6.485E-05</v>
      </c>
      <c r="V726" s="57">
        <v>919.5</v>
      </c>
      <c r="W726" s="57">
        <v>310.3</v>
      </c>
      <c r="X726" s="57">
        <v>305.3</v>
      </c>
      <c r="Y726" s="57">
        <v>28.5</v>
      </c>
      <c r="Z726" s="32">
        <v>3.825</v>
      </c>
      <c r="AA726" s="55">
        <v>139.2525</v>
      </c>
      <c r="AB726" s="55">
        <f t="shared" si="70"/>
        <v>219.68500000000003</v>
      </c>
      <c r="AC726" s="32">
        <v>0.116</v>
      </c>
      <c r="AD726" s="58">
        <v>-0.113</v>
      </c>
      <c r="AE726" s="58">
        <f t="shared" si="71"/>
        <v>-0.1205</v>
      </c>
      <c r="AF726" s="31">
        <v>12.223</v>
      </c>
      <c r="AG726" s="27">
        <v>2771.3951922909964</v>
      </c>
    </row>
    <row r="727" spans="1:33" ht="12.75">
      <c r="A727" s="19">
        <v>37069</v>
      </c>
      <c r="B727" s="28">
        <v>178</v>
      </c>
      <c r="C727" s="22">
        <v>0.595023155</v>
      </c>
      <c r="D727" s="29">
        <v>0.595023155</v>
      </c>
      <c r="E727" s="23">
        <v>7174</v>
      </c>
      <c r="F727" s="30">
        <v>0</v>
      </c>
      <c r="G727" s="53">
        <v>39.1246018</v>
      </c>
      <c r="H727" s="53">
        <v>-78.15806395</v>
      </c>
      <c r="I727" s="33">
        <v>778</v>
      </c>
      <c r="J727" s="24">
        <f t="shared" si="74"/>
        <v>745.91</v>
      </c>
      <c r="K727" s="25">
        <f t="shared" si="72"/>
        <v>2543.6108807787878</v>
      </c>
      <c r="L727" s="25">
        <f t="shared" si="76"/>
        <v>2784.2108807787877</v>
      </c>
      <c r="M727" s="25">
        <f t="shared" si="73"/>
        <v>2809.7108807787877</v>
      </c>
      <c r="N727" s="27">
        <f t="shared" si="75"/>
        <v>2796.9608807787877</v>
      </c>
      <c r="O727" s="24">
        <v>9.9</v>
      </c>
      <c r="P727" s="24">
        <v>68.2</v>
      </c>
      <c r="Q727" s="24">
        <v>42.5</v>
      </c>
      <c r="Z727" s="32">
        <v>4.06</v>
      </c>
      <c r="AA727" s="55">
        <v>296.0675</v>
      </c>
      <c r="AB727" s="55">
        <f t="shared" si="70"/>
        <v>262.76</v>
      </c>
      <c r="AC727" s="32">
        <v>0.106</v>
      </c>
      <c r="AD727" s="58">
        <v>-0.11</v>
      </c>
      <c r="AE727" s="58">
        <f t="shared" si="71"/>
        <v>-0.1175</v>
      </c>
      <c r="AF727" s="31">
        <v>12.251</v>
      </c>
      <c r="AG727" s="27">
        <v>2796.9608807787877</v>
      </c>
    </row>
    <row r="728" spans="1:33" ht="12.75">
      <c r="A728" s="19">
        <v>37069</v>
      </c>
      <c r="B728" s="28">
        <v>178</v>
      </c>
      <c r="C728" s="22">
        <v>0.595138907</v>
      </c>
      <c r="D728" s="29">
        <v>0.595138907</v>
      </c>
      <c r="E728" s="23">
        <v>7184</v>
      </c>
      <c r="F728" s="30">
        <v>0</v>
      </c>
      <c r="G728" s="53">
        <v>39.12474324</v>
      </c>
      <c r="H728" s="53">
        <v>-78.15020938</v>
      </c>
      <c r="I728" s="33">
        <v>775.5</v>
      </c>
      <c r="J728" s="24">
        <f t="shared" si="74"/>
        <v>743.41</v>
      </c>
      <c r="K728" s="25">
        <f t="shared" si="72"/>
        <v>2571.489238591503</v>
      </c>
      <c r="L728" s="25">
        <f t="shared" si="76"/>
        <v>2812.089238591503</v>
      </c>
      <c r="M728" s="25">
        <f t="shared" si="73"/>
        <v>2837.589238591503</v>
      </c>
      <c r="N728" s="27">
        <f t="shared" si="75"/>
        <v>2824.839238591503</v>
      </c>
      <c r="O728" s="24">
        <v>9.4</v>
      </c>
      <c r="P728" s="24">
        <v>69.3</v>
      </c>
      <c r="Q728" s="24">
        <v>44.4</v>
      </c>
      <c r="Z728" s="32">
        <v>3.734</v>
      </c>
      <c r="AA728" s="55">
        <v>85.3125</v>
      </c>
      <c r="AB728" s="55">
        <f t="shared" si="70"/>
        <v>227.06208333333333</v>
      </c>
      <c r="AC728" s="32">
        <v>0.115</v>
      </c>
      <c r="AD728" s="58">
        <v>-0.107</v>
      </c>
      <c r="AE728" s="58">
        <f t="shared" si="71"/>
        <v>-0.11449999999999999</v>
      </c>
      <c r="AF728" s="31">
        <v>12.263</v>
      </c>
      <c r="AG728" s="27">
        <v>2824.839238591503</v>
      </c>
    </row>
    <row r="729" spans="1:33" ht="12.75">
      <c r="A729" s="19">
        <v>37069</v>
      </c>
      <c r="B729" s="28">
        <v>178</v>
      </c>
      <c r="C729" s="22">
        <v>0.5952546</v>
      </c>
      <c r="D729" s="29">
        <v>0.5952546</v>
      </c>
      <c r="E729" s="23">
        <v>7194</v>
      </c>
      <c r="F729" s="30">
        <v>0</v>
      </c>
      <c r="G729" s="53">
        <v>39.12660836</v>
      </c>
      <c r="H729" s="53">
        <v>-78.14291628</v>
      </c>
      <c r="I729" s="33">
        <v>774.9</v>
      </c>
      <c r="J729" s="24">
        <f t="shared" si="74"/>
        <v>742.81</v>
      </c>
      <c r="K729" s="25">
        <f t="shared" si="72"/>
        <v>2578.1939944067626</v>
      </c>
      <c r="L729" s="25">
        <f t="shared" si="76"/>
        <v>2818.7939944067625</v>
      </c>
      <c r="M729" s="25">
        <f t="shared" si="73"/>
        <v>2844.2939944067625</v>
      </c>
      <c r="N729" s="27">
        <f t="shared" si="75"/>
        <v>2831.5439944067625</v>
      </c>
      <c r="O729" s="24">
        <v>9.3</v>
      </c>
      <c r="P729" s="24">
        <v>70.3</v>
      </c>
      <c r="Q729" s="24">
        <v>45.9</v>
      </c>
      <c r="Z729" s="32">
        <v>4.151</v>
      </c>
      <c r="AA729" s="55">
        <v>347.125</v>
      </c>
      <c r="AB729" s="55">
        <f t="shared" si="70"/>
        <v>235.11416666666665</v>
      </c>
      <c r="AC729" s="32">
        <v>0.116</v>
      </c>
      <c r="AD729" s="58">
        <v>-0.104</v>
      </c>
      <c r="AE729" s="58">
        <f t="shared" si="71"/>
        <v>-0.11149999999999999</v>
      </c>
      <c r="AF729" s="31">
        <v>12.225</v>
      </c>
      <c r="AG729" s="27">
        <v>2831.5439944067625</v>
      </c>
    </row>
    <row r="730" spans="1:33" ht="12.75">
      <c r="A730" s="19">
        <v>37069</v>
      </c>
      <c r="B730" s="28">
        <v>178</v>
      </c>
      <c r="C730" s="22">
        <v>0.595370352</v>
      </c>
      <c r="D730" s="29">
        <v>0.595370352</v>
      </c>
      <c r="E730" s="23">
        <v>7204</v>
      </c>
      <c r="F730" s="30">
        <v>0</v>
      </c>
      <c r="G730" s="53">
        <v>39.12977157</v>
      </c>
      <c r="H730" s="53">
        <v>-78.13647852</v>
      </c>
      <c r="I730" s="33">
        <v>772.4</v>
      </c>
      <c r="J730" s="24">
        <f t="shared" si="74"/>
        <v>740.31</v>
      </c>
      <c r="K730" s="25">
        <f t="shared" si="72"/>
        <v>2606.1888944717375</v>
      </c>
      <c r="L730" s="25">
        <f t="shared" si="76"/>
        <v>2846.7888944717374</v>
      </c>
      <c r="M730" s="25">
        <f t="shared" si="73"/>
        <v>2872.2888944717374</v>
      </c>
      <c r="N730" s="27">
        <f t="shared" si="75"/>
        <v>2859.5388944717374</v>
      </c>
      <c r="O730" s="24">
        <v>9.1</v>
      </c>
      <c r="P730" s="24">
        <v>70.7</v>
      </c>
      <c r="Q730" s="24">
        <v>43.9</v>
      </c>
      <c r="S730" s="20">
        <v>0.0001592</v>
      </c>
      <c r="T730" s="20">
        <v>0.0001105</v>
      </c>
      <c r="U730" s="20">
        <v>6.331E-05</v>
      </c>
      <c r="V730" s="57">
        <v>912.3</v>
      </c>
      <c r="W730" s="57">
        <v>310.4</v>
      </c>
      <c r="X730" s="57">
        <v>305.3</v>
      </c>
      <c r="Y730" s="57">
        <v>27.4</v>
      </c>
      <c r="Z730" s="32">
        <v>3.971</v>
      </c>
      <c r="AA730" s="55">
        <v>241.5075</v>
      </c>
      <c r="AB730" s="55">
        <f t="shared" si="70"/>
        <v>243.18916666666667</v>
      </c>
      <c r="AC730" s="32">
        <v>0.126</v>
      </c>
      <c r="AD730" s="58">
        <v>-0.101</v>
      </c>
      <c r="AE730" s="58">
        <f t="shared" si="71"/>
        <v>-0.1085</v>
      </c>
      <c r="AF730" s="31">
        <v>12.231</v>
      </c>
      <c r="AG730" s="27">
        <v>2859.5388944717374</v>
      </c>
    </row>
    <row r="731" spans="1:33" ht="12.75">
      <c r="A731" s="19">
        <v>37069</v>
      </c>
      <c r="B731" s="28">
        <v>178</v>
      </c>
      <c r="C731" s="22">
        <v>0.595486104</v>
      </c>
      <c r="D731" s="29">
        <v>0.595486104</v>
      </c>
      <c r="E731" s="23">
        <v>7214</v>
      </c>
      <c r="F731" s="30">
        <v>0</v>
      </c>
      <c r="G731" s="53">
        <v>39.13394001</v>
      </c>
      <c r="H731" s="53">
        <v>-78.13080303</v>
      </c>
      <c r="I731" s="33">
        <v>770.7</v>
      </c>
      <c r="J731" s="24">
        <f t="shared" si="74"/>
        <v>738.61</v>
      </c>
      <c r="K731" s="25">
        <f t="shared" si="72"/>
        <v>2625.279478884658</v>
      </c>
      <c r="L731" s="25">
        <f t="shared" si="76"/>
        <v>2865.879478884658</v>
      </c>
      <c r="M731" s="25">
        <f t="shared" si="73"/>
        <v>2891.379478884658</v>
      </c>
      <c r="N731" s="27">
        <f t="shared" si="75"/>
        <v>2878.629478884658</v>
      </c>
      <c r="O731" s="24">
        <v>8.9</v>
      </c>
      <c r="P731" s="24">
        <v>70.5</v>
      </c>
      <c r="Q731" s="24">
        <v>48.5</v>
      </c>
      <c r="R731" s="20">
        <v>1.56E-06</v>
      </c>
      <c r="Z731" s="32">
        <v>3.904</v>
      </c>
      <c r="AA731" s="55">
        <v>188.32</v>
      </c>
      <c r="AB731" s="55">
        <f t="shared" si="70"/>
        <v>216.26416666666663</v>
      </c>
      <c r="AC731" s="32">
        <v>0.126</v>
      </c>
      <c r="AD731" s="58">
        <v>-0.098</v>
      </c>
      <c r="AE731" s="58">
        <f t="shared" si="71"/>
        <v>-0.1055</v>
      </c>
      <c r="AF731" s="31">
        <v>12.27</v>
      </c>
      <c r="AG731" s="27">
        <v>2878.629478884658</v>
      </c>
    </row>
    <row r="732" spans="1:33" ht="12.75">
      <c r="A732" s="19">
        <v>37069</v>
      </c>
      <c r="B732" s="28">
        <v>178</v>
      </c>
      <c r="C732" s="22">
        <v>0.595601857</v>
      </c>
      <c r="D732" s="29">
        <v>0.595601857</v>
      </c>
      <c r="E732" s="23">
        <v>7224</v>
      </c>
      <c r="F732" s="30">
        <v>0</v>
      </c>
      <c r="G732" s="53">
        <v>39.13872501</v>
      </c>
      <c r="H732" s="53">
        <v>-78.12636756</v>
      </c>
      <c r="I732" s="33">
        <v>769.4</v>
      </c>
      <c r="J732" s="24">
        <f t="shared" si="74"/>
        <v>737.31</v>
      </c>
      <c r="K732" s="25">
        <f t="shared" si="72"/>
        <v>2639.9078321494644</v>
      </c>
      <c r="L732" s="25">
        <f t="shared" si="76"/>
        <v>2880.5078321494643</v>
      </c>
      <c r="M732" s="25">
        <f t="shared" si="73"/>
        <v>2906.0078321494643</v>
      </c>
      <c r="N732" s="27">
        <f t="shared" si="75"/>
        <v>2893.2578321494643</v>
      </c>
      <c r="O732" s="24">
        <v>8.8</v>
      </c>
      <c r="P732" s="24">
        <v>70.7</v>
      </c>
      <c r="Q732" s="24">
        <v>43.1</v>
      </c>
      <c r="Z732" s="32">
        <v>3.837</v>
      </c>
      <c r="AA732" s="55">
        <v>135.065</v>
      </c>
      <c r="AB732" s="55">
        <f t="shared" si="70"/>
        <v>215.56625</v>
      </c>
      <c r="AC732" s="32">
        <v>0.116</v>
      </c>
      <c r="AD732" s="58">
        <v>-0.095</v>
      </c>
      <c r="AE732" s="58">
        <f t="shared" si="71"/>
        <v>-0.1025</v>
      </c>
      <c r="AF732" s="31">
        <v>12.227</v>
      </c>
      <c r="AG732" s="27">
        <v>2893.2578321494643</v>
      </c>
    </row>
    <row r="733" spans="1:33" ht="12.75">
      <c r="A733" s="19">
        <v>37069</v>
      </c>
      <c r="B733" s="28">
        <v>178</v>
      </c>
      <c r="C733" s="22">
        <v>0.595717609</v>
      </c>
      <c r="D733" s="29">
        <v>0.595717609</v>
      </c>
      <c r="E733" s="23">
        <v>7234</v>
      </c>
      <c r="F733" s="30">
        <v>0</v>
      </c>
      <c r="G733" s="53">
        <v>39.14415775</v>
      </c>
      <c r="H733" s="53">
        <v>-78.12308417</v>
      </c>
      <c r="I733" s="33">
        <v>767.4</v>
      </c>
      <c r="J733" s="24">
        <f t="shared" si="74"/>
        <v>735.31</v>
      </c>
      <c r="K733" s="25">
        <f t="shared" si="72"/>
        <v>2662.4634309530966</v>
      </c>
      <c r="L733" s="25">
        <f t="shared" si="76"/>
        <v>2903.0634309530965</v>
      </c>
      <c r="M733" s="25">
        <f t="shared" si="73"/>
        <v>2928.5634309530965</v>
      </c>
      <c r="N733" s="27">
        <f t="shared" si="75"/>
        <v>2915.8134309530965</v>
      </c>
      <c r="O733" s="24">
        <v>8.5</v>
      </c>
      <c r="P733" s="24">
        <v>71.3</v>
      </c>
      <c r="Q733" s="24">
        <v>45.4</v>
      </c>
      <c r="S733" s="20">
        <v>0.0001378</v>
      </c>
      <c r="T733" s="20">
        <v>9.632E-05</v>
      </c>
      <c r="U733" s="20">
        <v>5.643E-05</v>
      </c>
      <c r="V733" s="57">
        <v>906.6</v>
      </c>
      <c r="W733" s="57">
        <v>310.4</v>
      </c>
      <c r="X733" s="57">
        <v>305.4</v>
      </c>
      <c r="Y733" s="57">
        <v>26.5</v>
      </c>
      <c r="Z733" s="32">
        <v>4.05</v>
      </c>
      <c r="AA733" s="55">
        <v>291.88</v>
      </c>
      <c r="AB733" s="55">
        <f t="shared" si="70"/>
        <v>214.86833333333334</v>
      </c>
      <c r="AC733" s="32">
        <v>0.124</v>
      </c>
      <c r="AD733" s="58">
        <v>-0.092</v>
      </c>
      <c r="AE733" s="58">
        <f t="shared" si="71"/>
        <v>-0.09949999999999999</v>
      </c>
      <c r="AF733" s="31">
        <v>12.249</v>
      </c>
      <c r="AG733" s="27">
        <v>2915.8134309530965</v>
      </c>
    </row>
    <row r="734" spans="1:33" ht="12.75">
      <c r="A734" s="19">
        <v>37069</v>
      </c>
      <c r="B734" s="28">
        <v>178</v>
      </c>
      <c r="C734" s="22">
        <v>0.595833361</v>
      </c>
      <c r="D734" s="29">
        <v>0.595833361</v>
      </c>
      <c r="E734" s="23">
        <v>7244</v>
      </c>
      <c r="F734" s="30">
        <v>0</v>
      </c>
      <c r="G734" s="53">
        <v>39.14987421</v>
      </c>
      <c r="H734" s="53">
        <v>-78.12120173</v>
      </c>
      <c r="I734" s="33">
        <v>766.1</v>
      </c>
      <c r="J734" s="24">
        <f t="shared" si="74"/>
        <v>734.01</v>
      </c>
      <c r="K734" s="25">
        <f t="shared" si="72"/>
        <v>2677.157492968767</v>
      </c>
      <c r="L734" s="25">
        <f t="shared" si="76"/>
        <v>2917.757492968767</v>
      </c>
      <c r="M734" s="25">
        <f t="shared" si="73"/>
        <v>2943.257492968767</v>
      </c>
      <c r="N734" s="27">
        <f t="shared" si="75"/>
        <v>2930.507492968767</v>
      </c>
      <c r="O734" s="24">
        <v>8.4</v>
      </c>
      <c r="P734" s="24">
        <v>71.5</v>
      </c>
      <c r="Q734" s="24">
        <v>43</v>
      </c>
      <c r="Z734" s="32">
        <v>3.875</v>
      </c>
      <c r="AA734" s="55">
        <v>186.26</v>
      </c>
      <c r="AB734" s="55">
        <f t="shared" si="70"/>
        <v>231.69291666666666</v>
      </c>
      <c r="AC734" s="32">
        <v>0.124</v>
      </c>
      <c r="AD734" s="58">
        <v>-0.089</v>
      </c>
      <c r="AE734" s="58">
        <f t="shared" si="71"/>
        <v>-0.09649999999999999</v>
      </c>
      <c r="AF734" s="31">
        <v>12.267</v>
      </c>
      <c r="AG734" s="27">
        <v>2930.507492968767</v>
      </c>
    </row>
    <row r="735" spans="1:33" ht="12.75">
      <c r="A735" s="19">
        <v>37069</v>
      </c>
      <c r="B735" s="28">
        <v>178</v>
      </c>
      <c r="C735" s="22">
        <v>0.595949054</v>
      </c>
      <c r="D735" s="29">
        <v>0.595949054</v>
      </c>
      <c r="E735" s="23">
        <v>7254</v>
      </c>
      <c r="F735" s="30">
        <v>0</v>
      </c>
      <c r="G735" s="53">
        <v>39.1557598</v>
      </c>
      <c r="H735" s="53">
        <v>-78.12055456</v>
      </c>
      <c r="I735" s="33">
        <v>764.4</v>
      </c>
      <c r="J735" s="24">
        <f t="shared" si="74"/>
        <v>732.31</v>
      </c>
      <c r="K735" s="25">
        <f t="shared" si="72"/>
        <v>2696.4121217773386</v>
      </c>
      <c r="L735" s="25">
        <f t="shared" si="76"/>
        <v>2937.0121217773385</v>
      </c>
      <c r="M735" s="25">
        <f t="shared" si="73"/>
        <v>2962.5121217773385</v>
      </c>
      <c r="N735" s="27">
        <f t="shared" si="75"/>
        <v>2949.7621217773385</v>
      </c>
      <c r="O735" s="24">
        <v>8.3</v>
      </c>
      <c r="P735" s="24">
        <v>71.4</v>
      </c>
      <c r="Q735" s="24">
        <v>45</v>
      </c>
      <c r="Z735" s="32">
        <v>4.111</v>
      </c>
      <c r="AA735" s="55">
        <v>290.575</v>
      </c>
      <c r="AB735" s="55">
        <f t="shared" si="70"/>
        <v>222.26791666666665</v>
      </c>
      <c r="AC735" s="32">
        <v>0.146</v>
      </c>
      <c r="AD735" s="58">
        <v>-0.086</v>
      </c>
      <c r="AE735" s="58">
        <f t="shared" si="71"/>
        <v>-0.09349999999999999</v>
      </c>
      <c r="AF735" s="31">
        <v>12.226</v>
      </c>
      <c r="AG735" s="27">
        <v>2949.7621217773385</v>
      </c>
    </row>
    <row r="736" spans="1:33" ht="12.75">
      <c r="A736" s="19">
        <v>37069</v>
      </c>
      <c r="B736" s="28">
        <v>178</v>
      </c>
      <c r="C736" s="22">
        <v>0.596064806</v>
      </c>
      <c r="D736" s="29">
        <v>0.596064806</v>
      </c>
      <c r="E736" s="23">
        <v>7264</v>
      </c>
      <c r="F736" s="30">
        <v>0</v>
      </c>
      <c r="G736" s="53">
        <v>39.16160095</v>
      </c>
      <c r="H736" s="53">
        <v>-78.1211237</v>
      </c>
      <c r="I736" s="33">
        <v>764.4</v>
      </c>
      <c r="J736" s="24">
        <f t="shared" si="74"/>
        <v>732.31</v>
      </c>
      <c r="K736" s="25">
        <f t="shared" si="72"/>
        <v>2696.4121217773386</v>
      </c>
      <c r="L736" s="25">
        <f t="shared" si="76"/>
        <v>2937.0121217773385</v>
      </c>
      <c r="M736" s="25">
        <f t="shared" si="73"/>
        <v>2962.5121217773385</v>
      </c>
      <c r="N736" s="27">
        <f t="shared" si="75"/>
        <v>2949.7621217773385</v>
      </c>
      <c r="O736" s="24">
        <v>8.4</v>
      </c>
      <c r="P736" s="24">
        <v>71.4</v>
      </c>
      <c r="Q736" s="24">
        <v>42.5</v>
      </c>
      <c r="S736" s="20">
        <v>0.0001535</v>
      </c>
      <c r="T736" s="20">
        <v>0.0001059</v>
      </c>
      <c r="U736" s="20">
        <v>6.122E-05</v>
      </c>
      <c r="V736" s="57">
        <v>900.6</v>
      </c>
      <c r="W736" s="57">
        <v>310.5</v>
      </c>
      <c r="X736" s="57">
        <v>305.4</v>
      </c>
      <c r="Y736" s="57">
        <v>26</v>
      </c>
      <c r="Z736" s="32">
        <v>4.289</v>
      </c>
      <c r="AB736" s="55">
        <f t="shared" si="70"/>
        <v>218.42</v>
      </c>
      <c r="AC736" s="32">
        <v>0.136</v>
      </c>
      <c r="AE736" s="58">
        <f t="shared" si="71"/>
        <v>-0.092</v>
      </c>
      <c r="AF736" s="31">
        <v>0.06</v>
      </c>
      <c r="AG736" s="27">
        <v>2949.7621217773385</v>
      </c>
    </row>
    <row r="737" spans="1:33" ht="12.75">
      <c r="A737" s="19">
        <v>37069</v>
      </c>
      <c r="B737" s="28">
        <v>178</v>
      </c>
      <c r="C737" s="22">
        <v>0.596180558</v>
      </c>
      <c r="D737" s="29">
        <v>0.596180558</v>
      </c>
      <c r="E737" s="23">
        <v>7274</v>
      </c>
      <c r="F737" s="30">
        <v>0</v>
      </c>
      <c r="G737" s="53">
        <v>39.1670334</v>
      </c>
      <c r="H737" s="53">
        <v>-78.12366679</v>
      </c>
      <c r="I737" s="33">
        <v>765.8</v>
      </c>
      <c r="J737" s="24">
        <f t="shared" si="74"/>
        <v>733.7099999999999</v>
      </c>
      <c r="K737" s="25">
        <f t="shared" si="72"/>
        <v>2680.552126068123</v>
      </c>
      <c r="L737" s="25">
        <f t="shared" si="76"/>
        <v>2921.152126068123</v>
      </c>
      <c r="M737" s="25">
        <f t="shared" si="73"/>
        <v>2946.652126068123</v>
      </c>
      <c r="N737" s="27">
        <f t="shared" si="75"/>
        <v>2933.902126068123</v>
      </c>
      <c r="O737" s="24">
        <v>8.7</v>
      </c>
      <c r="P737" s="24">
        <v>71.6</v>
      </c>
      <c r="Q737" s="24">
        <v>46.1</v>
      </c>
      <c r="R737" s="20">
        <v>5.87E-08</v>
      </c>
      <c r="Z737" s="32">
        <v>3.293</v>
      </c>
      <c r="AB737" s="55">
        <f t="shared" si="70"/>
        <v>225.945</v>
      </c>
      <c r="AC737" s="32">
        <v>0.126</v>
      </c>
      <c r="AE737" s="58">
        <f t="shared" si="71"/>
        <v>-0.0905</v>
      </c>
      <c r="AF737" s="31">
        <v>0.053</v>
      </c>
      <c r="AG737" s="27">
        <v>2933.902126068123</v>
      </c>
    </row>
    <row r="738" spans="1:33" ht="12.75">
      <c r="A738" s="19">
        <v>37069</v>
      </c>
      <c r="B738" s="28">
        <v>178</v>
      </c>
      <c r="C738" s="22">
        <v>0.59629631</v>
      </c>
      <c r="D738" s="29">
        <v>0.59629631</v>
      </c>
      <c r="E738" s="23">
        <v>7284</v>
      </c>
      <c r="F738" s="30">
        <v>0</v>
      </c>
      <c r="G738" s="53">
        <v>39.17176968</v>
      </c>
      <c r="H738" s="53">
        <v>-78.1281288</v>
      </c>
      <c r="I738" s="33">
        <v>765.7</v>
      </c>
      <c r="J738" s="24">
        <f t="shared" si="74"/>
        <v>733.61</v>
      </c>
      <c r="K738" s="25">
        <f t="shared" si="72"/>
        <v>2681.683978886165</v>
      </c>
      <c r="L738" s="25">
        <f t="shared" si="76"/>
        <v>2922.2839788861647</v>
      </c>
      <c r="M738" s="25">
        <f t="shared" si="73"/>
        <v>2947.7839788861647</v>
      </c>
      <c r="N738" s="27">
        <f t="shared" si="75"/>
        <v>2935.0339788861647</v>
      </c>
      <c r="O738" s="24">
        <v>8.9</v>
      </c>
      <c r="P738" s="24">
        <v>71.6</v>
      </c>
      <c r="Q738" s="24">
        <v>44.6</v>
      </c>
      <c r="Z738" s="32">
        <v>3.856</v>
      </c>
      <c r="AB738" s="55">
        <f t="shared" si="70"/>
        <v>256.2383333333333</v>
      </c>
      <c r="AC738" s="32">
        <v>0.116</v>
      </c>
      <c r="AE738" s="58">
        <f t="shared" si="71"/>
        <v>-0.08900000000000001</v>
      </c>
      <c r="AF738" s="31">
        <v>0.054</v>
      </c>
      <c r="AG738" s="27">
        <v>2935.0339788861647</v>
      </c>
    </row>
    <row r="739" spans="1:33" ht="12.75">
      <c r="A739" s="19">
        <v>37069</v>
      </c>
      <c r="B739" s="28">
        <v>178</v>
      </c>
      <c r="C739" s="22">
        <v>0.596412063</v>
      </c>
      <c r="D739" s="29">
        <v>0.596412063</v>
      </c>
      <c r="E739" s="23">
        <v>7294</v>
      </c>
      <c r="F739" s="30">
        <v>0</v>
      </c>
      <c r="G739" s="53">
        <v>39.17556324</v>
      </c>
      <c r="H739" s="53">
        <v>-78.13450946</v>
      </c>
      <c r="I739" s="33">
        <v>764.4</v>
      </c>
      <c r="J739" s="24">
        <f t="shared" si="74"/>
        <v>732.31</v>
      </c>
      <c r="K739" s="25">
        <f t="shared" si="72"/>
        <v>2696.4121217773386</v>
      </c>
      <c r="L739" s="25">
        <f t="shared" si="76"/>
        <v>2937.0121217773385</v>
      </c>
      <c r="M739" s="25">
        <f t="shared" si="73"/>
        <v>2962.5121217773385</v>
      </c>
      <c r="N739" s="27">
        <f t="shared" si="75"/>
        <v>2949.7621217773385</v>
      </c>
      <c r="O739" s="24">
        <v>8.7</v>
      </c>
      <c r="P739" s="24">
        <v>71.4</v>
      </c>
      <c r="Q739" s="24">
        <v>48.4</v>
      </c>
      <c r="S739" s="20">
        <v>0.0001311</v>
      </c>
      <c r="T739" s="20">
        <v>9.293E-05</v>
      </c>
      <c r="U739" s="20">
        <v>5.59E-05</v>
      </c>
      <c r="V739" s="57">
        <v>895</v>
      </c>
      <c r="W739" s="57">
        <v>310.5</v>
      </c>
      <c r="X739" s="57">
        <v>305.5</v>
      </c>
      <c r="Y739" s="57">
        <v>25.6</v>
      </c>
      <c r="Z739" s="32">
        <v>3.796</v>
      </c>
      <c r="AC739" s="32">
        <v>0.115</v>
      </c>
      <c r="AF739" s="31">
        <v>0.051</v>
      </c>
      <c r="AG739" s="27">
        <v>2949.7621217773385</v>
      </c>
    </row>
    <row r="740" spans="1:33" ht="12.75">
      <c r="A740" s="19">
        <v>37069</v>
      </c>
      <c r="B740" s="28">
        <v>178</v>
      </c>
      <c r="C740" s="22">
        <v>0.596527755</v>
      </c>
      <c r="D740" s="29">
        <v>0.596527755</v>
      </c>
      <c r="E740" s="23">
        <v>7304</v>
      </c>
      <c r="F740" s="30">
        <v>0</v>
      </c>
      <c r="G740" s="53">
        <v>39.17845726</v>
      </c>
      <c r="H740" s="53">
        <v>-78.14174321</v>
      </c>
      <c r="I740" s="33">
        <v>764.7</v>
      </c>
      <c r="J740" s="24">
        <f t="shared" si="74"/>
        <v>732.61</v>
      </c>
      <c r="K740" s="25">
        <f t="shared" si="72"/>
        <v>2693.0110002875285</v>
      </c>
      <c r="L740" s="25">
        <f t="shared" si="76"/>
        <v>2933.6110002875284</v>
      </c>
      <c r="M740" s="25">
        <f t="shared" si="73"/>
        <v>2959.1110002875284</v>
      </c>
      <c r="N740" s="27">
        <f t="shared" si="75"/>
        <v>2946.3610002875284</v>
      </c>
      <c r="O740" s="24">
        <v>8.8</v>
      </c>
      <c r="P740" s="24">
        <v>71.8</v>
      </c>
      <c r="Q740" s="24">
        <v>45.1</v>
      </c>
      <c r="Z740" s="32">
        <v>3.826</v>
      </c>
      <c r="AC740" s="32">
        <v>0.116</v>
      </c>
      <c r="AF740" s="31">
        <v>0.051</v>
      </c>
      <c r="AG740" s="27">
        <v>2946.3610002875284</v>
      </c>
    </row>
    <row r="741" spans="1:33" ht="12.75">
      <c r="A741" s="19">
        <v>37069</v>
      </c>
      <c r="B741" s="28">
        <v>178</v>
      </c>
      <c r="C741" s="22">
        <v>0.596643507</v>
      </c>
      <c r="D741" s="29">
        <v>0.596643507</v>
      </c>
      <c r="E741" s="23">
        <v>7314</v>
      </c>
      <c r="F741" s="30">
        <v>0</v>
      </c>
      <c r="G741" s="53">
        <v>39.18114524</v>
      </c>
      <c r="H741" s="53">
        <v>-78.14899905</v>
      </c>
      <c r="I741" s="33">
        <v>763.8</v>
      </c>
      <c r="J741" s="24">
        <f t="shared" si="74"/>
        <v>731.7099999999999</v>
      </c>
      <c r="K741" s="25">
        <f t="shared" si="72"/>
        <v>2703.2185466925016</v>
      </c>
      <c r="L741" s="25">
        <f t="shared" si="76"/>
        <v>2943.8185466925015</v>
      </c>
      <c r="M741" s="25">
        <f t="shared" si="73"/>
        <v>2969.3185466925015</v>
      </c>
      <c r="N741" s="27">
        <f t="shared" si="75"/>
        <v>2956.5685466925015</v>
      </c>
      <c r="O741" s="24">
        <v>8.7</v>
      </c>
      <c r="P741" s="24">
        <v>71.6</v>
      </c>
      <c r="Q741" s="24">
        <v>48.5</v>
      </c>
      <c r="Z741" s="32">
        <v>3.574</v>
      </c>
      <c r="AC741" s="32">
        <v>0.116</v>
      </c>
      <c r="AF741" s="31">
        <v>0.051</v>
      </c>
      <c r="AG741" s="27">
        <v>2956.5685466925015</v>
      </c>
    </row>
    <row r="742" spans="1:33" ht="12.75">
      <c r="A742" s="19">
        <v>37069</v>
      </c>
      <c r="B742" s="28">
        <v>178</v>
      </c>
      <c r="C742" s="22">
        <v>0.59675926</v>
      </c>
      <c r="D742" s="29">
        <v>0.59675926</v>
      </c>
      <c r="E742" s="23">
        <v>7324</v>
      </c>
      <c r="F742" s="30">
        <v>0</v>
      </c>
      <c r="G742" s="53">
        <v>39.18385032</v>
      </c>
      <c r="H742" s="53">
        <v>-78.15638122</v>
      </c>
      <c r="I742" s="33">
        <v>762.7</v>
      </c>
      <c r="J742" s="24">
        <f t="shared" si="74"/>
        <v>730.61</v>
      </c>
      <c r="K742" s="25">
        <f t="shared" si="72"/>
        <v>2715.711500672597</v>
      </c>
      <c r="L742" s="25">
        <f t="shared" si="76"/>
        <v>2956.311500672597</v>
      </c>
      <c r="M742" s="25">
        <f t="shared" si="73"/>
        <v>2981.811500672597</v>
      </c>
      <c r="N742" s="27">
        <f t="shared" si="75"/>
        <v>2969.061500672597</v>
      </c>
      <c r="O742" s="24">
        <v>8.7</v>
      </c>
      <c r="P742" s="24">
        <v>70.8</v>
      </c>
      <c r="Q742" s="24">
        <v>48.1</v>
      </c>
      <c r="S742" s="20">
        <v>0.0001288</v>
      </c>
      <c r="T742" s="20">
        <v>9.213E-05</v>
      </c>
      <c r="U742" s="20">
        <v>5.486E-05</v>
      </c>
      <c r="V742" s="57">
        <v>889.3</v>
      </c>
      <c r="W742" s="57">
        <v>310.5</v>
      </c>
      <c r="X742" s="57">
        <v>305.5</v>
      </c>
      <c r="Y742" s="57">
        <v>24.7</v>
      </c>
      <c r="Z742" s="32">
        <v>3.198</v>
      </c>
      <c r="AC742" s="32">
        <v>0.116</v>
      </c>
      <c r="AF742" s="31">
        <v>0.05</v>
      </c>
      <c r="AG742" s="27">
        <v>2969.061500672597</v>
      </c>
    </row>
    <row r="743" spans="1:33" ht="12.75">
      <c r="A743" s="19">
        <v>37069</v>
      </c>
      <c r="B743" s="28">
        <v>178</v>
      </c>
      <c r="C743" s="22">
        <v>0.596875012</v>
      </c>
      <c r="D743" s="29">
        <v>0.596875012</v>
      </c>
      <c r="E743" s="23">
        <v>7334</v>
      </c>
      <c r="F743" s="30">
        <v>0</v>
      </c>
      <c r="G743" s="53">
        <v>39.18591939</v>
      </c>
      <c r="H743" s="53">
        <v>-78.16392629</v>
      </c>
      <c r="I743" s="33">
        <v>763.3</v>
      </c>
      <c r="J743" s="24">
        <f t="shared" si="74"/>
        <v>731.2099999999999</v>
      </c>
      <c r="K743" s="25">
        <f t="shared" si="72"/>
        <v>2708.8948322688434</v>
      </c>
      <c r="L743" s="25">
        <f t="shared" si="76"/>
        <v>2949.4948322688433</v>
      </c>
      <c r="M743" s="25">
        <f t="shared" si="73"/>
        <v>2974.9948322688433</v>
      </c>
      <c r="N743" s="27">
        <f t="shared" si="75"/>
        <v>2962.2448322688433</v>
      </c>
      <c r="O743" s="24">
        <v>8.8</v>
      </c>
      <c r="P743" s="24">
        <v>70.4</v>
      </c>
      <c r="Q743" s="24">
        <v>49</v>
      </c>
      <c r="R743" s="20">
        <v>6.44E-07</v>
      </c>
      <c r="Z743" s="32">
        <v>3.626</v>
      </c>
      <c r="AC743" s="32">
        <v>0.105</v>
      </c>
      <c r="AF743" s="31">
        <v>0.049</v>
      </c>
      <c r="AG743" s="27">
        <v>2962.2448322688433</v>
      </c>
    </row>
    <row r="744" spans="1:33" ht="12.75">
      <c r="A744" s="19">
        <v>37069</v>
      </c>
      <c r="B744" s="28">
        <v>178</v>
      </c>
      <c r="C744" s="22">
        <v>0.596990764</v>
      </c>
      <c r="D744" s="29">
        <v>0.596990764</v>
      </c>
      <c r="E744" s="23">
        <v>7344</v>
      </c>
      <c r="F744" s="30">
        <v>0</v>
      </c>
      <c r="G744" s="53">
        <v>39.18839088</v>
      </c>
      <c r="H744" s="53">
        <v>-78.17140441</v>
      </c>
      <c r="I744" s="33">
        <v>763.2</v>
      </c>
      <c r="J744" s="24">
        <f t="shared" si="74"/>
        <v>731.11</v>
      </c>
      <c r="K744" s="25">
        <f t="shared" si="72"/>
        <v>2710.0305551454962</v>
      </c>
      <c r="L744" s="25">
        <f t="shared" si="76"/>
        <v>2950.630555145496</v>
      </c>
      <c r="M744" s="25">
        <f t="shared" si="73"/>
        <v>2976.130555145496</v>
      </c>
      <c r="N744" s="27">
        <f t="shared" si="75"/>
        <v>2963.380555145496</v>
      </c>
      <c r="O744" s="24">
        <v>8.9</v>
      </c>
      <c r="P744" s="24">
        <v>70.1</v>
      </c>
      <c r="Q744" s="24">
        <v>46</v>
      </c>
      <c r="Z744" s="32">
        <v>3.676</v>
      </c>
      <c r="AC744" s="32">
        <v>0.116</v>
      </c>
      <c r="AF744" s="31">
        <v>0.049</v>
      </c>
      <c r="AG744" s="27">
        <v>2963.380555145496</v>
      </c>
    </row>
    <row r="745" spans="1:33" ht="12.75">
      <c r="A745" s="19">
        <v>37069</v>
      </c>
      <c r="B745" s="28">
        <v>178</v>
      </c>
      <c r="C745" s="22">
        <v>0.597106457</v>
      </c>
      <c r="D745" s="29">
        <v>0.597106457</v>
      </c>
      <c r="E745" s="23">
        <v>7354</v>
      </c>
      <c r="F745" s="30">
        <v>0</v>
      </c>
      <c r="G745" s="53">
        <v>39.19131528</v>
      </c>
      <c r="H745" s="53">
        <v>-78.17874435</v>
      </c>
      <c r="I745" s="33">
        <v>763.1</v>
      </c>
      <c r="J745" s="24">
        <f t="shared" si="74"/>
        <v>731.01</v>
      </c>
      <c r="K745" s="25">
        <f t="shared" si="72"/>
        <v>2711.166433375047</v>
      </c>
      <c r="L745" s="25">
        <f t="shared" si="76"/>
        <v>2951.7664333750467</v>
      </c>
      <c r="M745" s="25">
        <f t="shared" si="73"/>
        <v>2977.2664333750467</v>
      </c>
      <c r="N745" s="27">
        <f t="shared" si="75"/>
        <v>2964.5164333750467</v>
      </c>
      <c r="O745" s="24">
        <v>8.9</v>
      </c>
      <c r="P745" s="24">
        <v>69.8</v>
      </c>
      <c r="Q745" s="24">
        <v>48.4</v>
      </c>
      <c r="S745" s="20">
        <v>0.0001198</v>
      </c>
      <c r="T745" s="20">
        <v>8.475E-05</v>
      </c>
      <c r="U745" s="20">
        <v>5.063E-05</v>
      </c>
      <c r="V745" s="57">
        <v>884</v>
      </c>
      <c r="W745" s="57">
        <v>310.6</v>
      </c>
      <c r="X745" s="57">
        <v>305.5</v>
      </c>
      <c r="Y745" s="57">
        <v>24.3</v>
      </c>
      <c r="Z745" s="32">
        <v>3.626</v>
      </c>
      <c r="AC745" s="32">
        <v>0.116</v>
      </c>
      <c r="AF745" s="31">
        <v>0.049</v>
      </c>
      <c r="AG745" s="27">
        <v>2964.5164333750467</v>
      </c>
    </row>
    <row r="746" spans="1:33" ht="12.75">
      <c r="A746" s="19">
        <v>37069</v>
      </c>
      <c r="B746" s="28">
        <v>178</v>
      </c>
      <c r="C746" s="22">
        <v>0.597222209</v>
      </c>
      <c r="D746" s="29">
        <v>0.597222209</v>
      </c>
      <c r="E746" s="23">
        <v>7364</v>
      </c>
      <c r="F746" s="30">
        <v>0</v>
      </c>
      <c r="G746" s="53">
        <v>39.19441706</v>
      </c>
      <c r="H746" s="53">
        <v>-78.18612935</v>
      </c>
      <c r="I746" s="33">
        <v>762.4</v>
      </c>
      <c r="J746" s="24">
        <f t="shared" si="74"/>
        <v>730.31</v>
      </c>
      <c r="K746" s="25">
        <f t="shared" si="72"/>
        <v>2719.121934435729</v>
      </c>
      <c r="L746" s="25">
        <f t="shared" si="76"/>
        <v>2959.721934435729</v>
      </c>
      <c r="M746" s="25">
        <f t="shared" si="73"/>
        <v>2985.221934435729</v>
      </c>
      <c r="N746" s="27">
        <f t="shared" si="75"/>
        <v>2972.471934435729</v>
      </c>
      <c r="O746" s="24">
        <v>8.8</v>
      </c>
      <c r="P746" s="24">
        <v>69.7</v>
      </c>
      <c r="Q746" s="24">
        <v>47.8</v>
      </c>
      <c r="Z746" s="32">
        <v>3.494</v>
      </c>
      <c r="AC746" s="32">
        <v>0.106</v>
      </c>
      <c r="AF746" s="31">
        <v>0.047</v>
      </c>
      <c r="AG746" s="27">
        <v>2972.471934435729</v>
      </c>
    </row>
    <row r="747" spans="1:33" ht="12.75">
      <c r="A747" s="19">
        <v>37069</v>
      </c>
      <c r="B747" s="28">
        <v>178</v>
      </c>
      <c r="C747" s="22">
        <v>0.597337961</v>
      </c>
      <c r="D747" s="29">
        <v>0.597337961</v>
      </c>
      <c r="E747" s="23">
        <v>7374</v>
      </c>
      <c r="F747" s="30">
        <v>0</v>
      </c>
      <c r="G747" s="53">
        <v>39.19759342</v>
      </c>
      <c r="H747" s="53">
        <v>-78.19344193</v>
      </c>
      <c r="I747" s="33">
        <v>762</v>
      </c>
      <c r="J747" s="24">
        <f t="shared" si="74"/>
        <v>729.91</v>
      </c>
      <c r="K747" s="25">
        <f t="shared" si="72"/>
        <v>2723.6713593605778</v>
      </c>
      <c r="L747" s="25">
        <f t="shared" si="76"/>
        <v>2964.2713593605777</v>
      </c>
      <c r="M747" s="25">
        <f t="shared" si="73"/>
        <v>2989.7713593605777</v>
      </c>
      <c r="N747" s="27">
        <f t="shared" si="75"/>
        <v>2977.0213593605777</v>
      </c>
      <c r="O747" s="24">
        <v>8.7</v>
      </c>
      <c r="P747" s="24">
        <v>69.7</v>
      </c>
      <c r="Q747" s="24">
        <v>52.4</v>
      </c>
      <c r="Z747" s="32">
        <v>3.462</v>
      </c>
      <c r="AC747" s="32">
        <v>0.114</v>
      </c>
      <c r="AF747" s="31">
        <v>0.046</v>
      </c>
      <c r="AG747" s="27">
        <v>2977.0213593605777</v>
      </c>
    </row>
    <row r="748" spans="1:33" ht="12.75">
      <c r="A748" s="19">
        <v>37069</v>
      </c>
      <c r="B748" s="28">
        <v>178</v>
      </c>
      <c r="C748" s="22">
        <v>0.597453713</v>
      </c>
      <c r="D748" s="29">
        <v>0.597453713</v>
      </c>
      <c r="E748" s="23">
        <v>7384</v>
      </c>
      <c r="F748" s="30">
        <v>0</v>
      </c>
      <c r="G748" s="53">
        <v>39.20092477</v>
      </c>
      <c r="H748" s="53">
        <v>-78.20060207</v>
      </c>
      <c r="I748" s="33">
        <v>762.1</v>
      </c>
      <c r="J748" s="24">
        <f t="shared" si="74"/>
        <v>730.01</v>
      </c>
      <c r="K748" s="25">
        <f t="shared" si="72"/>
        <v>2722.533769439899</v>
      </c>
      <c r="L748" s="25">
        <f t="shared" si="76"/>
        <v>2963.133769439899</v>
      </c>
      <c r="M748" s="25">
        <f t="shared" si="73"/>
        <v>2988.633769439899</v>
      </c>
      <c r="N748" s="27">
        <f t="shared" si="75"/>
        <v>2975.883769439899</v>
      </c>
      <c r="O748" s="24">
        <v>8.8</v>
      </c>
      <c r="P748" s="24">
        <v>69.5</v>
      </c>
      <c r="Q748" s="24">
        <v>47.9</v>
      </c>
      <c r="S748" s="20">
        <v>0.000115</v>
      </c>
      <c r="T748" s="20">
        <v>8.197E-05</v>
      </c>
      <c r="U748" s="20">
        <v>4.822E-05</v>
      </c>
      <c r="V748" s="57">
        <v>878.4</v>
      </c>
      <c r="W748" s="57">
        <v>310.6</v>
      </c>
      <c r="X748" s="57">
        <v>305.5</v>
      </c>
      <c r="Y748" s="57">
        <v>23.6</v>
      </c>
      <c r="Z748" s="32">
        <v>3.757</v>
      </c>
      <c r="AC748" s="32">
        <v>0.106</v>
      </c>
      <c r="AF748" s="31">
        <v>0.047</v>
      </c>
      <c r="AG748" s="27">
        <v>2975.883769439899</v>
      </c>
    </row>
    <row r="749" spans="1:33" ht="12.75">
      <c r="A749" s="19">
        <v>37069</v>
      </c>
      <c r="B749" s="28">
        <v>178</v>
      </c>
      <c r="C749" s="22">
        <v>0.597569466</v>
      </c>
      <c r="D749" s="29">
        <v>0.597569466</v>
      </c>
      <c r="E749" s="23">
        <v>7394</v>
      </c>
      <c r="F749" s="30">
        <v>0</v>
      </c>
      <c r="G749" s="53">
        <v>39.20432481</v>
      </c>
      <c r="H749" s="53">
        <v>-78.20764103</v>
      </c>
      <c r="I749" s="33">
        <v>761.3</v>
      </c>
      <c r="J749" s="24">
        <f t="shared" si="74"/>
        <v>729.2099999999999</v>
      </c>
      <c r="K749" s="25">
        <f t="shared" si="72"/>
        <v>2731.6388553942684</v>
      </c>
      <c r="L749" s="25">
        <f t="shared" si="76"/>
        <v>2972.2388553942683</v>
      </c>
      <c r="M749" s="25">
        <f t="shared" si="73"/>
        <v>2997.7388553942683</v>
      </c>
      <c r="N749" s="27">
        <f t="shared" si="75"/>
        <v>2984.9888553942683</v>
      </c>
      <c r="O749" s="24">
        <v>8.7</v>
      </c>
      <c r="P749" s="24">
        <v>69.3</v>
      </c>
      <c r="Q749" s="24">
        <v>50</v>
      </c>
      <c r="R749" s="20">
        <v>-8.42E-07</v>
      </c>
      <c r="Z749" s="32">
        <v>3.597</v>
      </c>
      <c r="AC749" s="32">
        <v>0.106</v>
      </c>
      <c r="AF749" s="31">
        <v>0.046</v>
      </c>
      <c r="AG749" s="27">
        <v>2984.9888553942683</v>
      </c>
    </row>
    <row r="750" spans="1:33" ht="12.75">
      <c r="A750" s="19">
        <v>37069</v>
      </c>
      <c r="B750" s="28">
        <v>178</v>
      </c>
      <c r="C750" s="22">
        <v>0.597685158</v>
      </c>
      <c r="D750" s="29">
        <v>0.597685158</v>
      </c>
      <c r="E750" s="23">
        <v>7404</v>
      </c>
      <c r="F750" s="30">
        <v>0</v>
      </c>
      <c r="G750" s="53">
        <v>39.20782004</v>
      </c>
      <c r="H750" s="53">
        <v>-78.21472433</v>
      </c>
      <c r="I750" s="33">
        <v>760</v>
      </c>
      <c r="J750" s="24">
        <f t="shared" si="74"/>
        <v>727.91</v>
      </c>
      <c r="K750" s="25">
        <f t="shared" si="72"/>
        <v>2746.4559461593385</v>
      </c>
      <c r="L750" s="25">
        <f t="shared" si="76"/>
        <v>2987.0559461593384</v>
      </c>
      <c r="M750" s="25">
        <f t="shared" si="73"/>
        <v>3012.5559461593384</v>
      </c>
      <c r="N750" s="27">
        <f t="shared" si="75"/>
        <v>2999.8059461593384</v>
      </c>
      <c r="O750" s="24">
        <v>8.5</v>
      </c>
      <c r="P750" s="24">
        <v>69.4</v>
      </c>
      <c r="Q750" s="24">
        <v>49.6</v>
      </c>
      <c r="Z750" s="32">
        <v>3.514</v>
      </c>
      <c r="AC750" s="32">
        <v>0.086</v>
      </c>
      <c r="AF750" s="31">
        <v>0.046</v>
      </c>
      <c r="AG750" s="27">
        <v>2999.8059461593384</v>
      </c>
    </row>
    <row r="751" spans="1:33" ht="12.75">
      <c r="A751" s="19">
        <v>37069</v>
      </c>
      <c r="B751" s="28">
        <v>178</v>
      </c>
      <c r="C751" s="22">
        <v>0.59780091</v>
      </c>
      <c r="D751" s="29">
        <v>0.59780091</v>
      </c>
      <c r="E751" s="23">
        <v>7414</v>
      </c>
      <c r="F751" s="30">
        <v>0</v>
      </c>
      <c r="G751" s="53">
        <v>39.21135802</v>
      </c>
      <c r="H751" s="53">
        <v>-78.22174075</v>
      </c>
      <c r="I751" s="33">
        <v>760.5</v>
      </c>
      <c r="J751" s="24">
        <f t="shared" si="74"/>
        <v>728.41</v>
      </c>
      <c r="K751" s="25">
        <f t="shared" si="72"/>
        <v>2740.753935819385</v>
      </c>
      <c r="L751" s="25">
        <f t="shared" si="76"/>
        <v>2981.353935819385</v>
      </c>
      <c r="M751" s="25">
        <f t="shared" si="73"/>
        <v>3006.853935819385</v>
      </c>
      <c r="N751" s="27">
        <f t="shared" si="75"/>
        <v>2994.103935819385</v>
      </c>
      <c r="O751" s="24">
        <v>8.6</v>
      </c>
      <c r="P751" s="24">
        <v>69.7</v>
      </c>
      <c r="Q751" s="24">
        <v>53.9</v>
      </c>
      <c r="Z751" s="32">
        <v>3.442</v>
      </c>
      <c r="AC751" s="32">
        <v>0.106</v>
      </c>
      <c r="AF751" s="31">
        <v>0.044</v>
      </c>
      <c r="AG751" s="27">
        <v>2994.103935819385</v>
      </c>
    </row>
    <row r="752" spans="1:33" ht="12.75">
      <c r="A752" s="19">
        <v>37069</v>
      </c>
      <c r="B752" s="28">
        <v>178</v>
      </c>
      <c r="C752" s="22">
        <v>0.597916663</v>
      </c>
      <c r="D752" s="29">
        <v>0.597916663</v>
      </c>
      <c r="E752" s="23">
        <v>7424</v>
      </c>
      <c r="F752" s="30">
        <v>0</v>
      </c>
      <c r="G752" s="53">
        <v>39.21493337</v>
      </c>
      <c r="H752" s="53">
        <v>-78.22864952</v>
      </c>
      <c r="I752" s="33">
        <v>762</v>
      </c>
      <c r="J752" s="24">
        <f t="shared" si="74"/>
        <v>729.91</v>
      </c>
      <c r="K752" s="25">
        <f t="shared" si="72"/>
        <v>2723.6713593605778</v>
      </c>
      <c r="L752" s="25">
        <f t="shared" si="76"/>
        <v>2964.2713593605777</v>
      </c>
      <c r="M752" s="25">
        <f t="shared" si="73"/>
        <v>2989.7713593605777</v>
      </c>
      <c r="N752" s="27">
        <f t="shared" si="75"/>
        <v>2977.0213593605777</v>
      </c>
      <c r="O752" s="24">
        <v>8.9</v>
      </c>
      <c r="P752" s="24">
        <v>70</v>
      </c>
      <c r="Q752" s="24">
        <v>47.4</v>
      </c>
      <c r="S752" s="20">
        <v>0.0001208</v>
      </c>
      <c r="T752" s="20">
        <v>8.531E-05</v>
      </c>
      <c r="U752" s="20">
        <v>5.055E-05</v>
      </c>
      <c r="V752" s="57">
        <v>874.2</v>
      </c>
      <c r="W752" s="57">
        <v>310.7</v>
      </c>
      <c r="X752" s="57">
        <v>305.6</v>
      </c>
      <c r="Y752" s="57">
        <v>23.4</v>
      </c>
      <c r="Z752" s="32">
        <v>4.041</v>
      </c>
      <c r="AC752" s="32">
        <v>0.094</v>
      </c>
      <c r="AF752" s="31">
        <v>0.046</v>
      </c>
      <c r="AG752" s="27">
        <v>2977.0213593605777</v>
      </c>
    </row>
    <row r="753" spans="1:33" ht="12.75">
      <c r="A753" s="19">
        <v>37069</v>
      </c>
      <c r="B753" s="28">
        <v>178</v>
      </c>
      <c r="C753" s="22">
        <v>0.598032415</v>
      </c>
      <c r="D753" s="29">
        <v>0.598032415</v>
      </c>
      <c r="E753" s="23">
        <v>7434</v>
      </c>
      <c r="F753" s="30">
        <v>0</v>
      </c>
      <c r="G753" s="53">
        <v>39.21868999</v>
      </c>
      <c r="H753" s="53">
        <v>-78.23563647</v>
      </c>
      <c r="I753" s="33">
        <v>759.5</v>
      </c>
      <c r="J753" s="24">
        <f t="shared" si="74"/>
        <v>727.41</v>
      </c>
      <c r="K753" s="25">
        <f t="shared" si="72"/>
        <v>2752.1618745453484</v>
      </c>
      <c r="L753" s="25">
        <f t="shared" si="76"/>
        <v>2992.7618745453483</v>
      </c>
      <c r="M753" s="25">
        <f t="shared" si="73"/>
        <v>3018.2618745453483</v>
      </c>
      <c r="N753" s="27">
        <f t="shared" si="75"/>
        <v>3005.5118745453483</v>
      </c>
      <c r="O753" s="24">
        <v>8.6</v>
      </c>
      <c r="P753" s="24">
        <v>69.9</v>
      </c>
      <c r="Q753" s="24">
        <v>49.4</v>
      </c>
      <c r="Z753" s="32">
        <v>3.282</v>
      </c>
      <c r="AC753" s="32">
        <v>0.104</v>
      </c>
      <c r="AF753" s="31">
        <v>0.042</v>
      </c>
      <c r="AG753" s="27">
        <v>3005.5118745453483</v>
      </c>
    </row>
    <row r="754" spans="1:33" ht="12.75">
      <c r="A754" s="19">
        <v>37069</v>
      </c>
      <c r="B754" s="28">
        <v>178</v>
      </c>
      <c r="C754" s="22">
        <v>0.598148167</v>
      </c>
      <c r="D754" s="29">
        <v>0.598148167</v>
      </c>
      <c r="E754" s="23">
        <v>7444</v>
      </c>
      <c r="F754" s="30">
        <v>0</v>
      </c>
      <c r="G754" s="53">
        <v>39.22256331</v>
      </c>
      <c r="H754" s="53">
        <v>-78.242755</v>
      </c>
      <c r="I754" s="33">
        <v>760</v>
      </c>
      <c r="J754" s="24">
        <f t="shared" si="74"/>
        <v>727.91</v>
      </c>
      <c r="K754" s="25">
        <f t="shared" si="72"/>
        <v>2746.4559461593385</v>
      </c>
      <c r="L754" s="25">
        <f t="shared" si="76"/>
        <v>2987.0559461593384</v>
      </c>
      <c r="M754" s="25">
        <f t="shared" si="73"/>
        <v>3012.5559461593384</v>
      </c>
      <c r="N754" s="27">
        <f t="shared" si="75"/>
        <v>2999.8059461593384</v>
      </c>
      <c r="O754" s="24">
        <v>8.6</v>
      </c>
      <c r="P754" s="24">
        <v>69.8</v>
      </c>
      <c r="Q754" s="24">
        <v>48.3</v>
      </c>
      <c r="Z754" s="32">
        <v>3.855</v>
      </c>
      <c r="AC754" s="32">
        <v>0.086</v>
      </c>
      <c r="AF754" s="31">
        <v>0.043</v>
      </c>
      <c r="AG754" s="27">
        <v>2999.8059461593384</v>
      </c>
    </row>
    <row r="755" spans="1:33" ht="12.75">
      <c r="A755" s="19">
        <v>37069</v>
      </c>
      <c r="B755" s="28">
        <v>178</v>
      </c>
      <c r="C755" s="22">
        <v>0.59826386</v>
      </c>
      <c r="D755" s="29">
        <v>0.59826386</v>
      </c>
      <c r="E755" s="23">
        <v>7454</v>
      </c>
      <c r="F755" s="30">
        <v>0</v>
      </c>
      <c r="G755" s="53">
        <v>39.22673812</v>
      </c>
      <c r="H755" s="53">
        <v>-78.2495309</v>
      </c>
      <c r="I755" s="33">
        <v>757.9</v>
      </c>
      <c r="J755" s="24">
        <f t="shared" si="74"/>
        <v>725.81</v>
      </c>
      <c r="K755" s="25">
        <f t="shared" si="72"/>
        <v>2770.4472374825505</v>
      </c>
      <c r="L755" s="25">
        <f t="shared" si="76"/>
        <v>3011.0472374825504</v>
      </c>
      <c r="M755" s="25">
        <f t="shared" si="73"/>
        <v>3036.5472374825504</v>
      </c>
      <c r="N755" s="27">
        <f t="shared" si="75"/>
        <v>3023.7972374825504</v>
      </c>
      <c r="O755" s="24">
        <v>8.3</v>
      </c>
      <c r="P755" s="24">
        <v>69.7</v>
      </c>
      <c r="Q755" s="24">
        <v>50.4</v>
      </c>
      <c r="R755" s="20">
        <v>1.01E-06</v>
      </c>
      <c r="S755" s="20">
        <v>0.0001148</v>
      </c>
      <c r="T755" s="20">
        <v>8.137E-05</v>
      </c>
      <c r="U755" s="20">
        <v>4.799E-05</v>
      </c>
      <c r="V755" s="57">
        <v>868.2</v>
      </c>
      <c r="W755" s="57">
        <v>310.7</v>
      </c>
      <c r="X755" s="57">
        <v>305.6</v>
      </c>
      <c r="Y755" s="57">
        <v>23.4</v>
      </c>
      <c r="Z755" s="32">
        <v>3.086</v>
      </c>
      <c r="AC755" s="32">
        <v>0.115</v>
      </c>
      <c r="AF755" s="31">
        <v>0.041</v>
      </c>
      <c r="AG755" s="27">
        <v>3023.7972374825504</v>
      </c>
    </row>
    <row r="756" spans="1:33" ht="12.75">
      <c r="A756" s="19">
        <v>37069</v>
      </c>
      <c r="B756" s="28">
        <v>178</v>
      </c>
      <c r="C756" s="22">
        <v>0.598379612</v>
      </c>
      <c r="D756" s="29">
        <v>0.598379612</v>
      </c>
      <c r="E756" s="23">
        <v>7464</v>
      </c>
      <c r="F756" s="30">
        <v>0</v>
      </c>
      <c r="G756" s="53">
        <v>39.23110025</v>
      </c>
      <c r="H756" s="53">
        <v>-78.25591389</v>
      </c>
      <c r="I756" s="33">
        <v>757.9</v>
      </c>
      <c r="J756" s="24">
        <f t="shared" si="74"/>
        <v>725.81</v>
      </c>
      <c r="K756" s="25">
        <f t="shared" si="72"/>
        <v>2770.4472374825505</v>
      </c>
      <c r="L756" s="25">
        <f t="shared" si="76"/>
        <v>3011.0472374825504</v>
      </c>
      <c r="M756" s="25">
        <f t="shared" si="73"/>
        <v>3036.5472374825504</v>
      </c>
      <c r="N756" s="27">
        <f t="shared" si="75"/>
        <v>3023.7972374825504</v>
      </c>
      <c r="O756" s="24">
        <v>8.3</v>
      </c>
      <c r="P756" s="24">
        <v>69.4</v>
      </c>
      <c r="Q756" s="24">
        <v>48.1</v>
      </c>
      <c r="Z756" s="32">
        <v>3.785</v>
      </c>
      <c r="AC756" s="32">
        <v>0.116</v>
      </c>
      <c r="AF756" s="31">
        <v>0.042</v>
      </c>
      <c r="AG756" s="27">
        <v>3023.7972374825504</v>
      </c>
    </row>
    <row r="757" spans="1:33" ht="12.75">
      <c r="A757" s="19">
        <v>37069</v>
      </c>
      <c r="B757" s="28">
        <v>178</v>
      </c>
      <c r="C757" s="22">
        <v>0.598495364</v>
      </c>
      <c r="D757" s="29">
        <v>0.598495364</v>
      </c>
      <c r="E757" s="23">
        <v>7474</v>
      </c>
      <c r="F757" s="30">
        <v>0</v>
      </c>
      <c r="G757" s="53">
        <v>39.23542971</v>
      </c>
      <c r="H757" s="53">
        <v>-78.26209197</v>
      </c>
      <c r="I757" s="33">
        <v>759.3</v>
      </c>
      <c r="J757" s="24">
        <f t="shared" si="74"/>
        <v>727.2099999999999</v>
      </c>
      <c r="K757" s="25">
        <f t="shared" si="72"/>
        <v>2754.4453441592204</v>
      </c>
      <c r="L757" s="25">
        <f t="shared" si="76"/>
        <v>2995.0453441592203</v>
      </c>
      <c r="M757" s="25">
        <f t="shared" si="73"/>
        <v>3020.5453441592203</v>
      </c>
      <c r="N757" s="27">
        <f t="shared" si="75"/>
        <v>3007.7953441592203</v>
      </c>
      <c r="O757" s="24">
        <v>8.6</v>
      </c>
      <c r="P757" s="24">
        <v>69.4</v>
      </c>
      <c r="Q757" s="24">
        <v>49.9</v>
      </c>
      <c r="Z757" s="32">
        <v>3.562</v>
      </c>
      <c r="AC757" s="32">
        <v>0.115</v>
      </c>
      <c r="AF757" s="31">
        <v>0.04</v>
      </c>
      <c r="AG757" s="27">
        <v>3007.7953441592203</v>
      </c>
    </row>
    <row r="758" spans="1:33" ht="12.75">
      <c r="A758" s="19">
        <v>37069</v>
      </c>
      <c r="B758" s="28">
        <v>178</v>
      </c>
      <c r="C758" s="22">
        <v>0.598611116</v>
      </c>
      <c r="D758" s="29">
        <v>0.598611116</v>
      </c>
      <c r="E758" s="23">
        <v>7484</v>
      </c>
      <c r="F758" s="30">
        <v>0</v>
      </c>
      <c r="G758" s="53">
        <v>39.23989986</v>
      </c>
      <c r="H758" s="53">
        <v>-78.26837301</v>
      </c>
      <c r="I758" s="33">
        <v>759.6</v>
      </c>
      <c r="J758" s="24">
        <f t="shared" si="74"/>
        <v>727.51</v>
      </c>
      <c r="K758" s="25">
        <f t="shared" si="72"/>
        <v>2751.02037516599</v>
      </c>
      <c r="L758" s="25">
        <f t="shared" si="76"/>
        <v>2991.62037516599</v>
      </c>
      <c r="M758" s="25">
        <f t="shared" si="73"/>
        <v>3017.12037516599</v>
      </c>
      <c r="N758" s="27">
        <f t="shared" si="75"/>
        <v>3004.37037516599</v>
      </c>
      <c r="O758" s="24">
        <v>8.7</v>
      </c>
      <c r="P758" s="24">
        <v>69.3</v>
      </c>
      <c r="Q758" s="24">
        <v>49.4</v>
      </c>
      <c r="S758" s="20">
        <v>0.0001033</v>
      </c>
      <c r="T758" s="20">
        <v>7.264E-05</v>
      </c>
      <c r="U758" s="20">
        <v>4.251E-05</v>
      </c>
      <c r="V758" s="57">
        <v>862.2</v>
      </c>
      <c r="W758" s="57">
        <v>310.7</v>
      </c>
      <c r="X758" s="57">
        <v>305.6</v>
      </c>
      <c r="Y758" s="57">
        <v>22.9</v>
      </c>
      <c r="Z758" s="32">
        <v>3.573</v>
      </c>
      <c r="AC758" s="32">
        <v>0.106</v>
      </c>
      <c r="AF758" s="31">
        <v>0.039</v>
      </c>
      <c r="AG758" s="27">
        <v>3004.37037516599</v>
      </c>
    </row>
    <row r="759" spans="1:33" ht="12.75">
      <c r="A759" s="19">
        <v>37069</v>
      </c>
      <c r="B759" s="28">
        <v>178</v>
      </c>
      <c r="C759" s="22">
        <v>0.598726869</v>
      </c>
      <c r="D759" s="29">
        <v>0.598726869</v>
      </c>
      <c r="E759" s="23">
        <v>7494</v>
      </c>
      <c r="F759" s="30">
        <v>0</v>
      </c>
      <c r="G759" s="53">
        <v>39.24454196</v>
      </c>
      <c r="H759" s="53">
        <v>-78.27481668</v>
      </c>
      <c r="I759" s="33">
        <v>758.9</v>
      </c>
      <c r="J759" s="24">
        <f t="shared" si="74"/>
        <v>726.81</v>
      </c>
      <c r="K759" s="25">
        <f t="shared" si="72"/>
        <v>2759.0141680166535</v>
      </c>
      <c r="L759" s="25">
        <f t="shared" si="76"/>
        <v>2999.6141680166534</v>
      </c>
      <c r="M759" s="25">
        <f t="shared" si="73"/>
        <v>3025.1141680166534</v>
      </c>
      <c r="N759" s="27">
        <f t="shared" si="75"/>
        <v>3012.3641680166534</v>
      </c>
      <c r="O759" s="24">
        <v>8.6</v>
      </c>
      <c r="P759" s="24">
        <v>69.4</v>
      </c>
      <c r="Q759" s="24">
        <v>52.1</v>
      </c>
      <c r="Z759" s="32">
        <v>3.446</v>
      </c>
      <c r="AC759" s="32">
        <v>0.116</v>
      </c>
      <c r="AF759" s="31">
        <v>0.039</v>
      </c>
      <c r="AG759" s="27">
        <v>3012.3641680166534</v>
      </c>
    </row>
    <row r="760" spans="1:33" ht="12.75">
      <c r="A760" s="19">
        <v>37069</v>
      </c>
      <c r="B760" s="28">
        <v>178</v>
      </c>
      <c r="C760" s="22">
        <v>0.598842621</v>
      </c>
      <c r="D760" s="29">
        <v>0.598842621</v>
      </c>
      <c r="E760" s="23">
        <v>7504</v>
      </c>
      <c r="F760" s="30">
        <v>0</v>
      </c>
      <c r="G760" s="53">
        <v>39.24929287</v>
      </c>
      <c r="H760" s="53">
        <v>-78.28130111</v>
      </c>
      <c r="I760" s="33">
        <v>759</v>
      </c>
      <c r="J760" s="24">
        <f t="shared" si="74"/>
        <v>726.91</v>
      </c>
      <c r="K760" s="25">
        <f t="shared" si="72"/>
        <v>2757.871726365565</v>
      </c>
      <c r="L760" s="25">
        <f t="shared" si="76"/>
        <v>2998.471726365565</v>
      </c>
      <c r="M760" s="25">
        <f t="shared" si="73"/>
        <v>3023.971726365565</v>
      </c>
      <c r="N760" s="27">
        <f t="shared" si="75"/>
        <v>3011.221726365565</v>
      </c>
      <c r="O760" s="24">
        <v>8.6</v>
      </c>
      <c r="P760" s="24">
        <v>69.5</v>
      </c>
      <c r="Q760" s="24">
        <v>47.1</v>
      </c>
      <c r="Z760" s="32">
        <v>3.504</v>
      </c>
      <c r="AC760" s="32">
        <v>0.136</v>
      </c>
      <c r="AF760" s="31">
        <v>0.038</v>
      </c>
      <c r="AG760" s="27">
        <v>3011.221726365565</v>
      </c>
    </row>
    <row r="761" spans="1:33" ht="12.75">
      <c r="A761" s="19">
        <v>37069</v>
      </c>
      <c r="B761" s="28">
        <v>178</v>
      </c>
      <c r="C761" s="22">
        <v>0.598958313</v>
      </c>
      <c r="D761" s="29">
        <v>0.598958313</v>
      </c>
      <c r="E761" s="23">
        <v>7514</v>
      </c>
      <c r="F761" s="30">
        <v>0</v>
      </c>
      <c r="G761" s="53">
        <v>39.25400268</v>
      </c>
      <c r="H761" s="53">
        <v>-78.2875906</v>
      </c>
      <c r="I761" s="33">
        <v>758.7</v>
      </c>
      <c r="J761" s="24">
        <f t="shared" si="74"/>
        <v>726.61</v>
      </c>
      <c r="K761" s="25">
        <f t="shared" si="72"/>
        <v>2761.299522951748</v>
      </c>
      <c r="L761" s="25">
        <f t="shared" si="76"/>
        <v>3001.8995229517477</v>
      </c>
      <c r="M761" s="25">
        <f t="shared" si="73"/>
        <v>3027.3995229517477</v>
      </c>
      <c r="N761" s="27">
        <f t="shared" si="75"/>
        <v>3014.6495229517477</v>
      </c>
      <c r="O761" s="24">
        <v>8.6</v>
      </c>
      <c r="P761" s="24">
        <v>69.1</v>
      </c>
      <c r="Q761" s="24">
        <v>48</v>
      </c>
      <c r="R761" s="20">
        <v>-2.3E-06</v>
      </c>
      <c r="S761" s="20">
        <v>9.951E-05</v>
      </c>
      <c r="T761" s="20">
        <v>6.888E-05</v>
      </c>
      <c r="U761" s="20">
        <v>4.143E-05</v>
      </c>
      <c r="V761" s="57">
        <v>857.9</v>
      </c>
      <c r="W761" s="57">
        <v>310.8</v>
      </c>
      <c r="X761" s="57">
        <v>305.6</v>
      </c>
      <c r="Y761" s="57">
        <v>21.8</v>
      </c>
      <c r="Z761" s="32">
        <v>3.856</v>
      </c>
      <c r="AC761" s="32">
        <v>0.116</v>
      </c>
      <c r="AF761" s="31">
        <v>0.038</v>
      </c>
      <c r="AG761" s="27">
        <v>3014.6495229517477</v>
      </c>
    </row>
    <row r="762" spans="1:33" ht="12.75">
      <c r="A762" s="19">
        <v>37069</v>
      </c>
      <c r="B762" s="28">
        <v>178</v>
      </c>
      <c r="C762" s="22">
        <v>0.599074066</v>
      </c>
      <c r="D762" s="29">
        <v>0.599074066</v>
      </c>
      <c r="E762" s="23">
        <v>7524</v>
      </c>
      <c r="F762" s="30">
        <v>0</v>
      </c>
      <c r="G762" s="53">
        <v>39.25875191</v>
      </c>
      <c r="H762" s="53">
        <v>-78.29399724</v>
      </c>
      <c r="I762" s="33">
        <v>757.7</v>
      </c>
      <c r="J762" s="24">
        <f t="shared" si="74"/>
        <v>725.61</v>
      </c>
      <c r="K762" s="25">
        <f t="shared" si="72"/>
        <v>2772.735741547412</v>
      </c>
      <c r="L762" s="25">
        <f t="shared" si="76"/>
        <v>3013.335741547412</v>
      </c>
      <c r="M762" s="25">
        <f t="shared" si="73"/>
        <v>3038.835741547412</v>
      </c>
      <c r="N762" s="27">
        <f t="shared" si="75"/>
        <v>3026.085741547412</v>
      </c>
      <c r="O762" s="24">
        <v>8.6</v>
      </c>
      <c r="P762" s="24">
        <v>66.9</v>
      </c>
      <c r="Q762" s="24">
        <v>46.6</v>
      </c>
      <c r="Z762" s="32">
        <v>3.514</v>
      </c>
      <c r="AC762" s="32">
        <v>0.116</v>
      </c>
      <c r="AF762" s="31">
        <v>0.037</v>
      </c>
      <c r="AG762" s="27">
        <v>3026.085741547412</v>
      </c>
    </row>
    <row r="763" spans="1:33" ht="12.75">
      <c r="A763" s="19">
        <v>37069</v>
      </c>
      <c r="B763" s="28">
        <v>178</v>
      </c>
      <c r="C763" s="22">
        <v>0.599189818</v>
      </c>
      <c r="D763" s="29">
        <v>0.599189818</v>
      </c>
      <c r="E763" s="23">
        <v>7534</v>
      </c>
      <c r="F763" s="30">
        <v>0</v>
      </c>
      <c r="G763" s="53">
        <v>39.26354411</v>
      </c>
      <c r="H763" s="53">
        <v>-78.30034684</v>
      </c>
      <c r="I763" s="33">
        <v>757.3</v>
      </c>
      <c r="J763" s="24">
        <f t="shared" si="74"/>
        <v>725.2099999999999</v>
      </c>
      <c r="K763" s="25">
        <f t="shared" si="72"/>
        <v>2777.3146426281296</v>
      </c>
      <c r="L763" s="25">
        <f t="shared" si="76"/>
        <v>3017.9146426281295</v>
      </c>
      <c r="M763" s="25">
        <f t="shared" si="73"/>
        <v>3043.4146426281295</v>
      </c>
      <c r="N763" s="27">
        <f t="shared" si="75"/>
        <v>3030.6646426281295</v>
      </c>
      <c r="O763" s="24">
        <v>8.5</v>
      </c>
      <c r="P763" s="24">
        <v>66.3</v>
      </c>
      <c r="Q763" s="24">
        <v>50</v>
      </c>
      <c r="Z763" s="32">
        <v>3.543</v>
      </c>
      <c r="AC763" s="32">
        <v>0.096</v>
      </c>
      <c r="AF763" s="31">
        <v>0.038</v>
      </c>
      <c r="AG763" s="27">
        <v>3030.6646426281295</v>
      </c>
    </row>
    <row r="764" spans="1:33" ht="12.75">
      <c r="A764" s="19">
        <v>37069</v>
      </c>
      <c r="B764" s="28">
        <v>178</v>
      </c>
      <c r="C764" s="22">
        <v>0.59930557</v>
      </c>
      <c r="D764" s="29">
        <v>0.59930557</v>
      </c>
      <c r="E764" s="23">
        <v>7544</v>
      </c>
      <c r="F764" s="30">
        <v>0</v>
      </c>
      <c r="G764" s="53">
        <v>39.26832148</v>
      </c>
      <c r="H764" s="53">
        <v>-78.30655207</v>
      </c>
      <c r="I764" s="33">
        <v>757.5</v>
      </c>
      <c r="J764" s="24">
        <f t="shared" si="74"/>
        <v>725.41</v>
      </c>
      <c r="K764" s="25">
        <f t="shared" si="72"/>
        <v>2775.024876479966</v>
      </c>
      <c r="L764" s="25">
        <f t="shared" si="76"/>
        <v>3015.624876479966</v>
      </c>
      <c r="M764" s="25">
        <f t="shared" si="73"/>
        <v>3041.124876479966</v>
      </c>
      <c r="N764" s="27">
        <f t="shared" si="75"/>
        <v>3028.374876479966</v>
      </c>
      <c r="O764" s="24">
        <v>8.7</v>
      </c>
      <c r="P764" s="24">
        <v>66.1</v>
      </c>
      <c r="Q764" s="24">
        <v>52.1</v>
      </c>
      <c r="S764" s="20">
        <v>0.0001003</v>
      </c>
      <c r="T764" s="20">
        <v>6.945E-05</v>
      </c>
      <c r="U764" s="20">
        <v>4.095E-05</v>
      </c>
      <c r="V764" s="57">
        <v>853.7</v>
      </c>
      <c r="W764" s="57">
        <v>310.8</v>
      </c>
      <c r="X764" s="57">
        <v>305.6</v>
      </c>
      <c r="Y764" s="57">
        <v>21.2</v>
      </c>
      <c r="Z764" s="32">
        <v>3.616</v>
      </c>
      <c r="AC764" s="32">
        <v>0.136</v>
      </c>
      <c r="AF764" s="31">
        <v>0.038</v>
      </c>
      <c r="AG764" s="27">
        <v>3028.374876479966</v>
      </c>
    </row>
    <row r="765" spans="1:33" ht="12.75">
      <c r="A765" s="19">
        <v>37069</v>
      </c>
      <c r="B765" s="28">
        <v>178</v>
      </c>
      <c r="C765" s="22">
        <v>0.599421322</v>
      </c>
      <c r="D765" s="29">
        <v>0.599421322</v>
      </c>
      <c r="E765" s="23">
        <v>7554</v>
      </c>
      <c r="F765" s="30">
        <v>0</v>
      </c>
      <c r="G765" s="53">
        <v>39.27309047</v>
      </c>
      <c r="H765" s="53">
        <v>-78.31263064</v>
      </c>
      <c r="I765" s="33">
        <v>757.8</v>
      </c>
      <c r="J765" s="24">
        <f t="shared" si="74"/>
        <v>725.7099999999999</v>
      </c>
      <c r="K765" s="25">
        <f t="shared" si="72"/>
        <v>2771.591410678254</v>
      </c>
      <c r="L765" s="25">
        <f t="shared" si="76"/>
        <v>3012.1914106782538</v>
      </c>
      <c r="M765" s="25">
        <f t="shared" si="73"/>
        <v>3037.6914106782538</v>
      </c>
      <c r="N765" s="27">
        <f t="shared" si="75"/>
        <v>3024.9414106782538</v>
      </c>
      <c r="O765" s="24">
        <v>8.7</v>
      </c>
      <c r="P765" s="24">
        <v>66.3</v>
      </c>
      <c r="Q765" s="24">
        <v>54.6</v>
      </c>
      <c r="Z765" s="32">
        <v>3.607</v>
      </c>
      <c r="AC765" s="32">
        <v>0.107</v>
      </c>
      <c r="AF765" s="31">
        <v>0.041</v>
      </c>
      <c r="AG765" s="27">
        <v>3024.9414106782538</v>
      </c>
    </row>
    <row r="766" spans="1:33" ht="12.75">
      <c r="A766" s="19">
        <v>37069</v>
      </c>
      <c r="B766" s="28">
        <v>178</v>
      </c>
      <c r="C766" s="22">
        <v>0.599537015</v>
      </c>
      <c r="D766" s="29">
        <v>0.599537015</v>
      </c>
      <c r="E766" s="23">
        <v>7564</v>
      </c>
      <c r="F766" s="30">
        <v>0</v>
      </c>
      <c r="G766" s="53">
        <v>39.27795078</v>
      </c>
      <c r="H766" s="53">
        <v>-78.31877404</v>
      </c>
      <c r="I766" s="33">
        <v>758</v>
      </c>
      <c r="J766" s="24">
        <f t="shared" si="74"/>
        <v>725.91</v>
      </c>
      <c r="K766" s="25">
        <f t="shared" si="72"/>
        <v>2769.3032219168576</v>
      </c>
      <c r="L766" s="25">
        <f t="shared" si="76"/>
        <v>3009.9032219168575</v>
      </c>
      <c r="M766" s="25">
        <f t="shared" si="73"/>
        <v>3035.4032219168575</v>
      </c>
      <c r="N766" s="27">
        <f t="shared" si="75"/>
        <v>3022.6532219168575</v>
      </c>
      <c r="O766" s="24">
        <v>8.8</v>
      </c>
      <c r="P766" s="24">
        <v>66.4</v>
      </c>
      <c r="Q766" s="24">
        <v>49.6</v>
      </c>
      <c r="Z766" s="32">
        <v>3.354</v>
      </c>
      <c r="AC766" s="32">
        <v>0.107</v>
      </c>
      <c r="AF766" s="31">
        <v>0.038</v>
      </c>
      <c r="AG766" s="27">
        <v>3022.6532219168575</v>
      </c>
    </row>
    <row r="767" spans="1:33" ht="12.75">
      <c r="A767" s="19">
        <v>37069</v>
      </c>
      <c r="B767" s="28">
        <v>178</v>
      </c>
      <c r="C767" s="22">
        <v>0.599652767</v>
      </c>
      <c r="D767" s="29">
        <v>0.599652767</v>
      </c>
      <c r="E767" s="23">
        <v>7574</v>
      </c>
      <c r="F767" s="30">
        <v>0</v>
      </c>
      <c r="G767" s="53">
        <v>39.28283614</v>
      </c>
      <c r="H767" s="53">
        <v>-78.32488526</v>
      </c>
      <c r="I767" s="33">
        <v>758.7</v>
      </c>
      <c r="J767" s="24">
        <f t="shared" si="74"/>
        <v>726.61</v>
      </c>
      <c r="K767" s="25">
        <f t="shared" si="72"/>
        <v>2761.299522951748</v>
      </c>
      <c r="L767" s="25">
        <f t="shared" si="76"/>
        <v>3001.8995229517477</v>
      </c>
      <c r="M767" s="25">
        <f t="shared" si="73"/>
        <v>3027.3995229517477</v>
      </c>
      <c r="N767" s="27">
        <f t="shared" si="75"/>
        <v>3014.6495229517477</v>
      </c>
      <c r="O767" s="24">
        <v>8.9</v>
      </c>
      <c r="P767" s="24">
        <v>66.5</v>
      </c>
      <c r="Q767" s="24">
        <v>51.5</v>
      </c>
      <c r="R767" s="20">
        <v>-1.2E-06</v>
      </c>
      <c r="S767" s="20">
        <v>8.921E-05</v>
      </c>
      <c r="T767" s="20">
        <v>6.183E-05</v>
      </c>
      <c r="U767" s="20">
        <v>3.637E-05</v>
      </c>
      <c r="V767" s="57">
        <v>849</v>
      </c>
      <c r="W767" s="57">
        <v>310.8</v>
      </c>
      <c r="X767" s="57">
        <v>305.6</v>
      </c>
      <c r="Y767" s="57">
        <v>20.7</v>
      </c>
      <c r="Z767" s="32">
        <v>3.597</v>
      </c>
      <c r="AC767" s="32">
        <v>0.105</v>
      </c>
      <c r="AF767" s="31">
        <v>0.038</v>
      </c>
      <c r="AG767" s="27">
        <v>3014.6495229517477</v>
      </c>
    </row>
    <row r="768" spans="1:33" ht="12.75">
      <c r="A768" s="19">
        <v>37069</v>
      </c>
      <c r="B768" s="28">
        <v>178</v>
      </c>
      <c r="C768" s="22">
        <v>0.599768519</v>
      </c>
      <c r="D768" s="29">
        <v>0.599768519</v>
      </c>
      <c r="E768" s="23">
        <v>7584</v>
      </c>
      <c r="F768" s="30">
        <v>0</v>
      </c>
      <c r="G768" s="53">
        <v>39.28777678</v>
      </c>
      <c r="H768" s="53">
        <v>-78.33107685</v>
      </c>
      <c r="I768" s="33">
        <v>759.3</v>
      </c>
      <c r="J768" s="24">
        <f t="shared" si="74"/>
        <v>727.2099999999999</v>
      </c>
      <c r="K768" s="25">
        <f t="shared" si="72"/>
        <v>2754.4453441592204</v>
      </c>
      <c r="L768" s="25">
        <f t="shared" si="76"/>
        <v>2995.0453441592203</v>
      </c>
      <c r="M768" s="25">
        <f t="shared" si="73"/>
        <v>3020.5453441592203</v>
      </c>
      <c r="N768" s="27">
        <f t="shared" si="75"/>
        <v>3007.7953441592203</v>
      </c>
      <c r="O768" s="24">
        <v>9</v>
      </c>
      <c r="P768" s="24">
        <v>66.5</v>
      </c>
      <c r="Q768" s="24">
        <v>51.9</v>
      </c>
      <c r="Z768" s="32">
        <v>3.855</v>
      </c>
      <c r="AC768" s="32">
        <v>0.094</v>
      </c>
      <c r="AF768" s="31">
        <v>0.036</v>
      </c>
      <c r="AG768" s="27">
        <v>3007.7953441592203</v>
      </c>
    </row>
    <row r="769" spans="1:33" ht="12.75">
      <c r="A769" s="19">
        <v>37069</v>
      </c>
      <c r="B769" s="28">
        <v>178</v>
      </c>
      <c r="C769" s="22">
        <v>0.599884272</v>
      </c>
      <c r="D769" s="29">
        <v>0.599884272</v>
      </c>
      <c r="E769" s="23">
        <v>7594</v>
      </c>
      <c r="F769" s="30">
        <v>0</v>
      </c>
      <c r="G769" s="53">
        <v>39.29272019</v>
      </c>
      <c r="H769" s="53">
        <v>-78.33732282</v>
      </c>
      <c r="I769" s="33">
        <v>759.1</v>
      </c>
      <c r="J769" s="24">
        <f t="shared" si="74"/>
        <v>727.01</v>
      </c>
      <c r="K769" s="25">
        <f t="shared" si="72"/>
        <v>2756.7294418677798</v>
      </c>
      <c r="L769" s="25">
        <f t="shared" si="76"/>
        <v>2997.3294418677797</v>
      </c>
      <c r="M769" s="25">
        <f t="shared" si="73"/>
        <v>3022.8294418677797</v>
      </c>
      <c r="N769" s="27">
        <f t="shared" si="75"/>
        <v>3010.0794418677797</v>
      </c>
      <c r="O769" s="24">
        <v>8.9</v>
      </c>
      <c r="P769" s="24">
        <v>66.5</v>
      </c>
      <c r="Q769" s="24">
        <v>53.5</v>
      </c>
      <c r="Z769" s="32">
        <v>3.455</v>
      </c>
      <c r="AC769" s="32">
        <v>0.106</v>
      </c>
      <c r="AF769" s="31">
        <v>0.038</v>
      </c>
      <c r="AG769" s="27">
        <v>3010.0794418677797</v>
      </c>
    </row>
    <row r="770" spans="1:33" ht="12.75">
      <c r="A770" s="19">
        <v>37069</v>
      </c>
      <c r="B770" s="28">
        <v>178</v>
      </c>
      <c r="C770" s="22">
        <v>0.600000024</v>
      </c>
      <c r="D770" s="29">
        <v>0.600000024</v>
      </c>
      <c r="E770" s="23">
        <v>7604</v>
      </c>
      <c r="F770" s="30">
        <v>0</v>
      </c>
      <c r="G770" s="53">
        <v>39.29767955</v>
      </c>
      <c r="H770" s="53">
        <v>-78.34367314</v>
      </c>
      <c r="I770" s="33">
        <v>759.7</v>
      </c>
      <c r="J770" s="24">
        <f t="shared" si="74"/>
        <v>727.61</v>
      </c>
      <c r="K770" s="25">
        <f t="shared" si="72"/>
        <v>2749.879032680824</v>
      </c>
      <c r="L770" s="25">
        <f t="shared" si="76"/>
        <v>2990.479032680824</v>
      </c>
      <c r="M770" s="25">
        <f t="shared" si="73"/>
        <v>3015.979032680824</v>
      </c>
      <c r="N770" s="27">
        <f t="shared" si="75"/>
        <v>3003.229032680824</v>
      </c>
      <c r="O770" s="24">
        <v>9</v>
      </c>
      <c r="P770" s="24">
        <v>66.5</v>
      </c>
      <c r="Q770" s="24">
        <v>49.6</v>
      </c>
      <c r="S770" s="20">
        <v>7.729E-05</v>
      </c>
      <c r="T770" s="20">
        <v>5.371E-05</v>
      </c>
      <c r="U770" s="20">
        <v>3.163E-05</v>
      </c>
      <c r="V770" s="57">
        <v>844.7</v>
      </c>
      <c r="W770" s="57">
        <v>310.8</v>
      </c>
      <c r="X770" s="57">
        <v>305.6</v>
      </c>
      <c r="Y770" s="57">
        <v>18.7</v>
      </c>
      <c r="Z770" s="32">
        <v>3.543</v>
      </c>
      <c r="AC770" s="32">
        <v>0.116</v>
      </c>
      <c r="AF770" s="31">
        <v>0.037</v>
      </c>
      <c r="AG770" s="27">
        <v>3003.229032680824</v>
      </c>
    </row>
    <row r="771" spans="1:33" ht="12.75">
      <c r="A771" s="19">
        <v>37069</v>
      </c>
      <c r="B771" s="28">
        <v>178</v>
      </c>
      <c r="C771" s="22">
        <v>0.600115716</v>
      </c>
      <c r="D771" s="29">
        <v>0.600115716</v>
      </c>
      <c r="E771" s="23">
        <v>7614</v>
      </c>
      <c r="F771" s="30">
        <v>0</v>
      </c>
      <c r="G771" s="53">
        <v>39.3026182</v>
      </c>
      <c r="H771" s="53">
        <v>-78.35003271</v>
      </c>
      <c r="I771" s="33">
        <v>760.6</v>
      </c>
      <c r="J771" s="24">
        <f t="shared" si="74"/>
        <v>728.51</v>
      </c>
      <c r="K771" s="25">
        <f t="shared" si="72"/>
        <v>2739.6140034435457</v>
      </c>
      <c r="L771" s="25">
        <f t="shared" si="76"/>
        <v>2980.2140034435456</v>
      </c>
      <c r="M771" s="25">
        <f t="shared" si="73"/>
        <v>3005.7140034435456</v>
      </c>
      <c r="N771" s="27">
        <f t="shared" si="75"/>
        <v>2992.9640034435456</v>
      </c>
      <c r="O771" s="24">
        <v>9.1</v>
      </c>
      <c r="P771" s="24">
        <v>66.4</v>
      </c>
      <c r="Q771" s="24">
        <v>52.4</v>
      </c>
      <c r="Z771" s="32">
        <v>3.931</v>
      </c>
      <c r="AC771" s="32">
        <v>0.126</v>
      </c>
      <c r="AF771" s="31">
        <v>0.038</v>
      </c>
      <c r="AG771" s="27">
        <v>2992.9640034435456</v>
      </c>
    </row>
    <row r="772" spans="1:33" ht="12.75">
      <c r="A772" s="19">
        <v>37069</v>
      </c>
      <c r="B772" s="28">
        <v>178</v>
      </c>
      <c r="C772" s="22">
        <v>0.600231469</v>
      </c>
      <c r="D772" s="29">
        <v>0.600231469</v>
      </c>
      <c r="E772" s="23">
        <v>7624</v>
      </c>
      <c r="F772" s="30">
        <v>0</v>
      </c>
      <c r="G772" s="53">
        <v>39.30752194</v>
      </c>
      <c r="H772" s="53">
        <v>-78.35634148</v>
      </c>
      <c r="I772" s="33">
        <v>761.2</v>
      </c>
      <c r="J772" s="24">
        <f t="shared" si="74"/>
        <v>729.11</v>
      </c>
      <c r="K772" s="25">
        <f t="shared" si="72"/>
        <v>2732.7776934250187</v>
      </c>
      <c r="L772" s="25">
        <f t="shared" si="76"/>
        <v>2973.3776934250186</v>
      </c>
      <c r="M772" s="25">
        <f t="shared" si="73"/>
        <v>2998.8776934250186</v>
      </c>
      <c r="N772" s="27">
        <f t="shared" si="75"/>
        <v>2986.1276934250186</v>
      </c>
      <c r="O772" s="24">
        <v>9.1</v>
      </c>
      <c r="P772" s="24">
        <v>66.1</v>
      </c>
      <c r="Q772" s="24">
        <v>49.4</v>
      </c>
      <c r="Z772" s="32">
        <v>3.382</v>
      </c>
      <c r="AC772" s="32">
        <v>0.105</v>
      </c>
      <c r="AF772" s="31">
        <v>0.034</v>
      </c>
      <c r="AG772" s="27">
        <v>2986.1276934250186</v>
      </c>
    </row>
    <row r="773" spans="1:33" ht="12.75">
      <c r="A773" s="19">
        <v>37069</v>
      </c>
      <c r="B773" s="28">
        <v>178</v>
      </c>
      <c r="C773" s="22">
        <v>0.600347221</v>
      </c>
      <c r="D773" s="29">
        <v>0.600347221</v>
      </c>
      <c r="E773" s="23">
        <v>7634</v>
      </c>
      <c r="F773" s="30">
        <v>0</v>
      </c>
      <c r="G773" s="53">
        <v>39.31251243</v>
      </c>
      <c r="H773" s="53">
        <v>-78.36276801</v>
      </c>
      <c r="I773" s="33">
        <v>761.7</v>
      </c>
      <c r="J773" s="24">
        <f t="shared" si="74"/>
        <v>729.61</v>
      </c>
      <c r="K773" s="25">
        <f t="shared" si="72"/>
        <v>2727.0850644782654</v>
      </c>
      <c r="L773" s="25">
        <f t="shared" si="76"/>
        <v>2967.6850644782653</v>
      </c>
      <c r="M773" s="25">
        <f t="shared" si="73"/>
        <v>2993.1850644782653</v>
      </c>
      <c r="N773" s="27">
        <f t="shared" si="75"/>
        <v>2980.4350644782653</v>
      </c>
      <c r="O773" s="24">
        <v>9.2</v>
      </c>
      <c r="P773" s="24">
        <v>65.8</v>
      </c>
      <c r="Q773" s="24">
        <v>50.8</v>
      </c>
      <c r="R773" s="20">
        <v>2.48E-06</v>
      </c>
      <c r="Z773" s="32">
        <v>3.766</v>
      </c>
      <c r="AC773" s="32">
        <v>0.116</v>
      </c>
      <c r="AF773" s="31">
        <v>0.036</v>
      </c>
      <c r="AG773" s="27">
        <v>2980.4350644782653</v>
      </c>
    </row>
    <row r="774" spans="1:33" ht="12.75">
      <c r="A774" s="19">
        <v>37069</v>
      </c>
      <c r="B774" s="28">
        <v>178</v>
      </c>
      <c r="C774" s="22">
        <v>0.600462973</v>
      </c>
      <c r="D774" s="29">
        <v>0.600462973</v>
      </c>
      <c r="E774" s="23">
        <v>7644</v>
      </c>
      <c r="F774" s="30">
        <v>0</v>
      </c>
      <c r="G774" s="53">
        <v>39.3174941</v>
      </c>
      <c r="H774" s="53">
        <v>-78.36919044</v>
      </c>
      <c r="I774" s="33">
        <v>762.5</v>
      </c>
      <c r="J774" s="24">
        <f t="shared" si="74"/>
        <v>730.41</v>
      </c>
      <c r="K774" s="25">
        <f t="shared" si="72"/>
        <v>2717.984967544747</v>
      </c>
      <c r="L774" s="25">
        <f t="shared" si="76"/>
        <v>2958.584967544747</v>
      </c>
      <c r="M774" s="25">
        <f t="shared" si="73"/>
        <v>2984.084967544747</v>
      </c>
      <c r="N774" s="27">
        <f t="shared" si="75"/>
        <v>2971.334967544747</v>
      </c>
      <c r="O774" s="24">
        <v>9.4</v>
      </c>
      <c r="P774" s="24">
        <v>65.4</v>
      </c>
      <c r="Q774" s="24">
        <v>51.4</v>
      </c>
      <c r="S774" s="20">
        <v>7.436E-05</v>
      </c>
      <c r="T774" s="20">
        <v>5.05E-05</v>
      </c>
      <c r="U774" s="20">
        <v>2.939E-05</v>
      </c>
      <c r="V774" s="57">
        <v>839.9</v>
      </c>
      <c r="W774" s="57">
        <v>310.8</v>
      </c>
      <c r="X774" s="57">
        <v>305.6</v>
      </c>
      <c r="Y774" s="57">
        <v>16.7</v>
      </c>
      <c r="Z774" s="32">
        <v>3.494</v>
      </c>
      <c r="AC774" s="32">
        <v>0.095</v>
      </c>
      <c r="AF774" s="31">
        <v>0.036</v>
      </c>
      <c r="AG774" s="27">
        <v>2971.334967544747</v>
      </c>
    </row>
    <row r="775" spans="1:33" ht="12.75">
      <c r="A775" s="19">
        <v>37069</v>
      </c>
      <c r="B775" s="28">
        <v>178</v>
      </c>
      <c r="C775" s="22">
        <v>0.600578725</v>
      </c>
      <c r="D775" s="29">
        <v>0.600578725</v>
      </c>
      <c r="E775" s="23">
        <v>7654</v>
      </c>
      <c r="F775" s="30">
        <v>0</v>
      </c>
      <c r="G775" s="53">
        <v>39.32245538</v>
      </c>
      <c r="H775" s="53">
        <v>-78.37563176</v>
      </c>
      <c r="I775" s="33">
        <v>762.3</v>
      </c>
      <c r="J775" s="24">
        <f t="shared" si="74"/>
        <v>730.2099999999999</v>
      </c>
      <c r="K775" s="25">
        <f t="shared" si="72"/>
        <v>2720.259057020148</v>
      </c>
      <c r="L775" s="25">
        <f t="shared" si="76"/>
        <v>2960.8590570201477</v>
      </c>
      <c r="M775" s="25">
        <f t="shared" si="73"/>
        <v>2986.3590570201477</v>
      </c>
      <c r="N775" s="27">
        <f t="shared" si="75"/>
        <v>2973.6090570201477</v>
      </c>
      <c r="O775" s="24">
        <v>9.3</v>
      </c>
      <c r="P775" s="24">
        <v>65.2</v>
      </c>
      <c r="Q775" s="24">
        <v>51.6</v>
      </c>
      <c r="Z775" s="32">
        <v>3.563</v>
      </c>
      <c r="AC775" s="32">
        <v>0.096</v>
      </c>
      <c r="AF775" s="31">
        <v>0.037</v>
      </c>
      <c r="AG775" s="27">
        <v>2973.6090570201477</v>
      </c>
    </row>
    <row r="776" spans="1:33" ht="12.75">
      <c r="A776" s="19">
        <v>37069</v>
      </c>
      <c r="B776" s="28">
        <v>178</v>
      </c>
      <c r="C776" s="22">
        <v>0.600694418</v>
      </c>
      <c r="D776" s="29">
        <v>0.600694418</v>
      </c>
      <c r="E776" s="23">
        <v>7664</v>
      </c>
      <c r="F776" s="30">
        <v>0</v>
      </c>
      <c r="G776" s="53">
        <v>39.32735479</v>
      </c>
      <c r="H776" s="53">
        <v>-78.38219634</v>
      </c>
      <c r="I776" s="33">
        <v>762.2</v>
      </c>
      <c r="J776" s="24">
        <f t="shared" si="74"/>
        <v>730.11</v>
      </c>
      <c r="K776" s="25">
        <f t="shared" si="72"/>
        <v>2721.396335340649</v>
      </c>
      <c r="L776" s="25">
        <f t="shared" si="76"/>
        <v>2961.996335340649</v>
      </c>
      <c r="M776" s="25">
        <f t="shared" si="73"/>
        <v>2987.496335340649</v>
      </c>
      <c r="N776" s="27">
        <f t="shared" si="75"/>
        <v>2974.746335340649</v>
      </c>
      <c r="O776" s="24">
        <v>9.3</v>
      </c>
      <c r="P776" s="24">
        <v>65.4</v>
      </c>
      <c r="Q776" s="24">
        <v>48.5</v>
      </c>
      <c r="Z776" s="32">
        <v>3.452</v>
      </c>
      <c r="AC776" s="32">
        <v>0.126</v>
      </c>
      <c r="AF776" s="31">
        <v>0.035</v>
      </c>
      <c r="AG776" s="27">
        <v>2974.746335340649</v>
      </c>
    </row>
    <row r="777" spans="1:33" ht="12.75">
      <c r="A777" s="19">
        <v>37069</v>
      </c>
      <c r="B777" s="28">
        <v>178</v>
      </c>
      <c r="C777" s="22">
        <v>0.60081017</v>
      </c>
      <c r="D777" s="29">
        <v>0.60081017</v>
      </c>
      <c r="E777" s="23">
        <v>7674</v>
      </c>
      <c r="F777" s="30">
        <v>0</v>
      </c>
      <c r="G777" s="53">
        <v>39.33225131</v>
      </c>
      <c r="H777" s="53">
        <v>-78.38887307</v>
      </c>
      <c r="I777" s="33">
        <v>763.9</v>
      </c>
      <c r="J777" s="24">
        <f t="shared" si="74"/>
        <v>731.81</v>
      </c>
      <c r="K777" s="25">
        <f aca="true" t="shared" si="77" ref="K777:K840">(8303.951372*(LN(1013.25/J777)))</f>
        <v>2702.08375504156</v>
      </c>
      <c r="L777" s="25">
        <f t="shared" si="76"/>
        <v>2942.68375504156</v>
      </c>
      <c r="M777" s="25">
        <f aca="true" t="shared" si="78" ref="M777:M840">K777+266.1</f>
        <v>2968.18375504156</v>
      </c>
      <c r="N777" s="27">
        <f t="shared" si="75"/>
        <v>2955.43375504156</v>
      </c>
      <c r="O777" s="24">
        <v>9.4</v>
      </c>
      <c r="P777" s="24">
        <v>65.8</v>
      </c>
      <c r="Q777" s="24">
        <v>50.9</v>
      </c>
      <c r="S777" s="20">
        <v>7.478E-05</v>
      </c>
      <c r="T777" s="20">
        <v>5.222E-05</v>
      </c>
      <c r="U777" s="20">
        <v>3.018E-05</v>
      </c>
      <c r="V777" s="57">
        <v>834.6</v>
      </c>
      <c r="W777" s="57">
        <v>310.9</v>
      </c>
      <c r="X777" s="57">
        <v>305.6</v>
      </c>
      <c r="Y777" s="57">
        <v>15.8</v>
      </c>
      <c r="Z777" s="32">
        <v>3.503</v>
      </c>
      <c r="AC777" s="32">
        <v>0.096</v>
      </c>
      <c r="AF777" s="31">
        <v>0.036</v>
      </c>
      <c r="AG777" s="27">
        <v>2955.43375504156</v>
      </c>
    </row>
    <row r="778" spans="1:33" ht="12.75">
      <c r="A778" s="19">
        <v>37069</v>
      </c>
      <c r="B778" s="28">
        <v>178</v>
      </c>
      <c r="C778" s="22">
        <v>0.600925922</v>
      </c>
      <c r="D778" s="29">
        <v>0.600925922</v>
      </c>
      <c r="E778" s="23">
        <v>7684</v>
      </c>
      <c r="F778" s="30">
        <v>0</v>
      </c>
      <c r="G778" s="53">
        <v>39.33713687</v>
      </c>
      <c r="H778" s="53">
        <v>-78.39549141</v>
      </c>
      <c r="I778" s="33">
        <v>765</v>
      </c>
      <c r="J778" s="24">
        <f aca="true" t="shared" si="79" ref="J778:J841">I778-32.09</f>
        <v>732.91</v>
      </c>
      <c r="K778" s="25">
        <f t="shared" si="77"/>
        <v>2689.6112712542886</v>
      </c>
      <c r="L778" s="25">
        <f t="shared" si="76"/>
        <v>2930.2112712542885</v>
      </c>
      <c r="M778" s="25">
        <f t="shared" si="78"/>
        <v>2955.7112712542885</v>
      </c>
      <c r="N778" s="27">
        <f aca="true" t="shared" si="80" ref="N778:N841">AVERAGE(L778:M778)</f>
        <v>2942.9612712542885</v>
      </c>
      <c r="O778" s="24">
        <v>9.6</v>
      </c>
      <c r="P778" s="24">
        <v>66</v>
      </c>
      <c r="Q778" s="24">
        <v>49.4</v>
      </c>
      <c r="Z778" s="32">
        <v>3.564</v>
      </c>
      <c r="AC778" s="32">
        <v>0.117</v>
      </c>
      <c r="AF778" s="31">
        <v>0.038</v>
      </c>
      <c r="AG778" s="27">
        <v>2942.9612712542885</v>
      </c>
    </row>
    <row r="779" spans="1:33" ht="12.75">
      <c r="A779" s="19">
        <v>37069</v>
      </c>
      <c r="B779" s="28">
        <v>178</v>
      </c>
      <c r="C779" s="22">
        <v>0.601041675</v>
      </c>
      <c r="D779" s="29">
        <v>0.601041675</v>
      </c>
      <c r="E779" s="23">
        <v>7694</v>
      </c>
      <c r="F779" s="30">
        <v>0</v>
      </c>
      <c r="G779" s="53">
        <v>39.3420744</v>
      </c>
      <c r="H779" s="53">
        <v>-78.4021119</v>
      </c>
      <c r="I779" s="33">
        <v>765</v>
      </c>
      <c r="J779" s="24">
        <f t="shared" si="79"/>
        <v>732.91</v>
      </c>
      <c r="K779" s="25">
        <f t="shared" si="77"/>
        <v>2689.6112712542886</v>
      </c>
      <c r="L779" s="25">
        <f t="shared" si="76"/>
        <v>2930.2112712542885</v>
      </c>
      <c r="M779" s="25">
        <f t="shared" si="78"/>
        <v>2955.7112712542885</v>
      </c>
      <c r="N779" s="27">
        <f t="shared" si="80"/>
        <v>2942.9612712542885</v>
      </c>
      <c r="O779" s="24">
        <v>9.6</v>
      </c>
      <c r="P779" s="24">
        <v>66.2</v>
      </c>
      <c r="Q779" s="24">
        <v>50.6</v>
      </c>
      <c r="R779" s="20">
        <v>6.52E-06</v>
      </c>
      <c r="Z779" s="32">
        <v>3.503</v>
      </c>
      <c r="AC779" s="32">
        <v>0.106</v>
      </c>
      <c r="AF779" s="31">
        <v>0.037</v>
      </c>
      <c r="AG779" s="27">
        <v>2942.9612712542885</v>
      </c>
    </row>
    <row r="780" spans="1:33" ht="12.75">
      <c r="A780" s="19">
        <v>37069</v>
      </c>
      <c r="B780" s="28">
        <v>178</v>
      </c>
      <c r="C780" s="22">
        <v>0.601157427</v>
      </c>
      <c r="D780" s="29">
        <v>0.601157427</v>
      </c>
      <c r="E780" s="23">
        <v>7704</v>
      </c>
      <c r="F780" s="30">
        <v>0</v>
      </c>
      <c r="G780" s="53">
        <v>39.34702097</v>
      </c>
      <c r="H780" s="53">
        <v>-78.4087358</v>
      </c>
      <c r="I780" s="33">
        <v>765</v>
      </c>
      <c r="J780" s="24">
        <f t="shared" si="79"/>
        <v>732.91</v>
      </c>
      <c r="K780" s="25">
        <f t="shared" si="77"/>
        <v>2689.6112712542886</v>
      </c>
      <c r="L780" s="25">
        <f t="shared" si="76"/>
        <v>2930.2112712542885</v>
      </c>
      <c r="M780" s="25">
        <f t="shared" si="78"/>
        <v>2955.7112712542885</v>
      </c>
      <c r="N780" s="27">
        <f t="shared" si="80"/>
        <v>2942.9612712542885</v>
      </c>
      <c r="O780" s="24">
        <v>9.5</v>
      </c>
      <c r="P780" s="24">
        <v>66.8</v>
      </c>
      <c r="Q780" s="24">
        <v>47.6</v>
      </c>
      <c r="S780" s="20">
        <v>7.666E-05</v>
      </c>
      <c r="T780" s="20">
        <v>5.311E-05</v>
      </c>
      <c r="U780" s="20">
        <v>3.091E-05</v>
      </c>
      <c r="V780" s="57">
        <v>830.2</v>
      </c>
      <c r="W780" s="57">
        <v>310.9</v>
      </c>
      <c r="X780" s="57">
        <v>305.6</v>
      </c>
      <c r="Y780" s="57">
        <v>15.6</v>
      </c>
      <c r="Z780" s="32">
        <v>3.941</v>
      </c>
      <c r="AC780" s="32">
        <v>0.107</v>
      </c>
      <c r="AF780" s="31">
        <v>0.037</v>
      </c>
      <c r="AG780" s="27">
        <v>2942.9612712542885</v>
      </c>
    </row>
    <row r="781" spans="1:33" ht="12.75">
      <c r="A781" s="19">
        <v>37069</v>
      </c>
      <c r="B781" s="28">
        <v>178</v>
      </c>
      <c r="C781" s="22">
        <v>0.601273119</v>
      </c>
      <c r="D781" s="29">
        <v>0.601273119</v>
      </c>
      <c r="E781" s="23">
        <v>7714</v>
      </c>
      <c r="F781" s="30">
        <v>0</v>
      </c>
      <c r="G781" s="53">
        <v>39.35201256</v>
      </c>
      <c r="H781" s="53">
        <v>-78.41543342</v>
      </c>
      <c r="I781" s="33">
        <v>766.2</v>
      </c>
      <c r="J781" s="24">
        <f t="shared" si="79"/>
        <v>734.11</v>
      </c>
      <c r="K781" s="25">
        <f t="shared" si="77"/>
        <v>2676.026256913833</v>
      </c>
      <c r="L781" s="25">
        <f t="shared" si="76"/>
        <v>2916.626256913833</v>
      </c>
      <c r="M781" s="25">
        <f t="shared" si="78"/>
        <v>2942.126256913833</v>
      </c>
      <c r="N781" s="27">
        <f t="shared" si="80"/>
        <v>2929.376256913833</v>
      </c>
      <c r="O781" s="24">
        <v>9.6</v>
      </c>
      <c r="P781" s="24">
        <v>67.9</v>
      </c>
      <c r="Q781" s="24">
        <v>50.5</v>
      </c>
      <c r="Z781" s="32">
        <v>3.411</v>
      </c>
      <c r="AC781" s="32">
        <v>0.096</v>
      </c>
      <c r="AF781" s="31">
        <v>0.036</v>
      </c>
      <c r="AG781" s="27">
        <v>2929.376256913833</v>
      </c>
    </row>
    <row r="782" spans="1:33" ht="12.75">
      <c r="A782" s="19">
        <v>37069</v>
      </c>
      <c r="B782" s="28">
        <v>178</v>
      </c>
      <c r="C782" s="22">
        <v>0.601388872</v>
      </c>
      <c r="D782" s="29">
        <v>0.601388872</v>
      </c>
      <c r="E782" s="23">
        <v>7724</v>
      </c>
      <c r="F782" s="30">
        <v>0</v>
      </c>
      <c r="G782" s="53">
        <v>39.35698526</v>
      </c>
      <c r="H782" s="53">
        <v>-78.42212269</v>
      </c>
      <c r="I782" s="33">
        <v>767.1</v>
      </c>
      <c r="J782" s="24">
        <f t="shared" si="79"/>
        <v>735.01</v>
      </c>
      <c r="K782" s="25">
        <f t="shared" si="77"/>
        <v>2665.8520612460534</v>
      </c>
      <c r="L782" s="25">
        <f t="shared" si="76"/>
        <v>2906.4520612460533</v>
      </c>
      <c r="M782" s="25">
        <f t="shared" si="78"/>
        <v>2931.9520612460533</v>
      </c>
      <c r="N782" s="27">
        <f t="shared" si="80"/>
        <v>2919.2020612460533</v>
      </c>
      <c r="O782" s="24">
        <v>9.7</v>
      </c>
      <c r="P782" s="24">
        <v>67.9</v>
      </c>
      <c r="Q782" s="24">
        <v>50</v>
      </c>
      <c r="Z782" s="32">
        <v>3.656</v>
      </c>
      <c r="AC782" s="32">
        <v>0.116</v>
      </c>
      <c r="AF782" s="31">
        <v>0.038</v>
      </c>
      <c r="AG782" s="27">
        <v>2919.2020612460533</v>
      </c>
    </row>
    <row r="783" spans="1:33" ht="12.75">
      <c r="A783" s="19">
        <v>37069</v>
      </c>
      <c r="B783" s="28">
        <v>178</v>
      </c>
      <c r="C783" s="22">
        <v>0.601504624</v>
      </c>
      <c r="D783" s="29">
        <v>0.601504624</v>
      </c>
      <c r="E783" s="23">
        <v>7734</v>
      </c>
      <c r="F783" s="30">
        <v>0</v>
      </c>
      <c r="G783" s="53">
        <v>39.36205691</v>
      </c>
      <c r="H783" s="53">
        <v>-78.4288547</v>
      </c>
      <c r="I783" s="33">
        <v>766.9</v>
      </c>
      <c r="J783" s="24">
        <f t="shared" si="79"/>
        <v>734.81</v>
      </c>
      <c r="K783" s="25">
        <f t="shared" si="77"/>
        <v>2668.111916581605</v>
      </c>
      <c r="L783" s="25">
        <f t="shared" si="76"/>
        <v>2908.711916581605</v>
      </c>
      <c r="M783" s="25">
        <f t="shared" si="78"/>
        <v>2934.211916581605</v>
      </c>
      <c r="N783" s="27">
        <f t="shared" si="80"/>
        <v>2921.461916581605</v>
      </c>
      <c r="O783" s="24">
        <v>9.6</v>
      </c>
      <c r="P783" s="24">
        <v>67.4</v>
      </c>
      <c r="Q783" s="24">
        <v>50.9</v>
      </c>
      <c r="S783" s="20">
        <v>7.241E-05</v>
      </c>
      <c r="T783" s="20">
        <v>5.097E-05</v>
      </c>
      <c r="U783" s="20">
        <v>2.927E-05</v>
      </c>
      <c r="V783" s="57">
        <v>825.9</v>
      </c>
      <c r="W783" s="57">
        <v>310.9</v>
      </c>
      <c r="X783" s="57">
        <v>305.6</v>
      </c>
      <c r="Y783" s="57">
        <v>15.6</v>
      </c>
      <c r="Z783" s="32">
        <v>3.018</v>
      </c>
      <c r="AC783" s="32">
        <v>0.105</v>
      </c>
      <c r="AF783" s="31">
        <v>0.036</v>
      </c>
      <c r="AG783" s="27">
        <v>2921.461916581605</v>
      </c>
    </row>
    <row r="784" spans="1:33" ht="12.75">
      <c r="A784" s="19">
        <v>37069</v>
      </c>
      <c r="B784" s="28">
        <v>178</v>
      </c>
      <c r="C784" s="22">
        <v>0.601620376</v>
      </c>
      <c r="D784" s="29">
        <v>0.601620376</v>
      </c>
      <c r="E784" s="23">
        <v>7744</v>
      </c>
      <c r="F784" s="30">
        <v>0</v>
      </c>
      <c r="G784" s="53">
        <v>39.36702726</v>
      </c>
      <c r="H784" s="53">
        <v>-78.4356283</v>
      </c>
      <c r="I784" s="33">
        <v>767.5</v>
      </c>
      <c r="J784" s="24">
        <f t="shared" si="79"/>
        <v>735.41</v>
      </c>
      <c r="K784" s="25">
        <f t="shared" si="77"/>
        <v>2661.334194744328</v>
      </c>
      <c r="L784" s="25">
        <f t="shared" si="76"/>
        <v>2901.934194744328</v>
      </c>
      <c r="M784" s="25">
        <f t="shared" si="78"/>
        <v>2927.434194744328</v>
      </c>
      <c r="N784" s="27">
        <f t="shared" si="80"/>
        <v>2914.684194744328</v>
      </c>
      <c r="O784" s="24">
        <v>9.7</v>
      </c>
      <c r="P784" s="24">
        <v>67</v>
      </c>
      <c r="Q784" s="24">
        <v>48.1</v>
      </c>
      <c r="Z784" s="32">
        <v>3.906</v>
      </c>
      <c r="AC784" s="32">
        <v>0.116</v>
      </c>
      <c r="AF784" s="31">
        <v>0.037</v>
      </c>
      <c r="AG784" s="27">
        <v>2914.684194744328</v>
      </c>
    </row>
    <row r="785" spans="1:33" ht="12.75">
      <c r="A785" s="19">
        <v>37069</v>
      </c>
      <c r="B785" s="28">
        <v>178</v>
      </c>
      <c r="C785" s="22">
        <v>0.601736128</v>
      </c>
      <c r="D785" s="29">
        <v>0.601736128</v>
      </c>
      <c r="E785" s="23">
        <v>7754</v>
      </c>
      <c r="F785" s="30">
        <v>0</v>
      </c>
      <c r="G785" s="53">
        <v>39.37196123</v>
      </c>
      <c r="H785" s="53">
        <v>-78.44241833</v>
      </c>
      <c r="I785" s="33">
        <v>766.7</v>
      </c>
      <c r="J785" s="24">
        <f t="shared" si="79"/>
        <v>734.61</v>
      </c>
      <c r="K785" s="25">
        <f t="shared" si="77"/>
        <v>2670.372387086505</v>
      </c>
      <c r="L785" s="25">
        <f aca="true" t="shared" si="81" ref="L785:L848">K785+240.6</f>
        <v>2910.972387086505</v>
      </c>
      <c r="M785" s="25">
        <f t="shared" si="78"/>
        <v>2936.472387086505</v>
      </c>
      <c r="N785" s="27">
        <f t="shared" si="80"/>
        <v>2923.722387086505</v>
      </c>
      <c r="O785" s="24">
        <v>9.6</v>
      </c>
      <c r="P785" s="24">
        <v>66.7</v>
      </c>
      <c r="Q785" s="24">
        <v>50.5</v>
      </c>
      <c r="R785" s="20">
        <v>3.2E-06</v>
      </c>
      <c r="Z785" s="32">
        <v>4.131</v>
      </c>
      <c r="AC785" s="32">
        <v>0.116</v>
      </c>
      <c r="AF785" s="31">
        <v>0.037</v>
      </c>
      <c r="AG785" s="27">
        <v>2923.722387086505</v>
      </c>
    </row>
    <row r="786" spans="1:33" ht="12.75">
      <c r="A786" s="19">
        <v>37069</v>
      </c>
      <c r="B786" s="28">
        <v>178</v>
      </c>
      <c r="C786" s="22">
        <v>0.601851881</v>
      </c>
      <c r="D786" s="29">
        <v>0.601851881</v>
      </c>
      <c r="E786" s="23">
        <v>7764</v>
      </c>
      <c r="F786" s="30">
        <v>0</v>
      </c>
      <c r="G786" s="53">
        <v>39.37689326</v>
      </c>
      <c r="H786" s="53">
        <v>-78.44913327</v>
      </c>
      <c r="I786" s="33">
        <v>766.6</v>
      </c>
      <c r="J786" s="24">
        <f t="shared" si="79"/>
        <v>734.51</v>
      </c>
      <c r="K786" s="25">
        <f t="shared" si="77"/>
        <v>2671.502853132142</v>
      </c>
      <c r="L786" s="25">
        <f t="shared" si="81"/>
        <v>2912.1028531321417</v>
      </c>
      <c r="M786" s="25">
        <f t="shared" si="78"/>
        <v>2937.6028531321417</v>
      </c>
      <c r="N786" s="27">
        <f t="shared" si="80"/>
        <v>2924.8528531321417</v>
      </c>
      <c r="O786" s="24">
        <v>9.6</v>
      </c>
      <c r="P786" s="24">
        <v>66.7</v>
      </c>
      <c r="Q786" s="24">
        <v>49</v>
      </c>
      <c r="S786" s="20">
        <v>8.059E-05</v>
      </c>
      <c r="T786" s="20">
        <v>5.664E-05</v>
      </c>
      <c r="U786" s="20">
        <v>3.319E-05</v>
      </c>
      <c r="V786" s="57">
        <v>821.7</v>
      </c>
      <c r="W786" s="57">
        <v>310.9</v>
      </c>
      <c r="X786" s="57">
        <v>305.5</v>
      </c>
      <c r="Y786" s="57">
        <v>15.6</v>
      </c>
      <c r="Z786" s="32">
        <v>3.354</v>
      </c>
      <c r="AC786" s="32">
        <v>0.105</v>
      </c>
      <c r="AF786" s="31">
        <v>0.043</v>
      </c>
      <c r="AG786" s="27">
        <v>2924.8528531321417</v>
      </c>
    </row>
    <row r="787" spans="1:33" ht="12.75">
      <c r="A787" s="19">
        <v>37069</v>
      </c>
      <c r="B787" s="28">
        <v>178</v>
      </c>
      <c r="C787" s="22">
        <v>0.601967573</v>
      </c>
      <c r="D787" s="29">
        <v>0.601967573</v>
      </c>
      <c r="E787" s="23">
        <v>7774</v>
      </c>
      <c r="F787" s="30">
        <v>0</v>
      </c>
      <c r="G787" s="53">
        <v>39.38176326</v>
      </c>
      <c r="H787" s="53">
        <v>-78.45567688</v>
      </c>
      <c r="I787" s="33">
        <v>767.4</v>
      </c>
      <c r="J787" s="24">
        <f t="shared" si="79"/>
        <v>735.31</v>
      </c>
      <c r="K787" s="25">
        <f t="shared" si="77"/>
        <v>2662.4634309530966</v>
      </c>
      <c r="L787" s="25">
        <f t="shared" si="81"/>
        <v>2903.0634309530965</v>
      </c>
      <c r="M787" s="25">
        <f t="shared" si="78"/>
        <v>2928.5634309530965</v>
      </c>
      <c r="N787" s="27">
        <f t="shared" si="80"/>
        <v>2915.8134309530965</v>
      </c>
      <c r="O787" s="24">
        <v>9.7</v>
      </c>
      <c r="P787" s="24">
        <v>66.4</v>
      </c>
      <c r="Q787" s="24">
        <v>51.8</v>
      </c>
      <c r="Z787" s="32">
        <v>3.412</v>
      </c>
      <c r="AC787" s="32">
        <v>0.106</v>
      </c>
      <c r="AF787" s="31">
        <v>12.252</v>
      </c>
      <c r="AG787" s="27">
        <v>2915.8134309530965</v>
      </c>
    </row>
    <row r="788" spans="1:33" ht="12.75">
      <c r="A788" s="19">
        <v>37069</v>
      </c>
      <c r="B788" s="28">
        <v>178</v>
      </c>
      <c r="C788" s="22">
        <v>0.602083325</v>
      </c>
      <c r="D788" s="29">
        <v>0.602083325</v>
      </c>
      <c r="E788" s="23">
        <v>7784</v>
      </c>
      <c r="F788" s="30">
        <v>0</v>
      </c>
      <c r="G788" s="53">
        <v>39.38661057</v>
      </c>
      <c r="H788" s="53">
        <v>-78.46211876</v>
      </c>
      <c r="I788" s="33">
        <v>767.4</v>
      </c>
      <c r="J788" s="24">
        <f t="shared" si="79"/>
        <v>735.31</v>
      </c>
      <c r="K788" s="25">
        <f t="shared" si="77"/>
        <v>2662.4634309530966</v>
      </c>
      <c r="L788" s="25">
        <f t="shared" si="81"/>
        <v>2903.0634309530965</v>
      </c>
      <c r="M788" s="25">
        <f t="shared" si="78"/>
        <v>2928.5634309530965</v>
      </c>
      <c r="N788" s="27">
        <f t="shared" si="80"/>
        <v>2915.8134309530965</v>
      </c>
      <c r="O788" s="24">
        <v>9.7</v>
      </c>
      <c r="P788" s="24">
        <v>66.3</v>
      </c>
      <c r="Q788" s="24">
        <v>49.4</v>
      </c>
      <c r="Z788" s="32">
        <v>3.676</v>
      </c>
      <c r="AC788" s="32">
        <v>0.105</v>
      </c>
      <c r="AF788" s="31">
        <v>12.273</v>
      </c>
      <c r="AG788" s="27">
        <v>2915.8134309530965</v>
      </c>
    </row>
    <row r="789" spans="1:33" ht="12.75">
      <c r="A789" s="19">
        <v>37069</v>
      </c>
      <c r="B789" s="28">
        <v>178</v>
      </c>
      <c r="C789" s="22">
        <v>0.602199078</v>
      </c>
      <c r="D789" s="29">
        <v>0.602199078</v>
      </c>
      <c r="E789" s="23">
        <v>7794</v>
      </c>
      <c r="F789" s="30">
        <v>0</v>
      </c>
      <c r="G789" s="53">
        <v>39.39158363</v>
      </c>
      <c r="H789" s="53">
        <v>-78.46870459</v>
      </c>
      <c r="I789" s="33">
        <v>766.7</v>
      </c>
      <c r="J789" s="24">
        <f t="shared" si="79"/>
        <v>734.61</v>
      </c>
      <c r="K789" s="25">
        <f t="shared" si="77"/>
        <v>2670.372387086505</v>
      </c>
      <c r="L789" s="25">
        <f t="shared" si="81"/>
        <v>2910.972387086505</v>
      </c>
      <c r="M789" s="25">
        <f t="shared" si="78"/>
        <v>2936.472387086505</v>
      </c>
      <c r="N789" s="27">
        <f t="shared" si="80"/>
        <v>2923.722387086505</v>
      </c>
      <c r="O789" s="24">
        <v>9.6</v>
      </c>
      <c r="P789" s="24">
        <v>66.1</v>
      </c>
      <c r="Q789" s="24">
        <v>50.1</v>
      </c>
      <c r="S789" s="20">
        <v>8.286E-05</v>
      </c>
      <c r="T789" s="20">
        <v>5.725E-05</v>
      </c>
      <c r="U789" s="20">
        <v>3.367E-05</v>
      </c>
      <c r="V789" s="57">
        <v>817.6</v>
      </c>
      <c r="W789" s="57">
        <v>310.9</v>
      </c>
      <c r="X789" s="57">
        <v>305.5</v>
      </c>
      <c r="Y789" s="57">
        <v>16.3</v>
      </c>
      <c r="Z789" s="32">
        <v>3.896</v>
      </c>
      <c r="AC789" s="32">
        <v>0.118</v>
      </c>
      <c r="AF789" s="31">
        <v>12.254</v>
      </c>
      <c r="AG789" s="27">
        <v>2923.722387086505</v>
      </c>
    </row>
    <row r="790" spans="1:33" ht="12.75">
      <c r="A790" s="19">
        <v>37069</v>
      </c>
      <c r="B790" s="28">
        <v>178</v>
      </c>
      <c r="C790" s="22">
        <v>0.60231483</v>
      </c>
      <c r="D790" s="29">
        <v>0.60231483</v>
      </c>
      <c r="E790" s="23">
        <v>7804</v>
      </c>
      <c r="F790" s="30">
        <v>0</v>
      </c>
      <c r="G790" s="53">
        <v>39.39650296</v>
      </c>
      <c r="H790" s="53">
        <v>-78.47534442</v>
      </c>
      <c r="I790" s="33">
        <v>766.4</v>
      </c>
      <c r="J790" s="24">
        <f t="shared" si="79"/>
        <v>734.31</v>
      </c>
      <c r="K790" s="25">
        <f t="shared" si="77"/>
        <v>2673.764247019295</v>
      </c>
      <c r="L790" s="25">
        <f t="shared" si="81"/>
        <v>2914.364247019295</v>
      </c>
      <c r="M790" s="25">
        <f t="shared" si="78"/>
        <v>2939.864247019295</v>
      </c>
      <c r="N790" s="27">
        <f t="shared" si="80"/>
        <v>2927.114247019295</v>
      </c>
      <c r="O790" s="24">
        <v>9.6</v>
      </c>
      <c r="P790" s="24">
        <v>66.1</v>
      </c>
      <c r="Q790" s="24">
        <v>47.6</v>
      </c>
      <c r="Z790" s="32">
        <v>3.856</v>
      </c>
      <c r="AC790" s="32">
        <v>0.106</v>
      </c>
      <c r="AF790" s="31">
        <v>12.25</v>
      </c>
      <c r="AG790" s="27">
        <v>2927.114247019295</v>
      </c>
    </row>
    <row r="791" spans="1:33" ht="12.75">
      <c r="A791" s="19">
        <v>37069</v>
      </c>
      <c r="B791" s="28">
        <v>178</v>
      </c>
      <c r="C791" s="22">
        <v>0.602430582</v>
      </c>
      <c r="D791" s="29">
        <v>0.602430582</v>
      </c>
      <c r="E791" s="23">
        <v>7814</v>
      </c>
      <c r="F791" s="30">
        <v>0</v>
      </c>
      <c r="G791" s="53">
        <v>39.40132961</v>
      </c>
      <c r="H791" s="53">
        <v>-78.48192947</v>
      </c>
      <c r="I791" s="33">
        <v>766.1</v>
      </c>
      <c r="J791" s="24">
        <f t="shared" si="79"/>
        <v>734.01</v>
      </c>
      <c r="K791" s="25">
        <f t="shared" si="77"/>
        <v>2677.157492968767</v>
      </c>
      <c r="L791" s="25">
        <f t="shared" si="81"/>
        <v>2917.757492968767</v>
      </c>
      <c r="M791" s="25">
        <f t="shared" si="78"/>
        <v>2943.257492968767</v>
      </c>
      <c r="N791" s="27">
        <f t="shared" si="80"/>
        <v>2930.507492968767</v>
      </c>
      <c r="O791" s="24">
        <v>9.5</v>
      </c>
      <c r="P791" s="24">
        <v>66</v>
      </c>
      <c r="Q791" s="24">
        <v>49.9</v>
      </c>
      <c r="R791" s="20">
        <v>-1.49E-06</v>
      </c>
      <c r="Z791" s="32">
        <v>4.111</v>
      </c>
      <c r="AC791" s="32">
        <v>0.116</v>
      </c>
      <c r="AF791" s="31">
        <v>12.248</v>
      </c>
      <c r="AG791" s="27">
        <v>2930.507492968767</v>
      </c>
    </row>
    <row r="792" spans="1:33" ht="12.75">
      <c r="A792" s="19">
        <v>37069</v>
      </c>
      <c r="B792" s="28">
        <v>178</v>
      </c>
      <c r="C792" s="22">
        <v>0.602546275</v>
      </c>
      <c r="D792" s="29">
        <v>0.602546275</v>
      </c>
      <c r="E792" s="23">
        <v>7824</v>
      </c>
      <c r="F792" s="30">
        <v>0</v>
      </c>
      <c r="G792" s="53">
        <v>39.40612464</v>
      </c>
      <c r="H792" s="53">
        <v>-78.48840382</v>
      </c>
      <c r="I792" s="33">
        <v>765.3</v>
      </c>
      <c r="J792" s="24">
        <f t="shared" si="79"/>
        <v>733.2099999999999</v>
      </c>
      <c r="K792" s="25">
        <f t="shared" si="77"/>
        <v>2686.2129335379104</v>
      </c>
      <c r="L792" s="25">
        <f t="shared" si="81"/>
        <v>2926.8129335379103</v>
      </c>
      <c r="M792" s="25">
        <f t="shared" si="78"/>
        <v>2952.3129335379103</v>
      </c>
      <c r="N792" s="27">
        <f t="shared" si="80"/>
        <v>2939.5629335379103</v>
      </c>
      <c r="O792" s="24">
        <v>9.4</v>
      </c>
      <c r="P792" s="24">
        <v>66</v>
      </c>
      <c r="Q792" s="24">
        <v>50.4</v>
      </c>
      <c r="Z792" s="32">
        <v>3.461</v>
      </c>
      <c r="AC792" s="32">
        <v>0.125</v>
      </c>
      <c r="AF792" s="31">
        <v>12.261</v>
      </c>
      <c r="AG792" s="27">
        <v>2939.5629335379103</v>
      </c>
    </row>
    <row r="793" spans="1:33" ht="12.75">
      <c r="A793" s="19">
        <v>37069</v>
      </c>
      <c r="B793" s="28">
        <v>178</v>
      </c>
      <c r="C793" s="22">
        <v>0.602662027</v>
      </c>
      <c r="D793" s="29">
        <v>0.602662027</v>
      </c>
      <c r="E793" s="23">
        <v>7834</v>
      </c>
      <c r="F793" s="30">
        <v>0</v>
      </c>
      <c r="G793" s="53">
        <v>39.41099764</v>
      </c>
      <c r="H793" s="53">
        <v>-78.49488201</v>
      </c>
      <c r="I793" s="33">
        <v>765</v>
      </c>
      <c r="J793" s="24">
        <f t="shared" si="79"/>
        <v>732.91</v>
      </c>
      <c r="K793" s="25">
        <f t="shared" si="77"/>
        <v>2689.6112712542886</v>
      </c>
      <c r="L793" s="25">
        <f t="shared" si="81"/>
        <v>2930.2112712542885</v>
      </c>
      <c r="M793" s="25">
        <f t="shared" si="78"/>
        <v>2955.7112712542885</v>
      </c>
      <c r="N793" s="27">
        <f t="shared" si="80"/>
        <v>2942.9612712542885</v>
      </c>
      <c r="O793" s="24">
        <v>9.3</v>
      </c>
      <c r="P793" s="24">
        <v>66</v>
      </c>
      <c r="Q793" s="24">
        <v>50.9</v>
      </c>
      <c r="S793" s="20">
        <v>8.545E-05</v>
      </c>
      <c r="T793" s="20">
        <v>5.996E-05</v>
      </c>
      <c r="U793" s="20">
        <v>3.503E-05</v>
      </c>
      <c r="V793" s="57">
        <v>813.6</v>
      </c>
      <c r="W793" s="57">
        <v>311</v>
      </c>
      <c r="X793" s="57">
        <v>305.5</v>
      </c>
      <c r="Y793" s="57">
        <v>16.5</v>
      </c>
      <c r="Z793" s="32">
        <v>3.992</v>
      </c>
      <c r="AA793" s="55">
        <v>249.3025</v>
      </c>
      <c r="AB793" s="55">
        <f aca="true" t="shared" si="82" ref="AB793:AB856">AVERAGE(AA788:AA793)</f>
        <v>249.3025</v>
      </c>
      <c r="AC793" s="32">
        <v>0.126</v>
      </c>
      <c r="AD793" s="58">
        <v>0</v>
      </c>
      <c r="AE793" s="58">
        <f aca="true" t="shared" si="83" ref="AE793:AE856">AVERAGE(AD788:AD793)</f>
        <v>0</v>
      </c>
      <c r="AF793" s="31">
        <v>12.249</v>
      </c>
      <c r="AG793" s="27">
        <v>2942.9612712542885</v>
      </c>
    </row>
    <row r="794" spans="1:33" ht="12.75">
      <c r="A794" s="19">
        <v>37069</v>
      </c>
      <c r="B794" s="28">
        <v>178</v>
      </c>
      <c r="C794" s="22">
        <v>0.602777779</v>
      </c>
      <c r="D794" s="29">
        <v>0.602777779</v>
      </c>
      <c r="E794" s="23">
        <v>7844</v>
      </c>
      <c r="F794" s="30">
        <v>0</v>
      </c>
      <c r="G794" s="53">
        <v>39.41590919</v>
      </c>
      <c r="H794" s="53">
        <v>-78.5012417</v>
      </c>
      <c r="I794" s="33">
        <v>765</v>
      </c>
      <c r="J794" s="24">
        <f t="shared" si="79"/>
        <v>732.91</v>
      </c>
      <c r="K794" s="25">
        <f t="shared" si="77"/>
        <v>2689.6112712542886</v>
      </c>
      <c r="L794" s="25">
        <f t="shared" si="81"/>
        <v>2930.2112712542885</v>
      </c>
      <c r="M794" s="25">
        <f t="shared" si="78"/>
        <v>2955.7112712542885</v>
      </c>
      <c r="N794" s="27">
        <f t="shared" si="80"/>
        <v>2942.9612712542885</v>
      </c>
      <c r="O794" s="24">
        <v>9.3</v>
      </c>
      <c r="P794" s="24">
        <v>66.1</v>
      </c>
      <c r="Q794" s="24">
        <v>48.6</v>
      </c>
      <c r="Z794" s="32">
        <v>3.913</v>
      </c>
      <c r="AA794" s="55">
        <v>197.985</v>
      </c>
      <c r="AB794" s="55">
        <f t="shared" si="82"/>
        <v>223.64375</v>
      </c>
      <c r="AC794" s="32">
        <v>0.106</v>
      </c>
      <c r="AD794" s="58">
        <v>0</v>
      </c>
      <c r="AE794" s="58">
        <f t="shared" si="83"/>
        <v>0</v>
      </c>
      <c r="AF794" s="31">
        <v>12.276</v>
      </c>
      <c r="AG794" s="27">
        <v>2942.9612712542885</v>
      </c>
    </row>
    <row r="795" spans="1:33" ht="12.75">
      <c r="A795" s="19">
        <v>37069</v>
      </c>
      <c r="B795" s="28">
        <v>178</v>
      </c>
      <c r="C795" s="22">
        <v>0.602893531</v>
      </c>
      <c r="D795" s="29">
        <v>0.602893531</v>
      </c>
      <c r="E795" s="23">
        <v>7854</v>
      </c>
      <c r="F795" s="30">
        <v>0</v>
      </c>
      <c r="G795" s="53">
        <v>39.42081637</v>
      </c>
      <c r="H795" s="53">
        <v>-78.5075224</v>
      </c>
      <c r="I795" s="33">
        <v>764.3</v>
      </c>
      <c r="J795" s="24">
        <f t="shared" si="79"/>
        <v>732.2099999999999</v>
      </c>
      <c r="K795" s="25">
        <f t="shared" si="77"/>
        <v>2697.5461385725903</v>
      </c>
      <c r="L795" s="25">
        <f t="shared" si="81"/>
        <v>2938.14613857259</v>
      </c>
      <c r="M795" s="25">
        <f t="shared" si="78"/>
        <v>2963.64613857259</v>
      </c>
      <c r="N795" s="27">
        <f t="shared" si="80"/>
        <v>2950.89613857259</v>
      </c>
      <c r="O795" s="24">
        <v>9.2</v>
      </c>
      <c r="P795" s="24">
        <v>65.8</v>
      </c>
      <c r="Q795" s="24">
        <v>48.6</v>
      </c>
      <c r="Z795" s="32">
        <v>4.001</v>
      </c>
      <c r="AA795" s="55">
        <v>251.5575</v>
      </c>
      <c r="AB795" s="55">
        <f t="shared" si="82"/>
        <v>232.94833333333335</v>
      </c>
      <c r="AC795" s="32">
        <v>0.106</v>
      </c>
      <c r="AD795" s="58">
        <v>0</v>
      </c>
      <c r="AE795" s="58">
        <f t="shared" si="83"/>
        <v>0</v>
      </c>
      <c r="AF795" s="31">
        <v>12.268</v>
      </c>
      <c r="AG795" s="27">
        <v>2950.89613857259</v>
      </c>
    </row>
    <row r="796" spans="1:33" ht="12.75">
      <c r="A796" s="19">
        <v>37069</v>
      </c>
      <c r="B796" s="28">
        <v>178</v>
      </c>
      <c r="C796" s="22">
        <v>0.603009284</v>
      </c>
      <c r="D796" s="29">
        <v>0.603009284</v>
      </c>
      <c r="E796" s="23">
        <v>7864</v>
      </c>
      <c r="F796" s="30">
        <v>0</v>
      </c>
      <c r="G796" s="53">
        <v>39.4256814</v>
      </c>
      <c r="H796" s="53">
        <v>-78.51374881</v>
      </c>
      <c r="I796" s="33">
        <v>763.9</v>
      </c>
      <c r="J796" s="24">
        <f t="shared" si="79"/>
        <v>731.81</v>
      </c>
      <c r="K796" s="25">
        <f t="shared" si="77"/>
        <v>2702.08375504156</v>
      </c>
      <c r="L796" s="25">
        <f t="shared" si="81"/>
        <v>2942.68375504156</v>
      </c>
      <c r="M796" s="25">
        <f t="shared" si="78"/>
        <v>2968.18375504156</v>
      </c>
      <c r="N796" s="27">
        <f t="shared" si="80"/>
        <v>2955.43375504156</v>
      </c>
      <c r="O796" s="24">
        <v>9.1</v>
      </c>
      <c r="P796" s="24">
        <v>65.8</v>
      </c>
      <c r="Q796" s="24">
        <v>47.5</v>
      </c>
      <c r="S796" s="20">
        <v>8.91E-05</v>
      </c>
      <c r="T796" s="20">
        <v>6.34E-05</v>
      </c>
      <c r="U796" s="20">
        <v>3.857E-05</v>
      </c>
      <c r="V796" s="57">
        <v>808.9</v>
      </c>
      <c r="W796" s="57">
        <v>311</v>
      </c>
      <c r="X796" s="57">
        <v>305.4</v>
      </c>
      <c r="Y796" s="57">
        <v>16.9</v>
      </c>
      <c r="Z796" s="32">
        <v>3.905</v>
      </c>
      <c r="AA796" s="55">
        <v>200.025</v>
      </c>
      <c r="AB796" s="55">
        <f t="shared" si="82"/>
        <v>224.7175</v>
      </c>
      <c r="AC796" s="32">
        <v>0.106</v>
      </c>
      <c r="AD796" s="58">
        <v>0</v>
      </c>
      <c r="AE796" s="58">
        <f t="shared" si="83"/>
        <v>0</v>
      </c>
      <c r="AF796" s="31">
        <v>12.256</v>
      </c>
      <c r="AG796" s="27">
        <v>2955.43375504156</v>
      </c>
    </row>
    <row r="797" spans="1:33" ht="12.75">
      <c r="A797" s="19">
        <v>37069</v>
      </c>
      <c r="B797" s="28">
        <v>178</v>
      </c>
      <c r="C797" s="22">
        <v>0.603124976</v>
      </c>
      <c r="D797" s="29">
        <v>0.603124976</v>
      </c>
      <c r="E797" s="23">
        <v>7874</v>
      </c>
      <c r="F797" s="30">
        <v>0</v>
      </c>
      <c r="G797" s="53">
        <v>39.43052313</v>
      </c>
      <c r="H797" s="53">
        <v>-78.52001013</v>
      </c>
      <c r="I797" s="33">
        <v>763.6</v>
      </c>
      <c r="J797" s="24">
        <f t="shared" si="79"/>
        <v>731.51</v>
      </c>
      <c r="K797" s="25">
        <f t="shared" si="77"/>
        <v>2705.4885953314506</v>
      </c>
      <c r="L797" s="25">
        <f t="shared" si="81"/>
        <v>2946.0885953314505</v>
      </c>
      <c r="M797" s="25">
        <f t="shared" si="78"/>
        <v>2971.5885953314505</v>
      </c>
      <c r="N797" s="27">
        <f t="shared" si="80"/>
        <v>2958.8385953314505</v>
      </c>
      <c r="O797" s="24">
        <v>9.1</v>
      </c>
      <c r="P797" s="24">
        <v>65.5</v>
      </c>
      <c r="Q797" s="24">
        <v>50.4</v>
      </c>
      <c r="R797" s="20">
        <v>-3.61E-06</v>
      </c>
      <c r="Z797" s="32">
        <v>3.785</v>
      </c>
      <c r="AA797" s="55">
        <v>148.5975</v>
      </c>
      <c r="AB797" s="55">
        <f t="shared" si="82"/>
        <v>209.49349999999998</v>
      </c>
      <c r="AC797" s="32">
        <v>0.105</v>
      </c>
      <c r="AD797" s="58">
        <v>0</v>
      </c>
      <c r="AE797" s="58">
        <f t="shared" si="83"/>
        <v>0</v>
      </c>
      <c r="AF797" s="31">
        <v>12.281</v>
      </c>
      <c r="AG797" s="27">
        <v>2958.8385953314505</v>
      </c>
    </row>
    <row r="798" spans="1:33" ht="12.75">
      <c r="A798" s="19">
        <v>37069</v>
      </c>
      <c r="B798" s="28">
        <v>178</v>
      </c>
      <c r="C798" s="22">
        <v>0.603240728</v>
      </c>
      <c r="D798" s="29">
        <v>0.603240728</v>
      </c>
      <c r="E798" s="23">
        <v>7884</v>
      </c>
      <c r="F798" s="30">
        <v>0</v>
      </c>
      <c r="G798" s="53">
        <v>39.43532289</v>
      </c>
      <c r="H798" s="53">
        <v>-78.52629116</v>
      </c>
      <c r="I798" s="33">
        <v>763.2</v>
      </c>
      <c r="J798" s="24">
        <f t="shared" si="79"/>
        <v>731.11</v>
      </c>
      <c r="K798" s="25">
        <f t="shared" si="77"/>
        <v>2710.0305551454962</v>
      </c>
      <c r="L798" s="25">
        <f t="shared" si="81"/>
        <v>2950.630555145496</v>
      </c>
      <c r="M798" s="25">
        <f t="shared" si="78"/>
        <v>2976.130555145496</v>
      </c>
      <c r="N798" s="27">
        <f t="shared" si="80"/>
        <v>2963.380555145496</v>
      </c>
      <c r="O798" s="24">
        <v>9.1</v>
      </c>
      <c r="P798" s="24">
        <v>65.2</v>
      </c>
      <c r="Q798" s="24">
        <v>49.4</v>
      </c>
      <c r="Z798" s="32">
        <v>4.072</v>
      </c>
      <c r="AA798" s="55">
        <v>307.2775</v>
      </c>
      <c r="AB798" s="55">
        <f t="shared" si="82"/>
        <v>225.79083333333332</v>
      </c>
      <c r="AC798" s="32">
        <v>0.116</v>
      </c>
      <c r="AD798" s="58">
        <v>0</v>
      </c>
      <c r="AE798" s="58">
        <f t="shared" si="83"/>
        <v>0</v>
      </c>
      <c r="AF798" s="31">
        <v>12.278</v>
      </c>
      <c r="AG798" s="27">
        <v>2963.380555145496</v>
      </c>
    </row>
    <row r="799" spans="1:33" ht="12.75">
      <c r="A799" s="19">
        <v>37069</v>
      </c>
      <c r="B799" s="28">
        <v>178</v>
      </c>
      <c r="C799" s="22">
        <v>0.603356481</v>
      </c>
      <c r="D799" s="29">
        <v>0.603356481</v>
      </c>
      <c r="E799" s="23">
        <v>7894</v>
      </c>
      <c r="F799" s="30">
        <v>0</v>
      </c>
      <c r="G799" s="53">
        <v>39.44002935</v>
      </c>
      <c r="H799" s="53">
        <v>-78.53257095</v>
      </c>
      <c r="I799" s="33">
        <v>763.1</v>
      </c>
      <c r="J799" s="24">
        <f t="shared" si="79"/>
        <v>731.01</v>
      </c>
      <c r="K799" s="25">
        <f t="shared" si="77"/>
        <v>2711.166433375047</v>
      </c>
      <c r="L799" s="25">
        <f t="shared" si="81"/>
        <v>2951.7664333750467</v>
      </c>
      <c r="M799" s="25">
        <f t="shared" si="78"/>
        <v>2977.2664333750467</v>
      </c>
      <c r="N799" s="27">
        <f t="shared" si="80"/>
        <v>2964.5164333750467</v>
      </c>
      <c r="O799" s="24">
        <v>9</v>
      </c>
      <c r="P799" s="24">
        <v>65.1</v>
      </c>
      <c r="Q799" s="24">
        <v>51</v>
      </c>
      <c r="S799" s="20">
        <v>9.224E-05</v>
      </c>
      <c r="T799" s="20">
        <v>6.594E-05</v>
      </c>
      <c r="U799" s="20">
        <v>3.875E-05</v>
      </c>
      <c r="V799" s="57">
        <v>802.5</v>
      </c>
      <c r="W799" s="57">
        <v>311</v>
      </c>
      <c r="X799" s="57">
        <v>305.4</v>
      </c>
      <c r="Y799" s="57">
        <v>17.6</v>
      </c>
      <c r="Z799" s="32">
        <v>3.756</v>
      </c>
      <c r="AA799" s="55">
        <v>150.745</v>
      </c>
      <c r="AB799" s="55">
        <f t="shared" si="82"/>
        <v>209.36458333333334</v>
      </c>
      <c r="AC799" s="32">
        <v>0.106</v>
      </c>
      <c r="AD799" s="58">
        <v>0</v>
      </c>
      <c r="AE799" s="58">
        <f t="shared" si="83"/>
        <v>0</v>
      </c>
      <c r="AF799" s="31">
        <v>12.277</v>
      </c>
      <c r="AG799" s="27">
        <v>2964.5164333750467</v>
      </c>
    </row>
    <row r="800" spans="1:33" ht="12.75">
      <c r="A800" s="19">
        <v>37069</v>
      </c>
      <c r="B800" s="28">
        <v>178</v>
      </c>
      <c r="C800" s="22">
        <v>0.603472233</v>
      </c>
      <c r="D800" s="29">
        <v>0.603472233</v>
      </c>
      <c r="E800" s="23">
        <v>7904</v>
      </c>
      <c r="F800" s="30">
        <v>0</v>
      </c>
      <c r="G800" s="53">
        <v>39.44474192</v>
      </c>
      <c r="H800" s="53">
        <v>-78.53893836</v>
      </c>
      <c r="I800" s="33">
        <v>763.1</v>
      </c>
      <c r="J800" s="24">
        <f t="shared" si="79"/>
        <v>731.01</v>
      </c>
      <c r="K800" s="25">
        <f t="shared" si="77"/>
        <v>2711.166433375047</v>
      </c>
      <c r="L800" s="25">
        <f t="shared" si="81"/>
        <v>2951.7664333750467</v>
      </c>
      <c r="M800" s="25">
        <f t="shared" si="78"/>
        <v>2977.2664333750467</v>
      </c>
      <c r="N800" s="27">
        <f t="shared" si="80"/>
        <v>2964.5164333750467</v>
      </c>
      <c r="O800" s="24">
        <v>9.1</v>
      </c>
      <c r="P800" s="24">
        <v>64.6</v>
      </c>
      <c r="Q800" s="24">
        <v>50.4</v>
      </c>
      <c r="Z800" s="32">
        <v>4.181</v>
      </c>
      <c r="AA800" s="55">
        <v>361.8175</v>
      </c>
      <c r="AB800" s="55">
        <f t="shared" si="82"/>
        <v>236.67</v>
      </c>
      <c r="AC800" s="32">
        <v>0.126</v>
      </c>
      <c r="AD800" s="58">
        <v>0</v>
      </c>
      <c r="AE800" s="58">
        <f t="shared" si="83"/>
        <v>0</v>
      </c>
      <c r="AF800" s="31">
        <v>12.261</v>
      </c>
      <c r="AG800" s="27">
        <v>2964.5164333750467</v>
      </c>
    </row>
    <row r="801" spans="1:33" ht="12.75">
      <c r="A801" s="19">
        <v>37069</v>
      </c>
      <c r="B801" s="28">
        <v>178</v>
      </c>
      <c r="C801" s="22">
        <v>0.603587985</v>
      </c>
      <c r="D801" s="29">
        <v>0.603587985</v>
      </c>
      <c r="E801" s="23">
        <v>7914</v>
      </c>
      <c r="F801" s="30">
        <v>0</v>
      </c>
      <c r="G801" s="53">
        <v>39.44950356</v>
      </c>
      <c r="H801" s="53">
        <v>-78.54527231</v>
      </c>
      <c r="I801" s="33">
        <v>762.7</v>
      </c>
      <c r="J801" s="24">
        <f t="shared" si="79"/>
        <v>730.61</v>
      </c>
      <c r="K801" s="25">
        <f t="shared" si="77"/>
        <v>2715.711500672597</v>
      </c>
      <c r="L801" s="25">
        <f t="shared" si="81"/>
        <v>2956.311500672597</v>
      </c>
      <c r="M801" s="25">
        <f t="shared" si="78"/>
        <v>2981.811500672597</v>
      </c>
      <c r="N801" s="27">
        <f t="shared" si="80"/>
        <v>2969.061500672597</v>
      </c>
      <c r="O801" s="24">
        <v>9.1</v>
      </c>
      <c r="P801" s="24">
        <v>64.3</v>
      </c>
      <c r="Q801" s="24">
        <v>50.5</v>
      </c>
      <c r="Z801" s="32">
        <v>3.992</v>
      </c>
      <c r="AA801" s="55">
        <v>258</v>
      </c>
      <c r="AB801" s="55">
        <f t="shared" si="82"/>
        <v>237.74375</v>
      </c>
      <c r="AC801" s="32">
        <v>0.116</v>
      </c>
      <c r="AD801" s="58">
        <v>0</v>
      </c>
      <c r="AE801" s="58">
        <f t="shared" si="83"/>
        <v>0</v>
      </c>
      <c r="AF801" s="31">
        <v>12.296</v>
      </c>
      <c r="AG801" s="27">
        <v>2969.061500672597</v>
      </c>
    </row>
    <row r="802" spans="1:33" ht="12.75">
      <c r="A802" s="19">
        <v>37069</v>
      </c>
      <c r="B802" s="28">
        <v>178</v>
      </c>
      <c r="C802" s="22">
        <v>0.603703678</v>
      </c>
      <c r="D802" s="29">
        <v>0.603703678</v>
      </c>
      <c r="E802" s="23">
        <v>7924</v>
      </c>
      <c r="F802" s="30">
        <v>0</v>
      </c>
      <c r="G802" s="53">
        <v>39.45435673</v>
      </c>
      <c r="H802" s="53">
        <v>-78.55153159</v>
      </c>
      <c r="I802" s="33">
        <v>761.6</v>
      </c>
      <c r="J802" s="24">
        <f t="shared" si="79"/>
        <v>729.51</v>
      </c>
      <c r="K802" s="25">
        <f t="shared" si="77"/>
        <v>2728.2232781118264</v>
      </c>
      <c r="L802" s="25">
        <f t="shared" si="81"/>
        <v>2968.8232781118263</v>
      </c>
      <c r="M802" s="25">
        <f t="shared" si="78"/>
        <v>2994.3232781118263</v>
      </c>
      <c r="N802" s="27">
        <f t="shared" si="80"/>
        <v>2981.5732781118263</v>
      </c>
      <c r="O802" s="24">
        <v>8.9</v>
      </c>
      <c r="P802" s="24">
        <v>64.2</v>
      </c>
      <c r="Q802" s="24">
        <v>48.4</v>
      </c>
      <c r="S802" s="20">
        <v>9.164E-05</v>
      </c>
      <c r="T802" s="20">
        <v>6.396E-05</v>
      </c>
      <c r="U802" s="20">
        <v>3.818E-05</v>
      </c>
      <c r="V802" s="57">
        <v>796.3</v>
      </c>
      <c r="W802" s="57">
        <v>311</v>
      </c>
      <c r="X802" s="57">
        <v>305.4</v>
      </c>
      <c r="Y802" s="57">
        <v>18</v>
      </c>
      <c r="Z802" s="32">
        <v>4.111</v>
      </c>
      <c r="AA802" s="55">
        <v>311.5725</v>
      </c>
      <c r="AB802" s="55">
        <f t="shared" si="82"/>
        <v>256.335</v>
      </c>
      <c r="AC802" s="32">
        <v>0.106</v>
      </c>
      <c r="AD802" s="58">
        <v>0</v>
      </c>
      <c r="AE802" s="58">
        <f t="shared" si="83"/>
        <v>0</v>
      </c>
      <c r="AF802" s="31">
        <v>12.251</v>
      </c>
      <c r="AG802" s="27">
        <v>2981.5732781118263</v>
      </c>
    </row>
    <row r="803" spans="1:33" ht="12.75">
      <c r="A803" s="19">
        <v>37069</v>
      </c>
      <c r="B803" s="28">
        <v>178</v>
      </c>
      <c r="C803" s="22">
        <v>0.60381943</v>
      </c>
      <c r="D803" s="29">
        <v>0.60381943</v>
      </c>
      <c r="E803" s="23">
        <v>7934</v>
      </c>
      <c r="F803" s="30">
        <v>0</v>
      </c>
      <c r="G803" s="53">
        <v>39.45922066</v>
      </c>
      <c r="H803" s="53">
        <v>-78.5576508</v>
      </c>
      <c r="I803" s="33">
        <v>761.2</v>
      </c>
      <c r="J803" s="24">
        <f t="shared" si="79"/>
        <v>729.11</v>
      </c>
      <c r="K803" s="25">
        <f t="shared" si="77"/>
        <v>2732.7776934250187</v>
      </c>
      <c r="L803" s="25">
        <f t="shared" si="81"/>
        <v>2973.3776934250186</v>
      </c>
      <c r="M803" s="25">
        <f t="shared" si="78"/>
        <v>2998.8776934250186</v>
      </c>
      <c r="N803" s="27">
        <f t="shared" si="80"/>
        <v>2986.1276934250186</v>
      </c>
      <c r="O803" s="24">
        <v>8.8</v>
      </c>
      <c r="P803" s="24">
        <v>64.1</v>
      </c>
      <c r="Q803" s="24">
        <v>50.9</v>
      </c>
      <c r="R803" s="20">
        <v>-4.82E-06</v>
      </c>
      <c r="Z803" s="32">
        <v>4.25</v>
      </c>
      <c r="AA803" s="55">
        <v>365.04</v>
      </c>
      <c r="AB803" s="55">
        <f t="shared" si="82"/>
        <v>292.40875</v>
      </c>
      <c r="AC803" s="32">
        <v>0.116</v>
      </c>
      <c r="AD803" s="58">
        <v>0</v>
      </c>
      <c r="AE803" s="58">
        <f t="shared" si="83"/>
        <v>0</v>
      </c>
      <c r="AF803" s="31">
        <v>12.255</v>
      </c>
      <c r="AG803" s="27">
        <v>2986.1276934250186</v>
      </c>
    </row>
    <row r="804" spans="1:33" ht="12.75">
      <c r="A804" s="19">
        <v>37069</v>
      </c>
      <c r="B804" s="28">
        <v>178</v>
      </c>
      <c r="C804" s="22">
        <v>0.603935182</v>
      </c>
      <c r="D804" s="29">
        <v>0.603935182</v>
      </c>
      <c r="E804" s="23">
        <v>7944</v>
      </c>
      <c r="F804" s="30">
        <v>0</v>
      </c>
      <c r="G804" s="53">
        <v>39.46412246</v>
      </c>
      <c r="H804" s="53">
        <v>-78.56371741</v>
      </c>
      <c r="I804" s="33">
        <v>761.7</v>
      </c>
      <c r="J804" s="24">
        <f t="shared" si="79"/>
        <v>729.61</v>
      </c>
      <c r="K804" s="25">
        <f t="shared" si="77"/>
        <v>2727.0850644782654</v>
      </c>
      <c r="L804" s="25">
        <f t="shared" si="81"/>
        <v>2967.6850644782653</v>
      </c>
      <c r="M804" s="25">
        <f t="shared" si="78"/>
        <v>2993.1850644782653</v>
      </c>
      <c r="N804" s="27">
        <f t="shared" si="80"/>
        <v>2980.4350644782653</v>
      </c>
      <c r="O804" s="24">
        <v>8.9</v>
      </c>
      <c r="P804" s="24">
        <v>64</v>
      </c>
      <c r="Q804" s="24">
        <v>53.4</v>
      </c>
      <c r="Z804" s="32">
        <v>3.464</v>
      </c>
      <c r="AA804" s="55">
        <v>-1.3875</v>
      </c>
      <c r="AB804" s="55">
        <f t="shared" si="82"/>
        <v>240.9645833333333</v>
      </c>
      <c r="AC804" s="32">
        <v>0.107</v>
      </c>
      <c r="AD804" s="58">
        <v>0</v>
      </c>
      <c r="AE804" s="58">
        <f t="shared" si="83"/>
        <v>0</v>
      </c>
      <c r="AF804" s="31">
        <v>12.296</v>
      </c>
      <c r="AG804" s="27">
        <v>2980.4350644782653</v>
      </c>
    </row>
    <row r="805" spans="1:33" ht="12.75">
      <c r="A805" s="19">
        <v>37069</v>
      </c>
      <c r="B805" s="28">
        <v>178</v>
      </c>
      <c r="C805" s="22">
        <v>0.604050934</v>
      </c>
      <c r="D805" s="29">
        <v>0.604050934</v>
      </c>
      <c r="E805" s="23">
        <v>7954</v>
      </c>
      <c r="F805" s="30">
        <v>0</v>
      </c>
      <c r="G805" s="53">
        <v>39.46901952</v>
      </c>
      <c r="H805" s="53">
        <v>-78.56974798</v>
      </c>
      <c r="I805" s="33">
        <v>762.3</v>
      </c>
      <c r="J805" s="24">
        <f t="shared" si="79"/>
        <v>730.2099999999999</v>
      </c>
      <c r="K805" s="25">
        <f t="shared" si="77"/>
        <v>2720.259057020148</v>
      </c>
      <c r="L805" s="25">
        <f t="shared" si="81"/>
        <v>2960.8590570201477</v>
      </c>
      <c r="M805" s="25">
        <f t="shared" si="78"/>
        <v>2986.3590570201477</v>
      </c>
      <c r="N805" s="27">
        <f t="shared" si="80"/>
        <v>2973.6090570201477</v>
      </c>
      <c r="O805" s="24">
        <v>9</v>
      </c>
      <c r="P805" s="24">
        <v>63.6</v>
      </c>
      <c r="Q805" s="24">
        <v>51.6</v>
      </c>
      <c r="S805" s="20">
        <v>8.627E-05</v>
      </c>
      <c r="T805" s="20">
        <v>6.068E-05</v>
      </c>
      <c r="U805" s="20">
        <v>3.561E-05</v>
      </c>
      <c r="V805" s="57">
        <v>791.3</v>
      </c>
      <c r="W805" s="57">
        <v>311</v>
      </c>
      <c r="X805" s="57">
        <v>305.4</v>
      </c>
      <c r="Y805" s="57">
        <v>17.8</v>
      </c>
      <c r="Z805" s="32">
        <v>4.24</v>
      </c>
      <c r="AA805" s="55">
        <v>367.295</v>
      </c>
      <c r="AB805" s="55">
        <f t="shared" si="82"/>
        <v>277.05625000000003</v>
      </c>
      <c r="AC805" s="32">
        <v>0.106</v>
      </c>
      <c r="AD805" s="58">
        <v>0</v>
      </c>
      <c r="AE805" s="58">
        <f t="shared" si="83"/>
        <v>0</v>
      </c>
      <c r="AF805" s="31">
        <v>12.256</v>
      </c>
      <c r="AG805" s="27">
        <v>2973.6090570201477</v>
      </c>
    </row>
    <row r="806" spans="1:33" ht="12.75">
      <c r="A806" s="19">
        <v>37069</v>
      </c>
      <c r="B806" s="28">
        <v>178</v>
      </c>
      <c r="C806" s="22">
        <v>0.604166687</v>
      </c>
      <c r="D806" s="29">
        <v>0.604166687</v>
      </c>
      <c r="E806" s="23">
        <v>7964</v>
      </c>
      <c r="F806" s="30">
        <v>0</v>
      </c>
      <c r="G806" s="53">
        <v>39.47403144</v>
      </c>
      <c r="H806" s="53">
        <v>-78.57588487</v>
      </c>
      <c r="I806" s="33">
        <v>761.4</v>
      </c>
      <c r="J806" s="24">
        <f t="shared" si="79"/>
        <v>729.31</v>
      </c>
      <c r="K806" s="25">
        <f t="shared" si="77"/>
        <v>2730.500173527032</v>
      </c>
      <c r="L806" s="25">
        <f t="shared" si="81"/>
        <v>2971.100173527032</v>
      </c>
      <c r="M806" s="25">
        <f t="shared" si="78"/>
        <v>2996.600173527032</v>
      </c>
      <c r="N806" s="27">
        <f t="shared" si="80"/>
        <v>2983.850173527032</v>
      </c>
      <c r="O806" s="24">
        <v>8.9</v>
      </c>
      <c r="P806" s="24">
        <v>64</v>
      </c>
      <c r="Q806" s="24">
        <v>49.9</v>
      </c>
      <c r="Z806" s="32">
        <v>3.765</v>
      </c>
      <c r="AA806" s="55">
        <v>158.3675</v>
      </c>
      <c r="AB806" s="55">
        <f t="shared" si="82"/>
        <v>243.14791666666667</v>
      </c>
      <c r="AC806" s="32">
        <v>0.105</v>
      </c>
      <c r="AD806" s="58">
        <v>0</v>
      </c>
      <c r="AE806" s="58">
        <f t="shared" si="83"/>
        <v>0</v>
      </c>
      <c r="AF806" s="31">
        <v>12.257</v>
      </c>
      <c r="AG806" s="27">
        <v>2983.850173527032</v>
      </c>
    </row>
    <row r="807" spans="1:33" ht="12.75">
      <c r="A807" s="19">
        <v>37069</v>
      </c>
      <c r="B807" s="28">
        <v>178</v>
      </c>
      <c r="C807" s="22">
        <v>0.604282379</v>
      </c>
      <c r="D807" s="29">
        <v>0.604282379</v>
      </c>
      <c r="E807" s="23">
        <v>7974</v>
      </c>
      <c r="F807" s="30">
        <v>0</v>
      </c>
      <c r="G807" s="53">
        <v>39.47903167</v>
      </c>
      <c r="H807" s="53">
        <v>-78.58210177</v>
      </c>
      <c r="I807" s="33">
        <v>760.8</v>
      </c>
      <c r="J807" s="24">
        <f t="shared" si="79"/>
        <v>728.7099999999999</v>
      </c>
      <c r="K807" s="25">
        <f t="shared" si="77"/>
        <v>2737.334608040206</v>
      </c>
      <c r="L807" s="25">
        <f t="shared" si="81"/>
        <v>2977.934608040206</v>
      </c>
      <c r="M807" s="25">
        <f t="shared" si="78"/>
        <v>3003.434608040206</v>
      </c>
      <c r="N807" s="27">
        <f t="shared" si="80"/>
        <v>2990.684608040206</v>
      </c>
      <c r="O807" s="24">
        <v>8.9</v>
      </c>
      <c r="P807" s="24">
        <v>63.7</v>
      </c>
      <c r="Q807" s="24">
        <v>49.4</v>
      </c>
      <c r="Z807" s="32">
        <v>3.94</v>
      </c>
      <c r="AA807" s="55">
        <v>211.835</v>
      </c>
      <c r="AB807" s="55">
        <f t="shared" si="82"/>
        <v>235.45375</v>
      </c>
      <c r="AC807" s="32">
        <v>0.115</v>
      </c>
      <c r="AD807" s="58">
        <v>0</v>
      </c>
      <c r="AE807" s="58">
        <f t="shared" si="83"/>
        <v>0</v>
      </c>
      <c r="AF807" s="31">
        <v>12.282</v>
      </c>
      <c r="AG807" s="27">
        <v>2990.684608040206</v>
      </c>
    </row>
    <row r="808" spans="1:33" ht="12.75">
      <c r="A808" s="19">
        <v>37069</v>
      </c>
      <c r="B808" s="28">
        <v>178</v>
      </c>
      <c r="C808" s="22">
        <v>0.604398131</v>
      </c>
      <c r="D808" s="29">
        <v>0.604398131</v>
      </c>
      <c r="E808" s="23">
        <v>7984</v>
      </c>
      <c r="F808" s="30">
        <v>0</v>
      </c>
      <c r="G808" s="53">
        <v>39.48391296</v>
      </c>
      <c r="H808" s="53">
        <v>-78.5883438</v>
      </c>
      <c r="I808" s="33">
        <v>761.7</v>
      </c>
      <c r="J808" s="24">
        <f t="shared" si="79"/>
        <v>729.61</v>
      </c>
      <c r="K808" s="25">
        <f t="shared" si="77"/>
        <v>2727.0850644782654</v>
      </c>
      <c r="L808" s="25">
        <f t="shared" si="81"/>
        <v>2967.6850644782653</v>
      </c>
      <c r="M808" s="25">
        <f t="shared" si="78"/>
        <v>2993.1850644782653</v>
      </c>
      <c r="N808" s="27">
        <f t="shared" si="80"/>
        <v>2980.4350644782653</v>
      </c>
      <c r="O808" s="24">
        <v>9.1</v>
      </c>
      <c r="P808" s="24">
        <v>65.3</v>
      </c>
      <c r="Q808" s="24">
        <v>49</v>
      </c>
      <c r="S808" s="20">
        <v>8.013E-05</v>
      </c>
      <c r="T808" s="20">
        <v>5.73E-05</v>
      </c>
      <c r="U808" s="20">
        <v>3.395E-05</v>
      </c>
      <c r="V808" s="57">
        <v>786.9</v>
      </c>
      <c r="W808" s="57">
        <v>311</v>
      </c>
      <c r="X808" s="57">
        <v>305.4</v>
      </c>
      <c r="Y808" s="57">
        <v>17.6</v>
      </c>
      <c r="Z808" s="32">
        <v>3.756</v>
      </c>
      <c r="AA808" s="55">
        <v>160.4075</v>
      </c>
      <c r="AB808" s="55">
        <f t="shared" si="82"/>
        <v>210.25958333333335</v>
      </c>
      <c r="AC808" s="32">
        <v>0.116</v>
      </c>
      <c r="AD808" s="58">
        <v>0</v>
      </c>
      <c r="AE808" s="58">
        <f t="shared" si="83"/>
        <v>0</v>
      </c>
      <c r="AF808" s="31">
        <v>12.26</v>
      </c>
      <c r="AG808" s="27">
        <v>2980.4350644782653</v>
      </c>
    </row>
    <row r="809" spans="1:33" ht="12.75">
      <c r="A809" s="19">
        <v>37069</v>
      </c>
      <c r="B809" s="28">
        <v>178</v>
      </c>
      <c r="C809" s="22">
        <v>0.604513884</v>
      </c>
      <c r="D809" s="29">
        <v>0.604513884</v>
      </c>
      <c r="E809" s="23">
        <v>7994</v>
      </c>
      <c r="F809" s="30">
        <v>0</v>
      </c>
      <c r="G809" s="53">
        <v>39.48878935</v>
      </c>
      <c r="H809" s="53">
        <v>-78.59456814</v>
      </c>
      <c r="I809" s="33">
        <v>762.1</v>
      </c>
      <c r="J809" s="24">
        <f t="shared" si="79"/>
        <v>730.01</v>
      </c>
      <c r="K809" s="25">
        <f t="shared" si="77"/>
        <v>2722.533769439899</v>
      </c>
      <c r="L809" s="25">
        <f t="shared" si="81"/>
        <v>2963.133769439899</v>
      </c>
      <c r="M809" s="25">
        <f t="shared" si="78"/>
        <v>2988.633769439899</v>
      </c>
      <c r="N809" s="27">
        <f t="shared" si="80"/>
        <v>2975.883769439899</v>
      </c>
      <c r="O809" s="24">
        <v>9.2</v>
      </c>
      <c r="P809" s="24">
        <v>64.5</v>
      </c>
      <c r="Q809" s="24">
        <v>49</v>
      </c>
      <c r="R809" s="20">
        <v>3.02E-06</v>
      </c>
      <c r="Z809" s="32">
        <v>3.952</v>
      </c>
      <c r="AA809" s="55">
        <v>266.59</v>
      </c>
      <c r="AB809" s="55">
        <f t="shared" si="82"/>
        <v>193.85125000000002</v>
      </c>
      <c r="AC809" s="32">
        <v>0.096</v>
      </c>
      <c r="AD809" s="58">
        <v>0</v>
      </c>
      <c r="AE809" s="58">
        <f t="shared" si="83"/>
        <v>0</v>
      </c>
      <c r="AF809" s="31">
        <v>12.261</v>
      </c>
      <c r="AG809" s="27">
        <v>2975.883769439899</v>
      </c>
    </row>
    <row r="810" spans="1:33" ht="12.75">
      <c r="A810" s="19">
        <v>37069</v>
      </c>
      <c r="B810" s="28">
        <v>178</v>
      </c>
      <c r="C810" s="22">
        <v>0.604629636</v>
      </c>
      <c r="D810" s="29">
        <v>0.604629636</v>
      </c>
      <c r="E810" s="23">
        <v>8004</v>
      </c>
      <c r="F810" s="30">
        <v>0</v>
      </c>
      <c r="G810" s="53">
        <v>39.49381421</v>
      </c>
      <c r="H810" s="53">
        <v>-78.60083859</v>
      </c>
      <c r="I810" s="33">
        <v>761.2</v>
      </c>
      <c r="J810" s="24">
        <f t="shared" si="79"/>
        <v>729.11</v>
      </c>
      <c r="K810" s="25">
        <f t="shared" si="77"/>
        <v>2732.7776934250187</v>
      </c>
      <c r="L810" s="25">
        <f t="shared" si="81"/>
        <v>2973.3776934250186</v>
      </c>
      <c r="M810" s="25">
        <f t="shared" si="78"/>
        <v>2998.8776934250186</v>
      </c>
      <c r="N810" s="27">
        <f t="shared" si="80"/>
        <v>2986.1276934250186</v>
      </c>
      <c r="O810" s="24">
        <v>9.1</v>
      </c>
      <c r="P810" s="24">
        <v>64.7</v>
      </c>
      <c r="Q810" s="24">
        <v>49.6</v>
      </c>
      <c r="Z810" s="32">
        <v>4.231</v>
      </c>
      <c r="AA810" s="55">
        <v>372.6625</v>
      </c>
      <c r="AB810" s="55">
        <f t="shared" si="82"/>
        <v>256.1929166666667</v>
      </c>
      <c r="AC810" s="32">
        <v>0.106</v>
      </c>
      <c r="AD810" s="58">
        <v>0</v>
      </c>
      <c r="AE810" s="58">
        <f t="shared" si="83"/>
        <v>0</v>
      </c>
      <c r="AF810" s="31">
        <v>12.286</v>
      </c>
      <c r="AG810" s="27">
        <v>2986.1276934250186</v>
      </c>
    </row>
    <row r="811" spans="1:33" ht="12.75">
      <c r="A811" s="19">
        <v>37069</v>
      </c>
      <c r="B811" s="28">
        <v>178</v>
      </c>
      <c r="C811" s="22">
        <v>0.604745388</v>
      </c>
      <c r="D811" s="29">
        <v>0.604745388</v>
      </c>
      <c r="E811" s="23">
        <v>8014</v>
      </c>
      <c r="F811" s="30">
        <v>0</v>
      </c>
      <c r="G811" s="53">
        <v>39.49885913</v>
      </c>
      <c r="H811" s="53">
        <v>-78.60705612</v>
      </c>
      <c r="I811" s="33">
        <v>760.3</v>
      </c>
      <c r="J811" s="24">
        <f t="shared" si="79"/>
        <v>728.2099999999999</v>
      </c>
      <c r="K811" s="25">
        <f t="shared" si="77"/>
        <v>2743.0342701342192</v>
      </c>
      <c r="L811" s="25">
        <f t="shared" si="81"/>
        <v>2983.634270134219</v>
      </c>
      <c r="M811" s="25">
        <f t="shared" si="78"/>
        <v>3009.134270134219</v>
      </c>
      <c r="N811" s="27">
        <f t="shared" si="80"/>
        <v>2996.384270134219</v>
      </c>
      <c r="O811" s="24">
        <v>9.1</v>
      </c>
      <c r="P811" s="24">
        <v>64.8</v>
      </c>
      <c r="Q811" s="24">
        <v>52.9</v>
      </c>
      <c r="S811" s="20">
        <v>7.704E-05</v>
      </c>
      <c r="T811" s="20">
        <v>5.419E-05</v>
      </c>
      <c r="U811" s="20">
        <v>3.202E-05</v>
      </c>
      <c r="V811" s="57">
        <v>781.2</v>
      </c>
      <c r="W811" s="57">
        <v>311</v>
      </c>
      <c r="X811" s="57">
        <v>305.3</v>
      </c>
      <c r="Y811" s="57">
        <v>16.9</v>
      </c>
      <c r="Z811" s="32">
        <v>3.796</v>
      </c>
      <c r="AA811" s="55">
        <v>163.63</v>
      </c>
      <c r="AB811" s="55">
        <f t="shared" si="82"/>
        <v>222.24875000000006</v>
      </c>
      <c r="AC811" s="32">
        <v>0.095</v>
      </c>
      <c r="AD811" s="58">
        <v>0</v>
      </c>
      <c r="AE811" s="58">
        <f t="shared" si="83"/>
        <v>0</v>
      </c>
      <c r="AF811" s="31">
        <v>12.244</v>
      </c>
      <c r="AG811" s="27">
        <v>2996.384270134219</v>
      </c>
    </row>
    <row r="812" spans="1:33" ht="12.75">
      <c r="A812" s="19">
        <v>37069</v>
      </c>
      <c r="B812" s="28">
        <v>178</v>
      </c>
      <c r="C812" s="22">
        <v>0.60486114</v>
      </c>
      <c r="D812" s="29">
        <v>0.60486114</v>
      </c>
      <c r="E812" s="23">
        <v>8024</v>
      </c>
      <c r="F812" s="30">
        <v>0</v>
      </c>
      <c r="G812" s="53">
        <v>39.50388069</v>
      </c>
      <c r="H812" s="53">
        <v>-78.61328204</v>
      </c>
      <c r="I812" s="33">
        <v>760.5</v>
      </c>
      <c r="J812" s="24">
        <f t="shared" si="79"/>
        <v>728.41</v>
      </c>
      <c r="K812" s="25">
        <f t="shared" si="77"/>
        <v>2740.753935819385</v>
      </c>
      <c r="L812" s="25">
        <f t="shared" si="81"/>
        <v>2981.353935819385</v>
      </c>
      <c r="M812" s="25">
        <f t="shared" si="78"/>
        <v>3006.853935819385</v>
      </c>
      <c r="N812" s="27">
        <f t="shared" si="80"/>
        <v>2994.103935819385</v>
      </c>
      <c r="O812" s="24">
        <v>9.1</v>
      </c>
      <c r="P812" s="24">
        <v>64.9</v>
      </c>
      <c r="Q812" s="24">
        <v>51.9</v>
      </c>
      <c r="Z812" s="32">
        <v>4.1</v>
      </c>
      <c r="AA812" s="55">
        <v>322.2025</v>
      </c>
      <c r="AB812" s="55">
        <f t="shared" si="82"/>
        <v>249.5545833333333</v>
      </c>
      <c r="AC812" s="32">
        <v>0.115</v>
      </c>
      <c r="AD812" s="58">
        <v>0</v>
      </c>
      <c r="AE812" s="58">
        <f t="shared" si="83"/>
        <v>0</v>
      </c>
      <c r="AF812" s="31">
        <v>12.262</v>
      </c>
      <c r="AG812" s="27">
        <v>2994.103935819385</v>
      </c>
    </row>
    <row r="813" spans="1:33" ht="12.75">
      <c r="A813" s="19">
        <v>37069</v>
      </c>
      <c r="B813" s="28">
        <v>178</v>
      </c>
      <c r="C813" s="22">
        <v>0.604976833</v>
      </c>
      <c r="D813" s="29">
        <v>0.604976833</v>
      </c>
      <c r="E813" s="23">
        <v>8034</v>
      </c>
      <c r="F813" s="30">
        <v>0</v>
      </c>
      <c r="G813" s="53">
        <v>39.50876273</v>
      </c>
      <c r="H813" s="53">
        <v>-78.61941116</v>
      </c>
      <c r="I813" s="33">
        <v>760.3</v>
      </c>
      <c r="J813" s="24">
        <f t="shared" si="79"/>
        <v>728.2099999999999</v>
      </c>
      <c r="K813" s="25">
        <f t="shared" si="77"/>
        <v>2743.0342701342192</v>
      </c>
      <c r="L813" s="25">
        <f t="shared" si="81"/>
        <v>2983.634270134219</v>
      </c>
      <c r="M813" s="25">
        <f t="shared" si="78"/>
        <v>3009.134270134219</v>
      </c>
      <c r="N813" s="27">
        <f t="shared" si="80"/>
        <v>2996.384270134219</v>
      </c>
      <c r="O813" s="24">
        <v>9.1</v>
      </c>
      <c r="P813" s="24">
        <v>64.6</v>
      </c>
      <c r="Q813" s="24">
        <v>49.5</v>
      </c>
      <c r="Z813" s="32">
        <v>4.4</v>
      </c>
      <c r="AA813" s="55">
        <v>480.8825</v>
      </c>
      <c r="AB813" s="55">
        <f t="shared" si="82"/>
        <v>294.3958333333333</v>
      </c>
      <c r="AC813" s="32">
        <v>0.106</v>
      </c>
      <c r="AD813" s="58">
        <v>0</v>
      </c>
      <c r="AE813" s="58">
        <f t="shared" si="83"/>
        <v>0</v>
      </c>
      <c r="AF813" s="31">
        <v>12.285</v>
      </c>
      <c r="AG813" s="27">
        <v>2996.384270134219</v>
      </c>
    </row>
    <row r="814" spans="1:33" ht="12.75">
      <c r="A814" s="19">
        <v>37069</v>
      </c>
      <c r="B814" s="28">
        <v>178</v>
      </c>
      <c r="C814" s="22">
        <v>0.605092585</v>
      </c>
      <c r="D814" s="29">
        <v>0.605092585</v>
      </c>
      <c r="E814" s="23">
        <v>8044</v>
      </c>
      <c r="F814" s="30">
        <v>0</v>
      </c>
      <c r="G814" s="53">
        <v>39.51374376</v>
      </c>
      <c r="H814" s="53">
        <v>-78.6255788</v>
      </c>
      <c r="I814" s="33">
        <v>759.8</v>
      </c>
      <c r="J814" s="24">
        <f t="shared" si="79"/>
        <v>727.7099999999999</v>
      </c>
      <c r="K814" s="25">
        <f t="shared" si="77"/>
        <v>2748.7378470467274</v>
      </c>
      <c r="L814" s="25">
        <f t="shared" si="81"/>
        <v>2989.3378470467273</v>
      </c>
      <c r="M814" s="25">
        <f t="shared" si="78"/>
        <v>3014.8378470467273</v>
      </c>
      <c r="N814" s="27">
        <f t="shared" si="80"/>
        <v>3002.0878470467273</v>
      </c>
      <c r="O814" s="24">
        <v>9.1</v>
      </c>
      <c r="P814" s="24">
        <v>64.2</v>
      </c>
      <c r="Q814" s="24">
        <v>50.1</v>
      </c>
      <c r="Z814" s="32">
        <v>3.597</v>
      </c>
      <c r="AA814" s="55">
        <v>61.9575</v>
      </c>
      <c r="AB814" s="55">
        <f t="shared" si="82"/>
        <v>277.9875</v>
      </c>
      <c r="AC814" s="32">
        <v>0.105</v>
      </c>
      <c r="AD814" s="58">
        <v>0</v>
      </c>
      <c r="AE814" s="58">
        <f t="shared" si="83"/>
        <v>0</v>
      </c>
      <c r="AF814" s="31">
        <v>12.283</v>
      </c>
      <c r="AG814" s="27">
        <v>3002.0878470467273</v>
      </c>
    </row>
    <row r="815" spans="1:33" ht="12.75">
      <c r="A815" s="19">
        <v>37069</v>
      </c>
      <c r="B815" s="28">
        <v>178</v>
      </c>
      <c r="C815" s="22">
        <v>0.605208337</v>
      </c>
      <c r="D815" s="29">
        <v>0.605208337</v>
      </c>
      <c r="E815" s="23">
        <v>8054</v>
      </c>
      <c r="F815" s="30">
        <v>0</v>
      </c>
      <c r="G815" s="53">
        <v>39.51864397</v>
      </c>
      <c r="H815" s="53">
        <v>-78.63169805</v>
      </c>
      <c r="I815" s="33">
        <v>759.9</v>
      </c>
      <c r="J815" s="24">
        <f t="shared" si="79"/>
        <v>727.81</v>
      </c>
      <c r="K815" s="25">
        <f t="shared" si="77"/>
        <v>2747.596818220595</v>
      </c>
      <c r="L815" s="25">
        <f t="shared" si="81"/>
        <v>2988.196818220595</v>
      </c>
      <c r="M815" s="25">
        <f t="shared" si="78"/>
        <v>3013.696818220595</v>
      </c>
      <c r="N815" s="27">
        <f t="shared" si="80"/>
        <v>3000.946818220595</v>
      </c>
      <c r="O815" s="24">
        <v>9.2</v>
      </c>
      <c r="P815" s="24">
        <v>63.9</v>
      </c>
      <c r="Q815" s="24">
        <v>52.6</v>
      </c>
      <c r="R815" s="20">
        <v>-4.5E-06</v>
      </c>
      <c r="S815" s="20">
        <v>7.592E-05</v>
      </c>
      <c r="T815" s="20">
        <v>5.356E-05</v>
      </c>
      <c r="U815" s="20">
        <v>3.136E-05</v>
      </c>
      <c r="V815" s="57">
        <v>775.5</v>
      </c>
      <c r="W815" s="57">
        <v>311</v>
      </c>
      <c r="X815" s="57">
        <v>305.3</v>
      </c>
      <c r="Y815" s="57">
        <v>16.5</v>
      </c>
      <c r="Z815" s="32">
        <v>3.573</v>
      </c>
      <c r="AA815" s="55">
        <v>62.9225</v>
      </c>
      <c r="AB815" s="55">
        <f t="shared" si="82"/>
        <v>244.04291666666666</v>
      </c>
      <c r="AC815" s="32">
        <v>0.116</v>
      </c>
      <c r="AD815" s="58">
        <v>0</v>
      </c>
      <c r="AE815" s="58">
        <f t="shared" si="83"/>
        <v>0</v>
      </c>
      <c r="AF815" s="31">
        <v>12.267</v>
      </c>
      <c r="AG815" s="27">
        <v>3000.946818220595</v>
      </c>
    </row>
    <row r="816" spans="1:33" ht="12.75">
      <c r="A816" s="19">
        <v>37069</v>
      </c>
      <c r="B816" s="28">
        <v>178</v>
      </c>
      <c r="C816" s="22">
        <v>0.60532409</v>
      </c>
      <c r="D816" s="29">
        <v>0.60532409</v>
      </c>
      <c r="E816" s="23">
        <v>8064</v>
      </c>
      <c r="F816" s="30">
        <v>0</v>
      </c>
      <c r="G816" s="53">
        <v>39.52355662</v>
      </c>
      <c r="H816" s="53">
        <v>-78.63787592</v>
      </c>
      <c r="I816" s="33">
        <v>758.6</v>
      </c>
      <c r="J816" s="24">
        <f t="shared" si="79"/>
        <v>726.51</v>
      </c>
      <c r="K816" s="25">
        <f t="shared" si="77"/>
        <v>2762.4424363223034</v>
      </c>
      <c r="L816" s="25">
        <f t="shared" si="81"/>
        <v>3003.0424363223033</v>
      </c>
      <c r="M816" s="25">
        <f t="shared" si="78"/>
        <v>3028.5424363223033</v>
      </c>
      <c r="N816" s="27">
        <f t="shared" si="80"/>
        <v>3015.7924363223033</v>
      </c>
      <c r="O816" s="24">
        <v>9.2</v>
      </c>
      <c r="P816" s="24">
        <v>63.3</v>
      </c>
      <c r="Q816" s="24">
        <v>49.9</v>
      </c>
      <c r="Z816" s="32">
        <v>4.329</v>
      </c>
      <c r="AA816" s="55">
        <v>431.4975</v>
      </c>
      <c r="AB816" s="55">
        <f t="shared" si="82"/>
        <v>253.84874999999997</v>
      </c>
      <c r="AC816" s="32">
        <v>0.106</v>
      </c>
      <c r="AD816" s="58">
        <v>0</v>
      </c>
      <c r="AE816" s="58">
        <f t="shared" si="83"/>
        <v>0</v>
      </c>
      <c r="AF816" s="31">
        <v>12.255</v>
      </c>
      <c r="AG816" s="27">
        <v>3015.7924363223033</v>
      </c>
    </row>
    <row r="817" spans="1:33" ht="12.75">
      <c r="A817" s="19">
        <v>37069</v>
      </c>
      <c r="B817" s="28">
        <v>178</v>
      </c>
      <c r="C817" s="22">
        <v>0.605439842</v>
      </c>
      <c r="D817" s="29">
        <v>0.605439842</v>
      </c>
      <c r="E817" s="23">
        <v>8074</v>
      </c>
      <c r="F817" s="30">
        <v>0</v>
      </c>
      <c r="G817" s="53">
        <v>39.52842477</v>
      </c>
      <c r="H817" s="53">
        <v>-78.64407356</v>
      </c>
      <c r="I817" s="33">
        <v>756.7</v>
      </c>
      <c r="J817" s="24">
        <f t="shared" si="79"/>
        <v>724.61</v>
      </c>
      <c r="K817" s="25">
        <f t="shared" si="77"/>
        <v>2784.1877318497395</v>
      </c>
      <c r="L817" s="25">
        <f t="shared" si="81"/>
        <v>3024.7877318497394</v>
      </c>
      <c r="M817" s="25">
        <f t="shared" si="78"/>
        <v>3050.2877318497394</v>
      </c>
      <c r="N817" s="27">
        <f t="shared" si="80"/>
        <v>3037.5377318497394</v>
      </c>
      <c r="O817" s="24">
        <v>9.1</v>
      </c>
      <c r="P817" s="24">
        <v>61</v>
      </c>
      <c r="Q817" s="24">
        <v>49.4</v>
      </c>
      <c r="Z817" s="32">
        <v>3.904</v>
      </c>
      <c r="AA817" s="55">
        <v>222.6775</v>
      </c>
      <c r="AB817" s="55">
        <f t="shared" si="82"/>
        <v>263.69</v>
      </c>
      <c r="AC817" s="32">
        <v>0.105</v>
      </c>
      <c r="AD817" s="58">
        <v>0</v>
      </c>
      <c r="AE817" s="58">
        <f t="shared" si="83"/>
        <v>0</v>
      </c>
      <c r="AF817" s="31">
        <v>12.282</v>
      </c>
      <c r="AG817" s="27">
        <v>3037.5377318497394</v>
      </c>
    </row>
    <row r="818" spans="1:33" ht="12.75">
      <c r="A818" s="19">
        <v>37069</v>
      </c>
      <c r="B818" s="28">
        <v>178</v>
      </c>
      <c r="C818" s="22">
        <v>0.605555534</v>
      </c>
      <c r="D818" s="29">
        <v>0.605555534</v>
      </c>
      <c r="E818" s="23">
        <v>8084</v>
      </c>
      <c r="F818" s="30">
        <v>0</v>
      </c>
      <c r="G818" s="53">
        <v>39.53310204</v>
      </c>
      <c r="H818" s="53">
        <v>-78.65005081</v>
      </c>
      <c r="I818" s="33">
        <v>756.4</v>
      </c>
      <c r="J818" s="24">
        <f t="shared" si="79"/>
        <v>724.31</v>
      </c>
      <c r="K818" s="25">
        <f t="shared" si="77"/>
        <v>2787.6264109309864</v>
      </c>
      <c r="L818" s="25">
        <f t="shared" si="81"/>
        <v>3028.2264109309863</v>
      </c>
      <c r="M818" s="25">
        <f t="shared" si="78"/>
        <v>3053.7264109309863</v>
      </c>
      <c r="N818" s="27">
        <f t="shared" si="80"/>
        <v>3040.9764109309863</v>
      </c>
      <c r="O818" s="24">
        <v>9</v>
      </c>
      <c r="P818" s="24">
        <v>58.8</v>
      </c>
      <c r="Q818" s="24">
        <v>50.5</v>
      </c>
      <c r="S818" s="20">
        <v>6.627E-05</v>
      </c>
      <c r="T818" s="20">
        <v>4.737E-05</v>
      </c>
      <c r="U818" s="20">
        <v>2.827E-05</v>
      </c>
      <c r="V818" s="57">
        <v>769.6</v>
      </c>
      <c r="W818" s="57">
        <v>311</v>
      </c>
      <c r="X818" s="57">
        <v>305.3</v>
      </c>
      <c r="Y818" s="57">
        <v>16</v>
      </c>
      <c r="Z818" s="32">
        <v>4.001</v>
      </c>
      <c r="AA818" s="55">
        <v>276.2525</v>
      </c>
      <c r="AB818" s="55">
        <f t="shared" si="82"/>
        <v>256.0316666666667</v>
      </c>
      <c r="AC818" s="32">
        <v>0.096</v>
      </c>
      <c r="AD818" s="58">
        <v>0</v>
      </c>
      <c r="AE818" s="58">
        <f t="shared" si="83"/>
        <v>0</v>
      </c>
      <c r="AF818" s="31">
        <v>12.242</v>
      </c>
      <c r="AG818" s="27">
        <v>3040.9764109309863</v>
      </c>
    </row>
    <row r="819" spans="1:33" ht="12.75">
      <c r="A819" s="19">
        <v>37069</v>
      </c>
      <c r="B819" s="28">
        <v>178</v>
      </c>
      <c r="C819" s="22">
        <v>0.605671287</v>
      </c>
      <c r="D819" s="29">
        <v>0.605671287</v>
      </c>
      <c r="E819" s="23">
        <v>8094</v>
      </c>
      <c r="F819" s="30">
        <v>0</v>
      </c>
      <c r="G819" s="53">
        <v>39.53787163</v>
      </c>
      <c r="H819" s="53">
        <v>-78.65559902</v>
      </c>
      <c r="I819" s="33">
        <v>758.2</v>
      </c>
      <c r="J819" s="24">
        <f t="shared" si="79"/>
        <v>726.11</v>
      </c>
      <c r="K819" s="25">
        <f t="shared" si="77"/>
        <v>2767.015663501817</v>
      </c>
      <c r="L819" s="25">
        <f t="shared" si="81"/>
        <v>3007.615663501817</v>
      </c>
      <c r="M819" s="25">
        <f t="shared" si="78"/>
        <v>3033.115663501817</v>
      </c>
      <c r="N819" s="27">
        <f t="shared" si="80"/>
        <v>3020.365663501817</v>
      </c>
      <c r="O819" s="24">
        <v>9.3</v>
      </c>
      <c r="P819" s="24">
        <v>59.4</v>
      </c>
      <c r="Q819" s="24">
        <v>51.4</v>
      </c>
      <c r="Z819" s="32">
        <v>3.981</v>
      </c>
      <c r="AA819" s="55">
        <v>277.2175</v>
      </c>
      <c r="AB819" s="55">
        <f t="shared" si="82"/>
        <v>222.0875</v>
      </c>
      <c r="AC819" s="32">
        <v>0.126</v>
      </c>
      <c r="AD819" s="58">
        <v>0</v>
      </c>
      <c r="AE819" s="58">
        <f t="shared" si="83"/>
        <v>0</v>
      </c>
      <c r="AF819" s="31">
        <v>12.272</v>
      </c>
      <c r="AG819" s="27">
        <v>3020.365663501817</v>
      </c>
    </row>
    <row r="820" spans="1:33" ht="12.75">
      <c r="A820" s="19">
        <v>37069</v>
      </c>
      <c r="B820" s="28">
        <v>178</v>
      </c>
      <c r="C820" s="22">
        <v>0.605787039</v>
      </c>
      <c r="D820" s="29">
        <v>0.605787039</v>
      </c>
      <c r="E820" s="23">
        <v>8104</v>
      </c>
      <c r="F820" s="30">
        <v>0</v>
      </c>
      <c r="G820" s="53">
        <v>39.54286331</v>
      </c>
      <c r="H820" s="53">
        <v>-78.66129911</v>
      </c>
      <c r="I820" s="33">
        <v>757.5</v>
      </c>
      <c r="J820" s="24">
        <f t="shared" si="79"/>
        <v>725.41</v>
      </c>
      <c r="K820" s="25">
        <f t="shared" si="77"/>
        <v>2775.024876479966</v>
      </c>
      <c r="L820" s="25">
        <f t="shared" si="81"/>
        <v>3015.624876479966</v>
      </c>
      <c r="M820" s="25">
        <f t="shared" si="78"/>
        <v>3041.124876479966</v>
      </c>
      <c r="N820" s="27">
        <f t="shared" si="80"/>
        <v>3028.374876479966</v>
      </c>
      <c r="O820" s="24">
        <v>9.2</v>
      </c>
      <c r="P820" s="24">
        <v>60.6</v>
      </c>
      <c r="Q820" s="24">
        <v>52.9</v>
      </c>
      <c r="Z820" s="32">
        <v>3.533</v>
      </c>
      <c r="AA820" s="55">
        <v>15.7925</v>
      </c>
      <c r="AB820" s="55">
        <f t="shared" si="82"/>
        <v>214.39333333333335</v>
      </c>
      <c r="AC820" s="32">
        <v>0.096</v>
      </c>
      <c r="AD820" s="58">
        <v>0</v>
      </c>
      <c r="AE820" s="58">
        <f t="shared" si="83"/>
        <v>0</v>
      </c>
      <c r="AF820" s="31">
        <v>12.258</v>
      </c>
      <c r="AG820" s="27">
        <v>3028.374876479966</v>
      </c>
    </row>
    <row r="821" spans="1:33" ht="12.75">
      <c r="A821" s="19">
        <v>37069</v>
      </c>
      <c r="B821" s="28">
        <v>178</v>
      </c>
      <c r="C821" s="22">
        <v>0.605902791</v>
      </c>
      <c r="D821" s="29">
        <v>0.605902791</v>
      </c>
      <c r="E821" s="23">
        <v>8114</v>
      </c>
      <c r="F821" s="30">
        <v>0</v>
      </c>
      <c r="G821" s="53">
        <v>39.54791513</v>
      </c>
      <c r="H821" s="53">
        <v>-78.66720843</v>
      </c>
      <c r="I821" s="33">
        <v>757</v>
      </c>
      <c r="J821" s="24">
        <f t="shared" si="79"/>
        <v>724.91</v>
      </c>
      <c r="K821" s="25">
        <f t="shared" si="77"/>
        <v>2780.750476141411</v>
      </c>
      <c r="L821" s="25">
        <f t="shared" si="81"/>
        <v>3021.350476141411</v>
      </c>
      <c r="M821" s="25">
        <f t="shared" si="78"/>
        <v>3046.850476141411</v>
      </c>
      <c r="N821" s="27">
        <f t="shared" si="80"/>
        <v>3034.100476141411</v>
      </c>
      <c r="O821" s="24">
        <v>9.2</v>
      </c>
      <c r="P821" s="24">
        <v>59.4</v>
      </c>
      <c r="Q821" s="24">
        <v>52.4</v>
      </c>
      <c r="R821" s="20">
        <v>-1.09E-05</v>
      </c>
      <c r="S821" s="20">
        <v>5.076E-05</v>
      </c>
      <c r="T821" s="20">
        <v>3.557E-05</v>
      </c>
      <c r="U821" s="20">
        <v>2.03E-05</v>
      </c>
      <c r="V821" s="57">
        <v>763.7</v>
      </c>
      <c r="W821" s="57">
        <v>311</v>
      </c>
      <c r="X821" s="57">
        <v>305.3</v>
      </c>
      <c r="Y821" s="57">
        <v>14.2</v>
      </c>
      <c r="Z821" s="32">
        <v>3.856</v>
      </c>
      <c r="AA821" s="55">
        <v>226.9725</v>
      </c>
      <c r="AB821" s="55">
        <f t="shared" si="82"/>
        <v>241.735</v>
      </c>
      <c r="AC821" s="32">
        <v>0.096</v>
      </c>
      <c r="AD821" s="58">
        <v>0</v>
      </c>
      <c r="AE821" s="58">
        <f t="shared" si="83"/>
        <v>0</v>
      </c>
      <c r="AF821" s="31">
        <v>12.276</v>
      </c>
      <c r="AG821" s="27">
        <v>3034.100476141411</v>
      </c>
    </row>
    <row r="822" spans="1:33" ht="12.75">
      <c r="A822" s="19">
        <v>37069</v>
      </c>
      <c r="B822" s="28">
        <v>178</v>
      </c>
      <c r="C822" s="22">
        <v>0.606018543</v>
      </c>
      <c r="D822" s="29">
        <v>0.606018543</v>
      </c>
      <c r="E822" s="23">
        <v>8124</v>
      </c>
      <c r="F822" s="30">
        <v>0</v>
      </c>
      <c r="G822" s="53">
        <v>39.55288297</v>
      </c>
      <c r="H822" s="53">
        <v>-78.67323749</v>
      </c>
      <c r="I822" s="33">
        <v>757.3</v>
      </c>
      <c r="J822" s="24">
        <f t="shared" si="79"/>
        <v>725.2099999999999</v>
      </c>
      <c r="K822" s="25">
        <f t="shared" si="77"/>
        <v>2777.3146426281296</v>
      </c>
      <c r="L822" s="25">
        <f t="shared" si="81"/>
        <v>3017.9146426281295</v>
      </c>
      <c r="M822" s="25">
        <f t="shared" si="78"/>
        <v>3043.4146426281295</v>
      </c>
      <c r="N822" s="27">
        <f t="shared" si="80"/>
        <v>3030.6646426281295</v>
      </c>
      <c r="O822" s="24">
        <v>9.4</v>
      </c>
      <c r="P822" s="24">
        <v>57.7</v>
      </c>
      <c r="Q822" s="24">
        <v>53.4</v>
      </c>
      <c r="Z822" s="32">
        <v>4.081</v>
      </c>
      <c r="AA822" s="55">
        <v>333.0475</v>
      </c>
      <c r="AB822" s="55">
        <f t="shared" si="82"/>
        <v>225.32666666666668</v>
      </c>
      <c r="AC822" s="32">
        <v>0.105</v>
      </c>
      <c r="AD822" s="58">
        <v>0</v>
      </c>
      <c r="AE822" s="58">
        <f t="shared" si="83"/>
        <v>0</v>
      </c>
      <c r="AF822" s="31">
        <v>12.246</v>
      </c>
      <c r="AG822" s="27">
        <v>3030.6646426281295</v>
      </c>
    </row>
    <row r="823" spans="1:33" ht="12.75">
      <c r="A823" s="19">
        <v>37069</v>
      </c>
      <c r="B823" s="28">
        <v>178</v>
      </c>
      <c r="C823" s="22">
        <v>0.606134236</v>
      </c>
      <c r="D823" s="29">
        <v>0.606134236</v>
      </c>
      <c r="E823" s="23">
        <v>8134</v>
      </c>
      <c r="F823" s="30">
        <v>0</v>
      </c>
      <c r="G823" s="53">
        <v>39.55774324</v>
      </c>
      <c r="H823" s="53">
        <v>-78.67925255</v>
      </c>
      <c r="I823" s="33">
        <v>758.9</v>
      </c>
      <c r="J823" s="24">
        <f t="shared" si="79"/>
        <v>726.81</v>
      </c>
      <c r="K823" s="25">
        <f t="shared" si="77"/>
        <v>2759.0141680166535</v>
      </c>
      <c r="L823" s="25">
        <f t="shared" si="81"/>
        <v>2999.6141680166534</v>
      </c>
      <c r="M823" s="25">
        <f t="shared" si="78"/>
        <v>3025.1141680166534</v>
      </c>
      <c r="N823" s="27">
        <f t="shared" si="80"/>
        <v>3012.3641680166534</v>
      </c>
      <c r="O823" s="24">
        <v>9.6</v>
      </c>
      <c r="P823" s="24">
        <v>57.9</v>
      </c>
      <c r="Q823" s="24">
        <v>50.9</v>
      </c>
      <c r="Z823" s="32">
        <v>4.28</v>
      </c>
      <c r="AA823" s="55">
        <v>439.0125</v>
      </c>
      <c r="AB823" s="55">
        <f t="shared" si="82"/>
        <v>261.3825</v>
      </c>
      <c r="AC823" s="32">
        <v>0.116</v>
      </c>
      <c r="AD823" s="58">
        <v>0</v>
      </c>
      <c r="AE823" s="58">
        <f t="shared" si="83"/>
        <v>0</v>
      </c>
      <c r="AF823" s="31">
        <v>12.265</v>
      </c>
      <c r="AG823" s="27">
        <v>3012.3641680166534</v>
      </c>
    </row>
    <row r="824" spans="1:33" ht="12.75">
      <c r="A824" s="19">
        <v>37069</v>
      </c>
      <c r="B824" s="28">
        <v>178</v>
      </c>
      <c r="C824" s="22">
        <v>0.606249988</v>
      </c>
      <c r="D824" s="29">
        <v>0.606249988</v>
      </c>
      <c r="E824" s="23">
        <v>8144</v>
      </c>
      <c r="F824" s="30">
        <v>0</v>
      </c>
      <c r="G824" s="53">
        <v>39.56268177</v>
      </c>
      <c r="H824" s="53">
        <v>-78.68537128</v>
      </c>
      <c r="I824" s="33">
        <v>758.9</v>
      </c>
      <c r="J824" s="24">
        <f t="shared" si="79"/>
        <v>726.81</v>
      </c>
      <c r="K824" s="25">
        <f t="shared" si="77"/>
        <v>2759.0141680166535</v>
      </c>
      <c r="L824" s="25">
        <f t="shared" si="81"/>
        <v>2999.6141680166534</v>
      </c>
      <c r="M824" s="25">
        <f t="shared" si="78"/>
        <v>3025.1141680166534</v>
      </c>
      <c r="N824" s="27">
        <f t="shared" si="80"/>
        <v>3012.3641680166534</v>
      </c>
      <c r="O824" s="24">
        <v>9.7</v>
      </c>
      <c r="P824" s="24">
        <v>57.2</v>
      </c>
      <c r="Q824" s="24">
        <v>53.9</v>
      </c>
      <c r="S824" s="20">
        <v>4.894E-05</v>
      </c>
      <c r="T824" s="20">
        <v>3.461E-05</v>
      </c>
      <c r="U824" s="20">
        <v>2.021E-05</v>
      </c>
      <c r="V824" s="57">
        <v>758.6</v>
      </c>
      <c r="W824" s="57">
        <v>311</v>
      </c>
      <c r="X824" s="57">
        <v>305.2</v>
      </c>
      <c r="Y824" s="57">
        <v>12.3</v>
      </c>
      <c r="Z824" s="32">
        <v>4.161</v>
      </c>
      <c r="AA824" s="55">
        <v>387.5875</v>
      </c>
      <c r="AB824" s="55">
        <f t="shared" si="82"/>
        <v>279.93833333333333</v>
      </c>
      <c r="AC824" s="32">
        <v>0.116</v>
      </c>
      <c r="AD824" s="58">
        <v>0</v>
      </c>
      <c r="AE824" s="58">
        <f t="shared" si="83"/>
        <v>0</v>
      </c>
      <c r="AF824" s="31">
        <v>12.284</v>
      </c>
      <c r="AG824" s="27">
        <v>3012.3641680166534</v>
      </c>
    </row>
    <row r="825" spans="1:33" ht="12.75">
      <c r="A825" s="19">
        <v>37069</v>
      </c>
      <c r="B825" s="28">
        <v>178</v>
      </c>
      <c r="C825" s="22">
        <v>0.60636574</v>
      </c>
      <c r="D825" s="29">
        <v>0.60636574</v>
      </c>
      <c r="E825" s="23">
        <v>8154</v>
      </c>
      <c r="F825" s="30">
        <v>0</v>
      </c>
      <c r="G825" s="53">
        <v>39.56778036</v>
      </c>
      <c r="H825" s="53">
        <v>-78.6917492</v>
      </c>
      <c r="I825" s="33">
        <v>758.1</v>
      </c>
      <c r="J825" s="24">
        <f t="shared" si="79"/>
        <v>726.01</v>
      </c>
      <c r="K825" s="25">
        <f t="shared" si="77"/>
        <v>2768.15936393775</v>
      </c>
      <c r="L825" s="25">
        <f t="shared" si="81"/>
        <v>3008.75936393775</v>
      </c>
      <c r="M825" s="25">
        <f t="shared" si="78"/>
        <v>3034.25936393775</v>
      </c>
      <c r="N825" s="27">
        <f t="shared" si="80"/>
        <v>3021.50936393775</v>
      </c>
      <c r="O825" s="24">
        <v>9.5</v>
      </c>
      <c r="P825" s="24">
        <v>56.6</v>
      </c>
      <c r="Q825" s="24">
        <v>55.1</v>
      </c>
      <c r="Z825" s="32">
        <v>3.342</v>
      </c>
      <c r="AA825" s="55">
        <v>-83.7325</v>
      </c>
      <c r="AB825" s="55">
        <f t="shared" si="82"/>
        <v>219.77999999999997</v>
      </c>
      <c r="AC825" s="32">
        <v>0.105</v>
      </c>
      <c r="AD825" s="58">
        <v>0</v>
      </c>
      <c r="AE825" s="58">
        <f t="shared" si="83"/>
        <v>0</v>
      </c>
      <c r="AF825" s="31">
        <v>12.269</v>
      </c>
      <c r="AG825" s="27">
        <v>3021.50936393775</v>
      </c>
    </row>
    <row r="826" spans="1:33" ht="12.75">
      <c r="A826" s="19">
        <v>37069</v>
      </c>
      <c r="B826" s="28">
        <v>178</v>
      </c>
      <c r="C826" s="22">
        <v>0.606481493</v>
      </c>
      <c r="D826" s="29">
        <v>0.606481493</v>
      </c>
      <c r="E826" s="23">
        <v>8164</v>
      </c>
      <c r="F826" s="30">
        <v>0</v>
      </c>
      <c r="G826" s="53">
        <v>39.57256855</v>
      </c>
      <c r="H826" s="53">
        <v>-78.69822512</v>
      </c>
      <c r="I826" s="33">
        <v>758.1</v>
      </c>
      <c r="J826" s="24">
        <f t="shared" si="79"/>
        <v>726.01</v>
      </c>
      <c r="K826" s="25">
        <f t="shared" si="77"/>
        <v>2768.15936393775</v>
      </c>
      <c r="L826" s="25">
        <f t="shared" si="81"/>
        <v>3008.75936393775</v>
      </c>
      <c r="M826" s="25">
        <f t="shared" si="78"/>
        <v>3034.25936393775</v>
      </c>
      <c r="N826" s="27">
        <f t="shared" si="80"/>
        <v>3021.50936393775</v>
      </c>
      <c r="O826" s="24">
        <v>9.5</v>
      </c>
      <c r="P826" s="24">
        <v>55.8</v>
      </c>
      <c r="Q826" s="24">
        <v>56.4</v>
      </c>
      <c r="Z826" s="32">
        <v>3.971</v>
      </c>
      <c r="AA826" s="55">
        <v>284.735</v>
      </c>
      <c r="AB826" s="55">
        <f t="shared" si="82"/>
        <v>264.60375</v>
      </c>
      <c r="AC826" s="32">
        <v>0.116</v>
      </c>
      <c r="AD826" s="58">
        <v>0</v>
      </c>
      <c r="AE826" s="58">
        <f t="shared" si="83"/>
        <v>0</v>
      </c>
      <c r="AF826" s="31">
        <v>12.263</v>
      </c>
      <c r="AG826" s="27">
        <v>3021.50936393775</v>
      </c>
    </row>
    <row r="827" spans="1:33" ht="12.75">
      <c r="A827" s="19">
        <v>37069</v>
      </c>
      <c r="B827" s="28">
        <v>178</v>
      </c>
      <c r="C827" s="22">
        <v>0.606597245</v>
      </c>
      <c r="D827" s="29">
        <v>0.606597245</v>
      </c>
      <c r="E827" s="23">
        <v>8174</v>
      </c>
      <c r="F827" s="30">
        <v>0</v>
      </c>
      <c r="G827" s="53">
        <v>39.5770451</v>
      </c>
      <c r="H827" s="53">
        <v>-78.70491171</v>
      </c>
      <c r="I827" s="33">
        <v>759.8</v>
      </c>
      <c r="J827" s="24">
        <f t="shared" si="79"/>
        <v>727.7099999999999</v>
      </c>
      <c r="K827" s="25">
        <f t="shared" si="77"/>
        <v>2748.7378470467274</v>
      </c>
      <c r="L827" s="25">
        <f t="shared" si="81"/>
        <v>2989.3378470467273</v>
      </c>
      <c r="M827" s="25">
        <f t="shared" si="78"/>
        <v>3014.8378470467273</v>
      </c>
      <c r="N827" s="27">
        <f t="shared" si="80"/>
        <v>3002.0878470467273</v>
      </c>
      <c r="O827" s="24">
        <v>9.8</v>
      </c>
      <c r="P827" s="24">
        <v>55.2</v>
      </c>
      <c r="Q827" s="24">
        <v>55.9</v>
      </c>
      <c r="R827" s="20">
        <v>-8.62E-06</v>
      </c>
      <c r="S827" s="20">
        <v>5.24E-05</v>
      </c>
      <c r="T827" s="20">
        <v>3.605E-05</v>
      </c>
      <c r="U827" s="20">
        <v>2.116E-05</v>
      </c>
      <c r="V827" s="57">
        <v>754</v>
      </c>
      <c r="W827" s="57">
        <v>311</v>
      </c>
      <c r="X827" s="57">
        <v>305.2</v>
      </c>
      <c r="Y827" s="57">
        <v>11.6</v>
      </c>
      <c r="Z827" s="32">
        <v>4.596</v>
      </c>
      <c r="AA827" s="55">
        <v>600.8075</v>
      </c>
      <c r="AB827" s="55">
        <f t="shared" si="82"/>
        <v>326.90958333333333</v>
      </c>
      <c r="AC827" s="32">
        <v>0.105</v>
      </c>
      <c r="AD827" s="58">
        <v>0</v>
      </c>
      <c r="AE827" s="58">
        <f t="shared" si="83"/>
        <v>0</v>
      </c>
      <c r="AF827" s="31">
        <v>12.297</v>
      </c>
      <c r="AG827" s="27">
        <v>3002.0878470467273</v>
      </c>
    </row>
    <row r="828" spans="1:33" ht="12.75">
      <c r="A828" s="19">
        <v>37069</v>
      </c>
      <c r="B828" s="28">
        <v>178</v>
      </c>
      <c r="C828" s="22">
        <v>0.606712937</v>
      </c>
      <c r="D828" s="29">
        <v>0.606712937</v>
      </c>
      <c r="E828" s="23">
        <v>8184</v>
      </c>
      <c r="F828" s="30">
        <v>0</v>
      </c>
      <c r="G828" s="53">
        <v>39.58123112</v>
      </c>
      <c r="H828" s="53">
        <v>-78.71191237</v>
      </c>
      <c r="I828" s="33">
        <v>760.9</v>
      </c>
      <c r="J828" s="24">
        <f t="shared" si="79"/>
        <v>728.81</v>
      </c>
      <c r="K828" s="25">
        <f t="shared" si="77"/>
        <v>2736.1951449268313</v>
      </c>
      <c r="L828" s="25">
        <f t="shared" si="81"/>
        <v>2976.795144926831</v>
      </c>
      <c r="M828" s="25">
        <f t="shared" si="78"/>
        <v>3002.295144926831</v>
      </c>
      <c r="N828" s="27">
        <f t="shared" si="80"/>
        <v>2989.545144926831</v>
      </c>
      <c r="O828" s="24">
        <v>10</v>
      </c>
      <c r="P828" s="24">
        <v>54.9</v>
      </c>
      <c r="Q828" s="24">
        <v>54.5</v>
      </c>
      <c r="Z828" s="32">
        <v>3.776</v>
      </c>
      <c r="AA828" s="55">
        <v>181.9875</v>
      </c>
      <c r="AB828" s="55">
        <f t="shared" si="82"/>
        <v>301.73291666666665</v>
      </c>
      <c r="AC828" s="32">
        <v>0.116</v>
      </c>
      <c r="AD828" s="58">
        <v>0</v>
      </c>
      <c r="AE828" s="58">
        <f t="shared" si="83"/>
        <v>0</v>
      </c>
      <c r="AF828" s="31">
        <v>12.266</v>
      </c>
      <c r="AG828" s="27">
        <v>2989.545144926831</v>
      </c>
    </row>
    <row r="829" spans="1:33" ht="12.75">
      <c r="A829" s="19">
        <v>37069</v>
      </c>
      <c r="B829" s="28">
        <v>178</v>
      </c>
      <c r="C829" s="22">
        <v>0.60682869</v>
      </c>
      <c r="D829" s="29">
        <v>0.60682869</v>
      </c>
      <c r="E829" s="23">
        <v>8194</v>
      </c>
      <c r="F829" s="30">
        <v>0</v>
      </c>
      <c r="G829" s="53">
        <v>39.585479050000004</v>
      </c>
      <c r="H829" s="53">
        <v>-78.71923377</v>
      </c>
      <c r="I829" s="33">
        <v>760.5</v>
      </c>
      <c r="J829" s="24">
        <f t="shared" si="79"/>
        <v>728.41</v>
      </c>
      <c r="K829" s="25">
        <f t="shared" si="77"/>
        <v>2740.753935819385</v>
      </c>
      <c r="L829" s="25">
        <f t="shared" si="81"/>
        <v>2981.353935819385</v>
      </c>
      <c r="M829" s="25">
        <f t="shared" si="78"/>
        <v>3006.853935819385</v>
      </c>
      <c r="N829" s="27">
        <f t="shared" si="80"/>
        <v>2994.103935819385</v>
      </c>
      <c r="O829" s="24">
        <v>9.9</v>
      </c>
      <c r="P829" s="24">
        <v>54.9</v>
      </c>
      <c r="Q829" s="24">
        <v>51.6</v>
      </c>
      <c r="Z829" s="32">
        <v>4.171</v>
      </c>
      <c r="AA829" s="55">
        <v>393.0625</v>
      </c>
      <c r="AB829" s="55">
        <f t="shared" si="82"/>
        <v>294.07458333333335</v>
      </c>
      <c r="AC829" s="32">
        <v>0.096</v>
      </c>
      <c r="AD829" s="58">
        <v>0</v>
      </c>
      <c r="AE829" s="58">
        <f t="shared" si="83"/>
        <v>0</v>
      </c>
      <c r="AF829" s="31">
        <v>12.251</v>
      </c>
      <c r="AG829" s="27">
        <v>2994.103935819385</v>
      </c>
    </row>
    <row r="830" spans="1:33" ht="12.75">
      <c r="A830" s="19">
        <v>37069</v>
      </c>
      <c r="B830" s="28">
        <v>178</v>
      </c>
      <c r="C830" s="22">
        <v>0.606944442</v>
      </c>
      <c r="D830" s="29">
        <v>0.606944442</v>
      </c>
      <c r="E830" s="23">
        <v>8204</v>
      </c>
      <c r="F830" s="30">
        <v>0</v>
      </c>
      <c r="G830" s="53">
        <v>39.58961738</v>
      </c>
      <c r="H830" s="53">
        <v>-78.72654302</v>
      </c>
      <c r="I830" s="33">
        <v>759.8</v>
      </c>
      <c r="J830" s="24">
        <f t="shared" si="79"/>
        <v>727.7099999999999</v>
      </c>
      <c r="K830" s="25">
        <f t="shared" si="77"/>
        <v>2748.7378470467274</v>
      </c>
      <c r="L830" s="25">
        <f t="shared" si="81"/>
        <v>2989.3378470467273</v>
      </c>
      <c r="M830" s="25">
        <f t="shared" si="78"/>
        <v>3014.8378470467273</v>
      </c>
      <c r="N830" s="27">
        <f t="shared" si="80"/>
        <v>3002.0878470467273</v>
      </c>
      <c r="O830" s="24">
        <v>9.8</v>
      </c>
      <c r="P830" s="24">
        <v>54.5</v>
      </c>
      <c r="Q830" s="24">
        <v>53.4</v>
      </c>
      <c r="S830" s="20">
        <v>5.05E-05</v>
      </c>
      <c r="T830" s="20">
        <v>3.56E-05</v>
      </c>
      <c r="U830" s="20">
        <v>2.161E-05</v>
      </c>
      <c r="V830" s="57">
        <v>748.3</v>
      </c>
      <c r="W830" s="57">
        <v>311</v>
      </c>
      <c r="X830" s="57">
        <v>305.1</v>
      </c>
      <c r="Y830" s="57">
        <v>12</v>
      </c>
      <c r="Z830" s="32">
        <v>3.655</v>
      </c>
      <c r="AA830" s="55">
        <v>131.5275</v>
      </c>
      <c r="AB830" s="55">
        <f t="shared" si="82"/>
        <v>251.39791666666665</v>
      </c>
      <c r="AC830" s="32">
        <v>0.105</v>
      </c>
      <c r="AD830" s="58">
        <v>0</v>
      </c>
      <c r="AE830" s="58">
        <f t="shared" si="83"/>
        <v>0</v>
      </c>
      <c r="AF830" s="31">
        <v>12.303</v>
      </c>
      <c r="AG830" s="27">
        <v>3002.0878470467273</v>
      </c>
    </row>
    <row r="831" spans="1:33" ht="12.75">
      <c r="A831" s="19">
        <v>37069</v>
      </c>
      <c r="B831" s="28">
        <v>178</v>
      </c>
      <c r="C831" s="22">
        <v>0.607060194</v>
      </c>
      <c r="D831" s="29">
        <v>0.607060194</v>
      </c>
      <c r="E831" s="23">
        <v>8214</v>
      </c>
      <c r="F831" s="30">
        <v>0</v>
      </c>
      <c r="G831" s="53">
        <v>39.59373952</v>
      </c>
      <c r="H831" s="53">
        <v>-78.73377595</v>
      </c>
      <c r="I831" s="33">
        <v>759.7</v>
      </c>
      <c r="J831" s="24">
        <f t="shared" si="79"/>
        <v>727.61</v>
      </c>
      <c r="K831" s="25">
        <f t="shared" si="77"/>
        <v>2749.879032680824</v>
      </c>
      <c r="L831" s="25">
        <f t="shared" si="81"/>
        <v>2990.479032680824</v>
      </c>
      <c r="M831" s="25">
        <f t="shared" si="78"/>
        <v>3015.979032680824</v>
      </c>
      <c r="N831" s="27">
        <f t="shared" si="80"/>
        <v>3003.229032680824</v>
      </c>
      <c r="O831" s="24">
        <v>9.9</v>
      </c>
      <c r="P831" s="24">
        <v>51</v>
      </c>
      <c r="Q831" s="24">
        <v>53.4</v>
      </c>
      <c r="Z831" s="32">
        <v>3.461</v>
      </c>
      <c r="AA831" s="55">
        <v>27.6025</v>
      </c>
      <c r="AB831" s="55">
        <f t="shared" si="82"/>
        <v>269.95374999999996</v>
      </c>
      <c r="AC831" s="32">
        <v>0.124</v>
      </c>
      <c r="AD831" s="58">
        <v>0</v>
      </c>
      <c r="AE831" s="58">
        <f t="shared" si="83"/>
        <v>0</v>
      </c>
      <c r="AF831" s="31">
        <v>12.263</v>
      </c>
      <c r="AG831" s="27">
        <v>3003.229032680824</v>
      </c>
    </row>
    <row r="832" spans="1:33" ht="12.75">
      <c r="A832" s="19">
        <v>37069</v>
      </c>
      <c r="B832" s="28">
        <v>178</v>
      </c>
      <c r="C832" s="22">
        <v>0.607175946</v>
      </c>
      <c r="D832" s="29">
        <v>0.607175946</v>
      </c>
      <c r="E832" s="23">
        <v>8224</v>
      </c>
      <c r="F832" s="30">
        <v>0</v>
      </c>
      <c r="G832" s="53">
        <v>39.59801191</v>
      </c>
      <c r="H832" s="53">
        <v>-78.74070987</v>
      </c>
      <c r="I832" s="33">
        <v>761.5</v>
      </c>
      <c r="J832" s="24">
        <f t="shared" si="79"/>
        <v>729.41</v>
      </c>
      <c r="K832" s="25">
        <f t="shared" si="77"/>
        <v>2729.3616477804853</v>
      </c>
      <c r="L832" s="25">
        <f t="shared" si="81"/>
        <v>2969.9616477804852</v>
      </c>
      <c r="M832" s="25">
        <f t="shared" si="78"/>
        <v>2995.4616477804852</v>
      </c>
      <c r="N832" s="27">
        <f t="shared" si="80"/>
        <v>2982.7116477804852</v>
      </c>
      <c r="O832" s="24">
        <v>10.2</v>
      </c>
      <c r="P832" s="24">
        <v>49</v>
      </c>
      <c r="Q832" s="24">
        <v>52.5</v>
      </c>
      <c r="Z832" s="32">
        <v>4.091</v>
      </c>
      <c r="AA832" s="55">
        <v>343.7825</v>
      </c>
      <c r="AB832" s="55">
        <f t="shared" si="82"/>
        <v>279.795</v>
      </c>
      <c r="AC832" s="32">
        <v>0.095</v>
      </c>
      <c r="AD832" s="58">
        <v>0</v>
      </c>
      <c r="AE832" s="58">
        <f t="shared" si="83"/>
        <v>0</v>
      </c>
      <c r="AF832" s="31">
        <v>12.271</v>
      </c>
      <c r="AG832" s="27">
        <v>2982.7116477804852</v>
      </c>
    </row>
    <row r="833" spans="1:33" ht="12.75">
      <c r="A833" s="19">
        <v>37069</v>
      </c>
      <c r="B833" s="28">
        <v>178</v>
      </c>
      <c r="C833" s="22">
        <v>0.607291639</v>
      </c>
      <c r="D833" s="29">
        <v>0.607291639</v>
      </c>
      <c r="E833" s="23">
        <v>8234</v>
      </c>
      <c r="F833" s="30">
        <v>0</v>
      </c>
      <c r="G833" s="53">
        <v>39.60344093</v>
      </c>
      <c r="H833" s="53">
        <v>-78.74605888</v>
      </c>
      <c r="I833" s="33">
        <v>762</v>
      </c>
      <c r="J833" s="24">
        <f t="shared" si="79"/>
        <v>729.91</v>
      </c>
      <c r="K833" s="25">
        <f t="shared" si="77"/>
        <v>2723.6713593605778</v>
      </c>
      <c r="L833" s="25">
        <f t="shared" si="81"/>
        <v>2964.2713593605777</v>
      </c>
      <c r="M833" s="25">
        <f t="shared" si="78"/>
        <v>2989.7713593605777</v>
      </c>
      <c r="N833" s="27">
        <f t="shared" si="80"/>
        <v>2977.0213593605777</v>
      </c>
      <c r="O833" s="24">
        <v>10.1</v>
      </c>
      <c r="P833" s="24">
        <v>51.3</v>
      </c>
      <c r="Q833" s="24">
        <v>53.1</v>
      </c>
      <c r="R833" s="20">
        <v>-8.77E-06</v>
      </c>
      <c r="Z833" s="32">
        <v>3.953</v>
      </c>
      <c r="AA833" s="55">
        <v>292.3575</v>
      </c>
      <c r="AB833" s="55">
        <f t="shared" si="82"/>
        <v>228.38666666666668</v>
      </c>
      <c r="AC833" s="32">
        <v>0.116</v>
      </c>
      <c r="AD833" s="58">
        <v>0</v>
      </c>
      <c r="AE833" s="58">
        <f t="shared" si="83"/>
        <v>0</v>
      </c>
      <c r="AF833" s="31">
        <v>12.298</v>
      </c>
      <c r="AG833" s="27">
        <v>2977.0213593605777</v>
      </c>
    </row>
    <row r="834" spans="1:33" ht="12.75">
      <c r="A834" s="19">
        <v>37069</v>
      </c>
      <c r="B834" s="28">
        <v>178</v>
      </c>
      <c r="C834" s="22">
        <v>0.607407391</v>
      </c>
      <c r="D834" s="29">
        <v>0.607407391</v>
      </c>
      <c r="E834" s="23">
        <v>8244</v>
      </c>
      <c r="F834" s="30">
        <v>0</v>
      </c>
      <c r="G834" s="53">
        <v>39.60983701</v>
      </c>
      <c r="H834" s="53">
        <v>-78.74995951</v>
      </c>
      <c r="I834" s="33">
        <v>762.7</v>
      </c>
      <c r="J834" s="24">
        <f t="shared" si="79"/>
        <v>730.61</v>
      </c>
      <c r="K834" s="25">
        <f t="shared" si="77"/>
        <v>2715.711500672597</v>
      </c>
      <c r="L834" s="25">
        <f t="shared" si="81"/>
        <v>2956.311500672597</v>
      </c>
      <c r="M834" s="25">
        <f t="shared" si="78"/>
        <v>2981.811500672597</v>
      </c>
      <c r="N834" s="27">
        <f t="shared" si="80"/>
        <v>2969.061500672597</v>
      </c>
      <c r="O834" s="24">
        <v>10</v>
      </c>
      <c r="P834" s="24">
        <v>53.4</v>
      </c>
      <c r="Q834" s="24">
        <v>55.9</v>
      </c>
      <c r="S834" s="20">
        <v>5.557E-05</v>
      </c>
      <c r="T834" s="20">
        <v>3.954E-05</v>
      </c>
      <c r="U834" s="20">
        <v>2.348E-05</v>
      </c>
      <c r="V834" s="57">
        <v>742.7</v>
      </c>
      <c r="W834" s="57">
        <v>311</v>
      </c>
      <c r="X834" s="57">
        <v>305.1</v>
      </c>
      <c r="Y834" s="57">
        <v>12.3</v>
      </c>
      <c r="Z834" s="32">
        <v>4.25</v>
      </c>
      <c r="AA834" s="55">
        <v>398.3225</v>
      </c>
      <c r="AB834" s="55">
        <f t="shared" si="82"/>
        <v>264.4425</v>
      </c>
      <c r="AC834" s="32">
        <v>0.106</v>
      </c>
      <c r="AD834" s="58">
        <v>0</v>
      </c>
      <c r="AE834" s="58">
        <f t="shared" si="83"/>
        <v>0</v>
      </c>
      <c r="AF834" s="31">
        <v>12.293</v>
      </c>
      <c r="AG834" s="27">
        <v>2969.061500672597</v>
      </c>
    </row>
    <row r="835" spans="1:33" ht="12.75">
      <c r="A835" s="19">
        <v>37069</v>
      </c>
      <c r="B835" s="28">
        <v>178</v>
      </c>
      <c r="C835" s="22">
        <v>0.607523143</v>
      </c>
      <c r="D835" s="29">
        <v>0.607523143</v>
      </c>
      <c r="E835" s="23">
        <v>8254</v>
      </c>
      <c r="F835" s="30">
        <v>0</v>
      </c>
      <c r="G835" s="53">
        <v>39.61640068</v>
      </c>
      <c r="H835" s="53">
        <v>-78.75340711</v>
      </c>
      <c r="I835" s="33">
        <v>764.3</v>
      </c>
      <c r="J835" s="24">
        <f t="shared" si="79"/>
        <v>732.2099999999999</v>
      </c>
      <c r="K835" s="25">
        <f t="shared" si="77"/>
        <v>2697.5461385725903</v>
      </c>
      <c r="L835" s="25">
        <f t="shared" si="81"/>
        <v>2938.14613857259</v>
      </c>
      <c r="M835" s="25">
        <f t="shared" si="78"/>
        <v>2963.64613857259</v>
      </c>
      <c r="N835" s="27">
        <f t="shared" si="80"/>
        <v>2950.89613857259</v>
      </c>
      <c r="O835" s="24">
        <v>10.2</v>
      </c>
      <c r="P835" s="24">
        <v>53.9</v>
      </c>
      <c r="Q835" s="24">
        <v>52.4</v>
      </c>
      <c r="Z835" s="32">
        <v>4.101</v>
      </c>
      <c r="AA835" s="55">
        <v>346.8975</v>
      </c>
      <c r="AB835" s="55">
        <f t="shared" si="82"/>
        <v>256.74833333333333</v>
      </c>
      <c r="AC835" s="32">
        <v>0.126</v>
      </c>
      <c r="AD835" s="58">
        <v>0</v>
      </c>
      <c r="AE835" s="58">
        <f t="shared" si="83"/>
        <v>0</v>
      </c>
      <c r="AF835" s="31">
        <v>12.294</v>
      </c>
      <c r="AG835" s="27">
        <v>2950.89613857259</v>
      </c>
    </row>
    <row r="836" spans="1:33" ht="12.75">
      <c r="A836" s="19">
        <v>37069</v>
      </c>
      <c r="B836" s="28">
        <v>178</v>
      </c>
      <c r="C836" s="22">
        <v>0.607638896</v>
      </c>
      <c r="D836" s="29">
        <v>0.607638896</v>
      </c>
      <c r="E836" s="23">
        <v>8264</v>
      </c>
      <c r="F836" s="30">
        <v>0</v>
      </c>
      <c r="G836" s="53">
        <v>39.62340991</v>
      </c>
      <c r="H836" s="53">
        <v>-78.75533081</v>
      </c>
      <c r="I836" s="33">
        <v>767.1</v>
      </c>
      <c r="J836" s="24">
        <f t="shared" si="79"/>
        <v>735.01</v>
      </c>
      <c r="K836" s="25">
        <f t="shared" si="77"/>
        <v>2665.8520612460534</v>
      </c>
      <c r="L836" s="25">
        <f t="shared" si="81"/>
        <v>2906.4520612460533</v>
      </c>
      <c r="M836" s="25">
        <f t="shared" si="78"/>
        <v>2931.9520612460533</v>
      </c>
      <c r="N836" s="27">
        <f t="shared" si="80"/>
        <v>2919.2020612460533</v>
      </c>
      <c r="O836" s="24">
        <v>10</v>
      </c>
      <c r="P836" s="24">
        <v>57.3</v>
      </c>
      <c r="Q836" s="24">
        <v>47.8</v>
      </c>
      <c r="Z836" s="32">
        <v>4.139</v>
      </c>
      <c r="AA836" s="55">
        <v>348.0775</v>
      </c>
      <c r="AB836" s="55">
        <f t="shared" si="82"/>
        <v>292.84</v>
      </c>
      <c r="AC836" s="32">
        <v>0.104</v>
      </c>
      <c r="AD836" s="58">
        <v>0</v>
      </c>
      <c r="AE836" s="58">
        <f t="shared" si="83"/>
        <v>0</v>
      </c>
      <c r="AF836" s="31">
        <v>12.283</v>
      </c>
      <c r="AG836" s="27">
        <v>2919.2020612460533</v>
      </c>
    </row>
    <row r="837" spans="1:33" ht="12.75">
      <c r="A837" s="19">
        <v>37069</v>
      </c>
      <c r="B837" s="28">
        <v>178</v>
      </c>
      <c r="C837" s="22">
        <v>0.607754648</v>
      </c>
      <c r="D837" s="29">
        <v>0.607754648</v>
      </c>
      <c r="E837" s="23">
        <v>8274</v>
      </c>
      <c r="F837" s="30">
        <v>0</v>
      </c>
      <c r="G837" s="53">
        <v>39.63063531</v>
      </c>
      <c r="H837" s="53">
        <v>-78.75653036</v>
      </c>
      <c r="I837" s="33">
        <v>768.3</v>
      </c>
      <c r="J837" s="24">
        <f t="shared" si="79"/>
        <v>736.2099999999999</v>
      </c>
      <c r="K837" s="25">
        <f t="shared" si="77"/>
        <v>2652.3058290629724</v>
      </c>
      <c r="L837" s="25">
        <f t="shared" si="81"/>
        <v>2892.9058290629723</v>
      </c>
      <c r="M837" s="25">
        <f t="shared" si="78"/>
        <v>2918.4058290629723</v>
      </c>
      <c r="N837" s="27">
        <f t="shared" si="80"/>
        <v>2905.6558290629723</v>
      </c>
      <c r="O837" s="24">
        <v>9.8</v>
      </c>
      <c r="P837" s="24">
        <v>60</v>
      </c>
      <c r="Q837" s="24">
        <v>54.1</v>
      </c>
      <c r="S837" s="20">
        <v>5.84E-05</v>
      </c>
      <c r="T837" s="20">
        <v>4.208E-05</v>
      </c>
      <c r="U837" s="20">
        <v>2.441E-05</v>
      </c>
      <c r="V837" s="57">
        <v>737.6</v>
      </c>
      <c r="W837" s="57">
        <v>311</v>
      </c>
      <c r="X837" s="57">
        <v>305.1</v>
      </c>
      <c r="Y837" s="57">
        <v>13.1</v>
      </c>
      <c r="Z837" s="32">
        <v>3.646</v>
      </c>
      <c r="AA837" s="55">
        <v>86.6525</v>
      </c>
      <c r="AB837" s="55">
        <f t="shared" si="82"/>
        <v>302.6816666666667</v>
      </c>
      <c r="AC837" s="32">
        <v>0.106</v>
      </c>
      <c r="AD837" s="58">
        <v>0</v>
      </c>
      <c r="AE837" s="58">
        <f t="shared" si="83"/>
        <v>0</v>
      </c>
      <c r="AF837" s="31">
        <v>12.27</v>
      </c>
      <c r="AG837" s="27">
        <v>2905.6558290629723</v>
      </c>
    </row>
    <row r="838" spans="1:33" ht="12.75">
      <c r="A838" s="19">
        <v>37069</v>
      </c>
      <c r="B838" s="28">
        <v>178</v>
      </c>
      <c r="C838" s="22">
        <v>0.6078704</v>
      </c>
      <c r="D838" s="29">
        <v>0.6078704</v>
      </c>
      <c r="E838" s="23">
        <v>8284</v>
      </c>
      <c r="F838" s="30">
        <v>0</v>
      </c>
      <c r="G838" s="53">
        <v>39.63773896</v>
      </c>
      <c r="H838" s="53">
        <v>-78.75825707</v>
      </c>
      <c r="I838" s="33">
        <v>770.1</v>
      </c>
      <c r="J838" s="24">
        <f t="shared" si="79"/>
        <v>738.01</v>
      </c>
      <c r="K838" s="25">
        <f t="shared" si="77"/>
        <v>2632.0278245625004</v>
      </c>
      <c r="L838" s="25">
        <f t="shared" si="81"/>
        <v>2872.6278245625003</v>
      </c>
      <c r="M838" s="25">
        <f t="shared" si="78"/>
        <v>2898.1278245625003</v>
      </c>
      <c r="N838" s="27">
        <f t="shared" si="80"/>
        <v>2885.3778245625003</v>
      </c>
      <c r="O838" s="24">
        <v>9.8</v>
      </c>
      <c r="P838" s="24">
        <v>60.7</v>
      </c>
      <c r="Q838" s="24">
        <v>51.9</v>
      </c>
      <c r="Z838" s="32">
        <v>4.241</v>
      </c>
      <c r="AA838" s="55">
        <v>402.6175</v>
      </c>
      <c r="AB838" s="55">
        <f t="shared" si="82"/>
        <v>312.4875</v>
      </c>
      <c r="AC838" s="32">
        <v>0.096</v>
      </c>
      <c r="AD838" s="58">
        <v>0</v>
      </c>
      <c r="AE838" s="58">
        <f t="shared" si="83"/>
        <v>0</v>
      </c>
      <c r="AF838" s="31">
        <v>12.278</v>
      </c>
      <c r="AG838" s="27">
        <v>2885.3778245625003</v>
      </c>
    </row>
    <row r="839" spans="1:33" ht="12.75">
      <c r="A839" s="19">
        <v>37069</v>
      </c>
      <c r="B839" s="28">
        <v>178</v>
      </c>
      <c r="C839" s="22">
        <v>0.607986093</v>
      </c>
      <c r="D839" s="29">
        <v>0.607986093</v>
      </c>
      <c r="E839" s="23">
        <v>8294</v>
      </c>
      <c r="F839" s="30">
        <v>0</v>
      </c>
      <c r="G839" s="53">
        <v>39.6440148</v>
      </c>
      <c r="H839" s="53">
        <v>-78.7622821</v>
      </c>
      <c r="I839" s="33">
        <v>771.9</v>
      </c>
      <c r="J839" s="24">
        <f t="shared" si="79"/>
        <v>739.81</v>
      </c>
      <c r="K839" s="25">
        <f t="shared" si="77"/>
        <v>2611.799217748142</v>
      </c>
      <c r="L839" s="25">
        <f t="shared" si="81"/>
        <v>2852.399217748142</v>
      </c>
      <c r="M839" s="25">
        <f t="shared" si="78"/>
        <v>2877.899217748142</v>
      </c>
      <c r="N839" s="27">
        <f t="shared" si="80"/>
        <v>2865.149217748142</v>
      </c>
      <c r="O839" s="24">
        <v>9.8</v>
      </c>
      <c r="P839" s="24">
        <v>62.7</v>
      </c>
      <c r="Q839" s="24">
        <v>51.5</v>
      </c>
      <c r="R839" s="20">
        <v>3.3E-05</v>
      </c>
      <c r="Z839" s="32">
        <v>3.705</v>
      </c>
      <c r="AA839" s="55">
        <v>141.1925</v>
      </c>
      <c r="AB839" s="55">
        <f t="shared" si="82"/>
        <v>287.29333333333335</v>
      </c>
      <c r="AC839" s="32">
        <v>0.106</v>
      </c>
      <c r="AD839" s="58">
        <v>0</v>
      </c>
      <c r="AE839" s="58">
        <f t="shared" si="83"/>
        <v>0</v>
      </c>
      <c r="AF839" s="31">
        <v>12.286</v>
      </c>
      <c r="AG839" s="27">
        <v>2865.149217748142</v>
      </c>
    </row>
    <row r="840" spans="1:33" ht="12.75">
      <c r="A840" s="19">
        <v>37069</v>
      </c>
      <c r="B840" s="28">
        <v>178</v>
      </c>
      <c r="C840" s="22">
        <v>0.608101845</v>
      </c>
      <c r="D840" s="29">
        <v>0.608101845</v>
      </c>
      <c r="E840" s="23">
        <v>8304</v>
      </c>
      <c r="F840" s="30">
        <v>0</v>
      </c>
      <c r="G840" s="53">
        <v>39.64880829</v>
      </c>
      <c r="H840" s="53">
        <v>-78.76874286</v>
      </c>
      <c r="I840" s="33">
        <v>772.3</v>
      </c>
      <c r="J840" s="24">
        <f t="shared" si="79"/>
        <v>740.2099999999999</v>
      </c>
      <c r="K840" s="25">
        <f t="shared" si="77"/>
        <v>2607.3106559318508</v>
      </c>
      <c r="L840" s="25">
        <f t="shared" si="81"/>
        <v>2847.9106559318507</v>
      </c>
      <c r="M840" s="25">
        <f t="shared" si="78"/>
        <v>2873.4106559318507</v>
      </c>
      <c r="N840" s="27">
        <f t="shared" si="80"/>
        <v>2860.6606559318507</v>
      </c>
      <c r="O840" s="24">
        <v>9.8</v>
      </c>
      <c r="P840" s="24">
        <v>63.4</v>
      </c>
      <c r="Q840" s="24">
        <v>49.8</v>
      </c>
      <c r="S840" s="20">
        <v>5.67E-05</v>
      </c>
      <c r="T840" s="20">
        <v>3.945E-05</v>
      </c>
      <c r="U840" s="20">
        <v>2.372E-05</v>
      </c>
      <c r="V840" s="57">
        <v>732.1</v>
      </c>
      <c r="W840" s="57">
        <v>311</v>
      </c>
      <c r="X840" s="57">
        <v>305</v>
      </c>
      <c r="Y840" s="57">
        <v>13.4</v>
      </c>
      <c r="Z840" s="32">
        <v>4.031</v>
      </c>
      <c r="AA840" s="55">
        <v>299.8725</v>
      </c>
      <c r="AB840" s="55">
        <f t="shared" si="82"/>
        <v>270.885</v>
      </c>
      <c r="AC840" s="32">
        <v>0.114</v>
      </c>
      <c r="AD840" s="58">
        <v>0</v>
      </c>
      <c r="AE840" s="58">
        <f t="shared" si="83"/>
        <v>0</v>
      </c>
      <c r="AF840" s="31">
        <v>12.27</v>
      </c>
      <c r="AG840" s="27">
        <v>2860.6606559318507</v>
      </c>
    </row>
    <row r="841" spans="1:33" ht="12.75">
      <c r="A841" s="19">
        <v>37069</v>
      </c>
      <c r="B841" s="28">
        <v>178</v>
      </c>
      <c r="C841" s="22">
        <v>0.608217597</v>
      </c>
      <c r="D841" s="29">
        <v>0.608217597</v>
      </c>
      <c r="E841" s="23">
        <v>8314</v>
      </c>
      <c r="F841" s="30">
        <v>0</v>
      </c>
      <c r="G841" s="53">
        <v>39.65156921</v>
      </c>
      <c r="H841" s="53">
        <v>-78.77692789</v>
      </c>
      <c r="I841" s="33">
        <v>773.6</v>
      </c>
      <c r="J841" s="24">
        <f t="shared" si="79"/>
        <v>741.51</v>
      </c>
      <c r="K841" s="25">
        <f aca="true" t="shared" si="84" ref="K841:K904">(8303.951372*(LN(1013.25/J841)))</f>
        <v>2592.739563480531</v>
      </c>
      <c r="L841" s="25">
        <f t="shared" si="81"/>
        <v>2833.339563480531</v>
      </c>
      <c r="M841" s="25">
        <f aca="true" t="shared" si="85" ref="M841:M904">K841+266.1</f>
        <v>2858.839563480531</v>
      </c>
      <c r="N841" s="27">
        <f t="shared" si="80"/>
        <v>2846.089563480531</v>
      </c>
      <c r="O841" s="24">
        <v>9.8</v>
      </c>
      <c r="P841" s="24">
        <v>64</v>
      </c>
      <c r="Q841" s="24">
        <v>48.4</v>
      </c>
      <c r="Z841" s="32">
        <v>4.032</v>
      </c>
      <c r="AA841" s="55">
        <v>300.9475</v>
      </c>
      <c r="AB841" s="55">
        <f t="shared" si="82"/>
        <v>263.2266666666667</v>
      </c>
      <c r="AC841" s="32">
        <v>0.095</v>
      </c>
      <c r="AD841" s="58">
        <v>0</v>
      </c>
      <c r="AE841" s="58">
        <f t="shared" si="83"/>
        <v>0</v>
      </c>
      <c r="AF841" s="31">
        <v>12.286</v>
      </c>
      <c r="AG841" s="27">
        <v>2846.089563480531</v>
      </c>
    </row>
    <row r="842" spans="1:33" ht="12.75">
      <c r="A842" s="19">
        <v>37069</v>
      </c>
      <c r="B842" s="28">
        <v>178</v>
      </c>
      <c r="C842" s="22">
        <v>0.608333349</v>
      </c>
      <c r="D842" s="29">
        <v>0.608333349</v>
      </c>
      <c r="E842" s="23">
        <v>8324</v>
      </c>
      <c r="F842" s="30">
        <v>0</v>
      </c>
      <c r="G842" s="53">
        <v>39.65230427</v>
      </c>
      <c r="H842" s="53">
        <v>-78.7855656</v>
      </c>
      <c r="I842" s="33">
        <v>776</v>
      </c>
      <c r="J842" s="24">
        <f aca="true" t="shared" si="86" ref="J842:J905">I842-32.09</f>
        <v>743.91</v>
      </c>
      <c r="K842" s="25">
        <f t="shared" si="84"/>
        <v>2565.9060744541157</v>
      </c>
      <c r="L842" s="25">
        <f t="shared" si="81"/>
        <v>2806.5060744541156</v>
      </c>
      <c r="M842" s="25">
        <f t="shared" si="85"/>
        <v>2832.0060744541156</v>
      </c>
      <c r="N842" s="27">
        <f aca="true" t="shared" si="87" ref="N842:N905">AVERAGE(L842:M842)</f>
        <v>2819.2560744541156</v>
      </c>
      <c r="O842" s="24">
        <v>10.1</v>
      </c>
      <c r="P842" s="24">
        <v>63.4</v>
      </c>
      <c r="Q842" s="24">
        <v>50.1</v>
      </c>
      <c r="Z842" s="32">
        <v>3.798</v>
      </c>
      <c r="AA842" s="55">
        <v>196.9125</v>
      </c>
      <c r="AB842" s="55">
        <f t="shared" si="82"/>
        <v>238.0325</v>
      </c>
      <c r="AC842" s="32">
        <v>0.106</v>
      </c>
      <c r="AD842" s="58">
        <v>0</v>
      </c>
      <c r="AE842" s="58">
        <f t="shared" si="83"/>
        <v>0</v>
      </c>
      <c r="AF842" s="31">
        <v>12.288</v>
      </c>
      <c r="AG842" s="27">
        <v>2819.2560744541156</v>
      </c>
    </row>
    <row r="843" spans="1:33" ht="12.75">
      <c r="A843" s="19">
        <v>37069</v>
      </c>
      <c r="B843" s="28">
        <v>178</v>
      </c>
      <c r="C843" s="22">
        <v>0.608449101</v>
      </c>
      <c r="D843" s="29">
        <v>0.608449101</v>
      </c>
      <c r="E843" s="23">
        <v>8334</v>
      </c>
      <c r="F843" s="30">
        <v>0</v>
      </c>
      <c r="G843" s="53">
        <v>39.65108897</v>
      </c>
      <c r="H843" s="53">
        <v>-78.79418869</v>
      </c>
      <c r="I843" s="33">
        <v>775.8</v>
      </c>
      <c r="J843" s="24">
        <f t="shared" si="86"/>
        <v>743.7099999999999</v>
      </c>
      <c r="K843" s="25">
        <f t="shared" si="84"/>
        <v>2568.1388896682256</v>
      </c>
      <c r="L843" s="25">
        <f t="shared" si="81"/>
        <v>2808.7388896682255</v>
      </c>
      <c r="M843" s="25">
        <f t="shared" si="85"/>
        <v>2834.2388896682255</v>
      </c>
      <c r="N843" s="27">
        <f t="shared" si="87"/>
        <v>2821.4888896682255</v>
      </c>
      <c r="O843" s="24">
        <v>10</v>
      </c>
      <c r="P843" s="24">
        <v>62.7</v>
      </c>
      <c r="Q843" s="24">
        <v>49.4</v>
      </c>
      <c r="S843" s="20">
        <v>5.602E-05</v>
      </c>
      <c r="T843" s="20">
        <v>3.947E-05</v>
      </c>
      <c r="U843" s="20">
        <v>2.355E-05</v>
      </c>
      <c r="V843" s="57">
        <v>727.1</v>
      </c>
      <c r="W843" s="57">
        <v>311</v>
      </c>
      <c r="X843" s="57">
        <v>305</v>
      </c>
      <c r="Y843" s="57">
        <v>13.6</v>
      </c>
      <c r="Z843" s="32">
        <v>3.865</v>
      </c>
      <c r="AA843" s="55">
        <v>250.4875</v>
      </c>
      <c r="AB843" s="55">
        <f t="shared" si="82"/>
        <v>265.3383333333333</v>
      </c>
      <c r="AC843" s="32">
        <v>0.097</v>
      </c>
      <c r="AD843" s="58">
        <v>0</v>
      </c>
      <c r="AE843" s="58">
        <f t="shared" si="83"/>
        <v>0</v>
      </c>
      <c r="AF843" s="31">
        <v>12.276</v>
      </c>
      <c r="AG843" s="27">
        <v>2821.4888896682255</v>
      </c>
    </row>
    <row r="844" spans="1:33" ht="12.75">
      <c r="A844" s="19">
        <v>37069</v>
      </c>
      <c r="B844" s="28">
        <v>178</v>
      </c>
      <c r="C844" s="22">
        <v>0.608564794</v>
      </c>
      <c r="D844" s="29">
        <v>0.608564794</v>
      </c>
      <c r="E844" s="23">
        <v>8344</v>
      </c>
      <c r="F844" s="30">
        <v>0</v>
      </c>
      <c r="G844" s="53">
        <v>39.64793484</v>
      </c>
      <c r="H844" s="53">
        <v>-78.80189035</v>
      </c>
      <c r="I844" s="33">
        <v>778</v>
      </c>
      <c r="J844" s="24">
        <f t="shared" si="86"/>
        <v>745.91</v>
      </c>
      <c r="K844" s="25">
        <f t="shared" si="84"/>
        <v>2543.6108807787878</v>
      </c>
      <c r="L844" s="25">
        <f t="shared" si="81"/>
        <v>2784.2108807787877</v>
      </c>
      <c r="M844" s="25">
        <f t="shared" si="85"/>
        <v>2809.7108807787877</v>
      </c>
      <c r="N844" s="27">
        <f t="shared" si="87"/>
        <v>2796.9608807787877</v>
      </c>
      <c r="O844" s="24">
        <v>10.2</v>
      </c>
      <c r="P844" s="24">
        <v>62.4</v>
      </c>
      <c r="Q844" s="24">
        <v>50.4</v>
      </c>
      <c r="Z844" s="32">
        <v>3.726</v>
      </c>
      <c r="AA844" s="55">
        <v>146.6675</v>
      </c>
      <c r="AB844" s="55">
        <f t="shared" si="82"/>
        <v>222.68000000000004</v>
      </c>
      <c r="AC844" s="32">
        <v>0.096</v>
      </c>
      <c r="AD844" s="58">
        <v>0</v>
      </c>
      <c r="AE844" s="58">
        <f t="shared" si="83"/>
        <v>0</v>
      </c>
      <c r="AF844" s="31">
        <v>12.286</v>
      </c>
      <c r="AG844" s="27">
        <v>2796.9608807787877</v>
      </c>
    </row>
    <row r="845" spans="1:33" ht="12.75">
      <c r="A845" s="19">
        <v>37069</v>
      </c>
      <c r="B845" s="28">
        <v>178</v>
      </c>
      <c r="C845" s="22">
        <v>0.608680546</v>
      </c>
      <c r="D845" s="29">
        <v>0.608680546</v>
      </c>
      <c r="E845" s="23">
        <v>8354</v>
      </c>
      <c r="F845" s="30">
        <v>0</v>
      </c>
      <c r="G845" s="53">
        <v>39.64301462</v>
      </c>
      <c r="H845" s="53">
        <v>-78.80745109</v>
      </c>
      <c r="I845" s="33">
        <v>780.4</v>
      </c>
      <c r="J845" s="24">
        <f t="shared" si="86"/>
        <v>748.31</v>
      </c>
      <c r="K845" s="25">
        <f t="shared" si="84"/>
        <v>2516.935424110904</v>
      </c>
      <c r="L845" s="25">
        <f t="shared" si="81"/>
        <v>2757.535424110904</v>
      </c>
      <c r="M845" s="25">
        <f t="shared" si="85"/>
        <v>2783.035424110904</v>
      </c>
      <c r="N845" s="27">
        <f t="shared" si="87"/>
        <v>2770.285424110904</v>
      </c>
      <c r="O845" s="24">
        <v>10.5</v>
      </c>
      <c r="P845" s="24">
        <v>62.2</v>
      </c>
      <c r="Q845" s="24">
        <v>50.7</v>
      </c>
      <c r="R845" s="20">
        <v>5.57E-06</v>
      </c>
      <c r="Z845" s="32">
        <v>4.192</v>
      </c>
      <c r="AA845" s="55">
        <v>410.24</v>
      </c>
      <c r="AB845" s="55">
        <f t="shared" si="82"/>
        <v>267.52125</v>
      </c>
      <c r="AC845" s="32">
        <v>0.115</v>
      </c>
      <c r="AD845" s="58">
        <v>0</v>
      </c>
      <c r="AE845" s="58">
        <f t="shared" si="83"/>
        <v>0</v>
      </c>
      <c r="AF845" s="31">
        <v>12.276</v>
      </c>
      <c r="AG845" s="27">
        <v>2770.285424110904</v>
      </c>
    </row>
    <row r="846" spans="1:33" ht="12.75">
      <c r="A846" s="19">
        <v>37069</v>
      </c>
      <c r="B846" s="28">
        <v>178</v>
      </c>
      <c r="C846" s="22">
        <v>0.608796299</v>
      </c>
      <c r="D846" s="29">
        <v>0.608796299</v>
      </c>
      <c r="E846" s="23">
        <v>8364</v>
      </c>
      <c r="F846" s="30">
        <v>0</v>
      </c>
      <c r="G846" s="53">
        <v>39.6369662</v>
      </c>
      <c r="H846" s="53">
        <v>-78.81072899</v>
      </c>
      <c r="I846" s="33">
        <v>782.3</v>
      </c>
      <c r="J846" s="24">
        <f t="shared" si="86"/>
        <v>750.2099999999999</v>
      </c>
      <c r="K846" s="25">
        <f t="shared" si="84"/>
        <v>2495.877959330281</v>
      </c>
      <c r="L846" s="25">
        <f t="shared" si="81"/>
        <v>2736.477959330281</v>
      </c>
      <c r="M846" s="25">
        <f t="shared" si="85"/>
        <v>2761.977959330281</v>
      </c>
      <c r="N846" s="27">
        <f t="shared" si="87"/>
        <v>2749.227959330281</v>
      </c>
      <c r="O846" s="24">
        <v>10.7</v>
      </c>
      <c r="P846" s="24">
        <v>61.9</v>
      </c>
      <c r="Q846" s="24">
        <v>50.4</v>
      </c>
      <c r="S846" s="20">
        <v>5.567E-05</v>
      </c>
      <c r="T846" s="20">
        <v>3.952E-05</v>
      </c>
      <c r="U846" s="20">
        <v>2.43E-05</v>
      </c>
      <c r="V846" s="57">
        <v>724</v>
      </c>
      <c r="W846" s="57">
        <v>311</v>
      </c>
      <c r="X846" s="57">
        <v>304.9</v>
      </c>
      <c r="Y846" s="57">
        <v>13.4</v>
      </c>
      <c r="Z846" s="32">
        <v>4.121</v>
      </c>
      <c r="AA846" s="55">
        <v>358.7075</v>
      </c>
      <c r="AB846" s="55">
        <f t="shared" si="82"/>
        <v>277.32708333333335</v>
      </c>
      <c r="AC846" s="32">
        <v>0.105</v>
      </c>
      <c r="AD846" s="58">
        <v>0</v>
      </c>
      <c r="AE846" s="58">
        <f t="shared" si="83"/>
        <v>0</v>
      </c>
      <c r="AF846" s="31">
        <v>12.264</v>
      </c>
      <c r="AG846" s="27">
        <v>2749.227959330281</v>
      </c>
    </row>
    <row r="847" spans="1:33" ht="12.75">
      <c r="A847" s="19">
        <v>37069</v>
      </c>
      <c r="B847" s="28">
        <v>178</v>
      </c>
      <c r="C847" s="22">
        <v>0.608912051</v>
      </c>
      <c r="D847" s="29">
        <v>0.608912051</v>
      </c>
      <c r="E847" s="23">
        <v>8374</v>
      </c>
      <c r="F847" s="30">
        <v>0</v>
      </c>
      <c r="G847" s="53">
        <v>39.63031639</v>
      </c>
      <c r="H847" s="53">
        <v>-78.81206322</v>
      </c>
      <c r="I847" s="33">
        <v>783.9</v>
      </c>
      <c r="J847" s="24">
        <f t="shared" si="86"/>
        <v>751.81</v>
      </c>
      <c r="K847" s="25">
        <f t="shared" si="84"/>
        <v>2478.186680624779</v>
      </c>
      <c r="L847" s="25">
        <f t="shared" si="81"/>
        <v>2718.786680624779</v>
      </c>
      <c r="M847" s="25">
        <f t="shared" si="85"/>
        <v>2744.286680624779</v>
      </c>
      <c r="N847" s="27">
        <f t="shared" si="87"/>
        <v>2731.536680624779</v>
      </c>
      <c r="O847" s="24">
        <v>10.8</v>
      </c>
      <c r="P847" s="24">
        <v>61.4</v>
      </c>
      <c r="Q847" s="24">
        <v>49.5</v>
      </c>
      <c r="Z847" s="32">
        <v>3.647</v>
      </c>
      <c r="AA847" s="55">
        <v>97.28</v>
      </c>
      <c r="AB847" s="55">
        <f t="shared" si="82"/>
        <v>243.38249999999996</v>
      </c>
      <c r="AC847" s="32">
        <v>0.105</v>
      </c>
      <c r="AD847" s="58">
        <v>0</v>
      </c>
      <c r="AE847" s="58">
        <f t="shared" si="83"/>
        <v>0</v>
      </c>
      <c r="AF847" s="31">
        <v>12.292</v>
      </c>
      <c r="AG847" s="27">
        <v>2731.536680624779</v>
      </c>
    </row>
    <row r="848" spans="1:33" ht="12.75">
      <c r="A848" s="19">
        <v>37069</v>
      </c>
      <c r="B848" s="28">
        <v>178</v>
      </c>
      <c r="C848" s="22">
        <v>0.609027803</v>
      </c>
      <c r="D848" s="29">
        <v>0.609027803</v>
      </c>
      <c r="E848" s="23">
        <v>8384</v>
      </c>
      <c r="F848" s="30">
        <v>0</v>
      </c>
      <c r="G848" s="53">
        <v>39.62362728</v>
      </c>
      <c r="H848" s="53">
        <v>-78.81072414</v>
      </c>
      <c r="I848" s="33">
        <v>786.7</v>
      </c>
      <c r="J848" s="24">
        <f t="shared" si="86"/>
        <v>754.61</v>
      </c>
      <c r="K848" s="25">
        <f t="shared" si="84"/>
        <v>2447.3173472149156</v>
      </c>
      <c r="L848" s="25">
        <f t="shared" si="81"/>
        <v>2687.9173472149155</v>
      </c>
      <c r="M848" s="25">
        <f t="shared" si="85"/>
        <v>2713.4173472149155</v>
      </c>
      <c r="N848" s="27">
        <f t="shared" si="87"/>
        <v>2700.6673472149155</v>
      </c>
      <c r="O848" s="24">
        <v>10.8</v>
      </c>
      <c r="P848" s="24">
        <v>63.6</v>
      </c>
      <c r="Q848" s="24">
        <v>49.8</v>
      </c>
      <c r="Z848" s="32">
        <v>3.706</v>
      </c>
      <c r="AA848" s="55">
        <v>150.9625</v>
      </c>
      <c r="AB848" s="55">
        <f t="shared" si="82"/>
        <v>235.72416666666666</v>
      </c>
      <c r="AC848" s="32">
        <v>0.106</v>
      </c>
      <c r="AD848" s="58">
        <v>0</v>
      </c>
      <c r="AE848" s="58">
        <f t="shared" si="83"/>
        <v>0</v>
      </c>
      <c r="AF848" s="31">
        <v>12.271</v>
      </c>
      <c r="AG848" s="27">
        <v>2700.6673472149155</v>
      </c>
    </row>
    <row r="849" spans="1:33" ht="12.75">
      <c r="A849" s="19">
        <v>37069</v>
      </c>
      <c r="B849" s="28">
        <v>178</v>
      </c>
      <c r="C849" s="22">
        <v>0.609143496</v>
      </c>
      <c r="D849" s="29">
        <v>0.609143496</v>
      </c>
      <c r="E849" s="23">
        <v>8394</v>
      </c>
      <c r="F849" s="30">
        <v>0</v>
      </c>
      <c r="G849" s="53">
        <v>39.61741452</v>
      </c>
      <c r="H849" s="53">
        <v>-78.80720665</v>
      </c>
      <c r="I849" s="33">
        <v>788.6</v>
      </c>
      <c r="J849" s="24">
        <f t="shared" si="86"/>
        <v>756.51</v>
      </c>
      <c r="K849" s="25">
        <f t="shared" si="84"/>
        <v>2426.4354636833336</v>
      </c>
      <c r="L849" s="25">
        <f aca="true" t="shared" si="88" ref="L849:L912">K849+240.6</f>
        <v>2667.0354636833335</v>
      </c>
      <c r="M849" s="25">
        <f t="shared" si="85"/>
        <v>2692.5354636833335</v>
      </c>
      <c r="N849" s="27">
        <f t="shared" si="87"/>
        <v>2679.7854636833335</v>
      </c>
      <c r="O849" s="24">
        <v>10.9</v>
      </c>
      <c r="P849" s="24">
        <v>65.1</v>
      </c>
      <c r="Q849" s="24">
        <v>48.4</v>
      </c>
      <c r="S849" s="20">
        <v>4.951E-05</v>
      </c>
      <c r="T849" s="20">
        <v>3.604E-05</v>
      </c>
      <c r="U849" s="20">
        <v>2.156E-05</v>
      </c>
      <c r="V849" s="57">
        <v>719.5</v>
      </c>
      <c r="W849" s="57">
        <v>310.9</v>
      </c>
      <c r="X849" s="57">
        <v>304.8</v>
      </c>
      <c r="Y849" s="57">
        <v>13.2</v>
      </c>
      <c r="Z849" s="32">
        <v>4.162</v>
      </c>
      <c r="AA849" s="55">
        <v>414.4275</v>
      </c>
      <c r="AB849" s="55">
        <f t="shared" si="82"/>
        <v>263.0475</v>
      </c>
      <c r="AC849" s="32">
        <v>0.096</v>
      </c>
      <c r="AD849" s="58">
        <v>0</v>
      </c>
      <c r="AE849" s="58">
        <f t="shared" si="83"/>
        <v>0</v>
      </c>
      <c r="AF849" s="31">
        <v>12.291</v>
      </c>
      <c r="AG849" s="27">
        <v>2679.7854636833335</v>
      </c>
    </row>
    <row r="850" spans="1:33" ht="12.75">
      <c r="A850" s="19">
        <v>37069</v>
      </c>
      <c r="B850" s="28">
        <v>178</v>
      </c>
      <c r="C850" s="22">
        <v>0.609259248</v>
      </c>
      <c r="D850" s="29">
        <v>0.609259248</v>
      </c>
      <c r="E850" s="23">
        <v>8404</v>
      </c>
      <c r="F850" s="30">
        <v>0</v>
      </c>
      <c r="G850" s="53">
        <v>39.61185559</v>
      </c>
      <c r="H850" s="53">
        <v>-78.80184387</v>
      </c>
      <c r="I850" s="33">
        <v>789.5</v>
      </c>
      <c r="J850" s="24">
        <f t="shared" si="86"/>
        <v>757.41</v>
      </c>
      <c r="K850" s="25">
        <f t="shared" si="84"/>
        <v>2416.5623434191043</v>
      </c>
      <c r="L850" s="25">
        <f t="shared" si="88"/>
        <v>2657.162343419104</v>
      </c>
      <c r="M850" s="25">
        <f t="shared" si="85"/>
        <v>2682.662343419104</v>
      </c>
      <c r="N850" s="27">
        <f t="shared" si="87"/>
        <v>2669.912343419104</v>
      </c>
      <c r="O850" s="24">
        <v>10.9</v>
      </c>
      <c r="P850" s="24">
        <v>65.4</v>
      </c>
      <c r="Q850" s="24">
        <v>47.4</v>
      </c>
      <c r="Z850" s="32">
        <v>3.423</v>
      </c>
      <c r="AA850" s="55">
        <v>-4.4975</v>
      </c>
      <c r="AB850" s="55">
        <f t="shared" si="82"/>
        <v>237.85333333333332</v>
      </c>
      <c r="AC850" s="32">
        <v>0.125</v>
      </c>
      <c r="AD850" s="58">
        <v>0</v>
      </c>
      <c r="AE850" s="58">
        <f t="shared" si="83"/>
        <v>0</v>
      </c>
      <c r="AF850" s="31">
        <v>12.282</v>
      </c>
      <c r="AG850" s="27">
        <v>2669.912343419104</v>
      </c>
    </row>
    <row r="851" spans="1:33" ht="12.75">
      <c r="A851" s="19">
        <v>37069</v>
      </c>
      <c r="B851" s="28">
        <v>178</v>
      </c>
      <c r="C851" s="22">
        <v>0.609375</v>
      </c>
      <c r="D851" s="29">
        <v>0.609375</v>
      </c>
      <c r="E851" s="23">
        <v>8414</v>
      </c>
      <c r="F851" s="30">
        <v>0</v>
      </c>
      <c r="G851" s="53">
        <v>39.60729053</v>
      </c>
      <c r="H851" s="53">
        <v>-78.79508909</v>
      </c>
      <c r="I851" s="33">
        <v>791.6</v>
      </c>
      <c r="J851" s="24">
        <f t="shared" si="86"/>
        <v>759.51</v>
      </c>
      <c r="K851" s="25">
        <f t="shared" si="84"/>
        <v>2393.5706114602776</v>
      </c>
      <c r="L851" s="25">
        <f t="shared" si="88"/>
        <v>2634.1706114602775</v>
      </c>
      <c r="M851" s="25">
        <f t="shared" si="85"/>
        <v>2659.6706114602775</v>
      </c>
      <c r="N851" s="27">
        <f t="shared" si="87"/>
        <v>2646.9206114602775</v>
      </c>
      <c r="O851" s="24">
        <v>11.1</v>
      </c>
      <c r="P851" s="24">
        <v>65.1</v>
      </c>
      <c r="Q851" s="24">
        <v>48.5</v>
      </c>
      <c r="R851" s="20">
        <v>1.79E-05</v>
      </c>
      <c r="Z851" s="32">
        <v>3.992</v>
      </c>
      <c r="AA851" s="55">
        <v>311.6825</v>
      </c>
      <c r="AB851" s="55">
        <f t="shared" si="82"/>
        <v>221.42708333333334</v>
      </c>
      <c r="AC851" s="32">
        <v>0.095</v>
      </c>
      <c r="AD851" s="58">
        <v>0</v>
      </c>
      <c r="AE851" s="58">
        <f t="shared" si="83"/>
        <v>0</v>
      </c>
      <c r="AF851" s="31">
        <v>12.3</v>
      </c>
      <c r="AG851" s="27">
        <v>2646.9206114602775</v>
      </c>
    </row>
    <row r="852" spans="1:33" ht="12.75">
      <c r="A852" s="19">
        <v>37069</v>
      </c>
      <c r="B852" s="28">
        <v>178</v>
      </c>
      <c r="C852" s="22">
        <v>0.609490752</v>
      </c>
      <c r="D852" s="29">
        <v>0.609490752</v>
      </c>
      <c r="E852" s="23">
        <v>8424</v>
      </c>
      <c r="F852" s="30">
        <v>0</v>
      </c>
      <c r="G852" s="53">
        <v>39.60461566</v>
      </c>
      <c r="H852" s="53">
        <v>-78.78701413</v>
      </c>
      <c r="I852" s="33">
        <v>794.2</v>
      </c>
      <c r="J852" s="24">
        <f t="shared" si="86"/>
        <v>762.11</v>
      </c>
      <c r="K852" s="25">
        <f t="shared" si="84"/>
        <v>2365.192574132403</v>
      </c>
      <c r="L852" s="25">
        <f t="shared" si="88"/>
        <v>2605.792574132403</v>
      </c>
      <c r="M852" s="25">
        <f t="shared" si="85"/>
        <v>2631.292574132403</v>
      </c>
      <c r="N852" s="27">
        <f t="shared" si="87"/>
        <v>2618.542574132403</v>
      </c>
      <c r="O852" s="24">
        <v>11.5</v>
      </c>
      <c r="P852" s="24">
        <v>65.3</v>
      </c>
      <c r="Q852" s="24">
        <v>49.5</v>
      </c>
      <c r="S852" s="20">
        <v>4.945E-05</v>
      </c>
      <c r="T852" s="20">
        <v>3.59E-05</v>
      </c>
      <c r="U852" s="20">
        <v>2.052E-05</v>
      </c>
      <c r="V852" s="57">
        <v>715.1</v>
      </c>
      <c r="W852" s="57">
        <v>310.9</v>
      </c>
      <c r="X852" s="57">
        <v>304.8</v>
      </c>
      <c r="Y852" s="57">
        <v>13.2</v>
      </c>
      <c r="Z852" s="32">
        <v>4.002</v>
      </c>
      <c r="AA852" s="55">
        <v>312.7575</v>
      </c>
      <c r="AB852" s="55">
        <f t="shared" si="82"/>
        <v>213.76875000000004</v>
      </c>
      <c r="AC852" s="32">
        <v>0.116</v>
      </c>
      <c r="AD852" s="58">
        <v>0</v>
      </c>
      <c r="AE852" s="58">
        <f t="shared" si="83"/>
        <v>0</v>
      </c>
      <c r="AF852" s="31">
        <v>12.265</v>
      </c>
      <c r="AG852" s="27">
        <v>2618.542574132403</v>
      </c>
    </row>
    <row r="853" spans="1:33" ht="12.75">
      <c r="A853" s="19">
        <v>37069</v>
      </c>
      <c r="B853" s="28">
        <v>178</v>
      </c>
      <c r="C853" s="22">
        <v>0.609606504</v>
      </c>
      <c r="D853" s="29">
        <v>0.609606504</v>
      </c>
      <c r="E853" s="23">
        <v>8434</v>
      </c>
      <c r="F853" s="30">
        <v>0</v>
      </c>
      <c r="G853" s="53">
        <v>39.60464011</v>
      </c>
      <c r="H853" s="53">
        <v>-78.77785958</v>
      </c>
      <c r="I853" s="33">
        <v>794.7</v>
      </c>
      <c r="J853" s="24">
        <f t="shared" si="86"/>
        <v>762.61</v>
      </c>
      <c r="K853" s="25">
        <f t="shared" si="84"/>
        <v>2359.7463599621547</v>
      </c>
      <c r="L853" s="25">
        <f t="shared" si="88"/>
        <v>2600.3463599621546</v>
      </c>
      <c r="M853" s="25">
        <f t="shared" si="85"/>
        <v>2625.8463599621546</v>
      </c>
      <c r="N853" s="27">
        <f t="shared" si="87"/>
        <v>2613.0963599621546</v>
      </c>
      <c r="O853" s="24">
        <v>11.4</v>
      </c>
      <c r="P853" s="24">
        <v>66.4</v>
      </c>
      <c r="Q853" s="24">
        <v>47.9</v>
      </c>
      <c r="Z853" s="32">
        <v>4.399</v>
      </c>
      <c r="AA853" s="55">
        <v>523.83</v>
      </c>
      <c r="AB853" s="55">
        <f t="shared" si="82"/>
        <v>284.86041666666665</v>
      </c>
      <c r="AC853" s="32">
        <v>0.105</v>
      </c>
      <c r="AD853" s="58">
        <v>0</v>
      </c>
      <c r="AE853" s="58">
        <f t="shared" si="83"/>
        <v>0</v>
      </c>
      <c r="AF853" s="31">
        <v>12.308</v>
      </c>
      <c r="AG853" s="27">
        <v>2613.0963599621546</v>
      </c>
    </row>
    <row r="854" spans="1:33" ht="12.75">
      <c r="A854" s="19">
        <v>37069</v>
      </c>
      <c r="B854" s="28">
        <v>178</v>
      </c>
      <c r="C854" s="22">
        <v>0.609722197</v>
      </c>
      <c r="D854" s="29">
        <v>0.609722197</v>
      </c>
      <c r="E854" s="23">
        <v>8444</v>
      </c>
      <c r="F854" s="30">
        <v>0</v>
      </c>
      <c r="G854" s="53">
        <v>39.6074874</v>
      </c>
      <c r="H854" s="53">
        <v>-78.76929009</v>
      </c>
      <c r="I854" s="33">
        <v>796.2</v>
      </c>
      <c r="J854" s="24">
        <f t="shared" si="86"/>
        <v>764.11</v>
      </c>
      <c r="K854" s="25">
        <f t="shared" si="84"/>
        <v>2343.429116373392</v>
      </c>
      <c r="L854" s="25">
        <f t="shared" si="88"/>
        <v>2584.029116373392</v>
      </c>
      <c r="M854" s="25">
        <f t="shared" si="85"/>
        <v>2609.529116373392</v>
      </c>
      <c r="N854" s="27">
        <f t="shared" si="87"/>
        <v>2596.779116373392</v>
      </c>
      <c r="O854" s="24">
        <v>11.4</v>
      </c>
      <c r="P854" s="24">
        <v>67.1</v>
      </c>
      <c r="Q854" s="24">
        <v>48.4</v>
      </c>
      <c r="Z854" s="32">
        <v>3.382</v>
      </c>
      <c r="AA854" s="55">
        <v>-0.2025</v>
      </c>
      <c r="AB854" s="55">
        <f t="shared" si="82"/>
        <v>259.66624999999993</v>
      </c>
      <c r="AC854" s="32">
        <v>0.106</v>
      </c>
      <c r="AD854" s="58">
        <v>0</v>
      </c>
      <c r="AE854" s="58">
        <f t="shared" si="83"/>
        <v>0</v>
      </c>
      <c r="AF854" s="31">
        <v>12.271</v>
      </c>
      <c r="AG854" s="27">
        <v>2596.779116373392</v>
      </c>
    </row>
    <row r="855" spans="1:33" ht="12.75">
      <c r="A855" s="19">
        <v>37069</v>
      </c>
      <c r="B855" s="28">
        <v>178</v>
      </c>
      <c r="C855" s="22">
        <v>0.609837949</v>
      </c>
      <c r="D855" s="29">
        <v>0.609837949</v>
      </c>
      <c r="E855" s="23">
        <v>8454</v>
      </c>
      <c r="F855" s="30">
        <v>0</v>
      </c>
      <c r="G855" s="53">
        <v>39.61211683</v>
      </c>
      <c r="H855" s="53">
        <v>-78.76239382</v>
      </c>
      <c r="I855" s="33">
        <v>797.2</v>
      </c>
      <c r="J855" s="24">
        <f t="shared" si="86"/>
        <v>765.11</v>
      </c>
      <c r="K855" s="25">
        <f t="shared" si="84"/>
        <v>2332.5687397687816</v>
      </c>
      <c r="L855" s="25">
        <f t="shared" si="88"/>
        <v>2573.1687397687815</v>
      </c>
      <c r="M855" s="25">
        <f t="shared" si="85"/>
        <v>2598.6687397687815</v>
      </c>
      <c r="N855" s="27">
        <f t="shared" si="87"/>
        <v>2585.9187397687815</v>
      </c>
      <c r="O855" s="24">
        <v>11.4</v>
      </c>
      <c r="P855" s="24">
        <v>67.7</v>
      </c>
      <c r="Q855" s="24">
        <v>48.9</v>
      </c>
      <c r="Z855" s="32">
        <v>3.736</v>
      </c>
      <c r="AA855" s="55">
        <v>158.4775</v>
      </c>
      <c r="AB855" s="55">
        <f t="shared" si="82"/>
        <v>217.00791666666666</v>
      </c>
      <c r="AC855" s="32">
        <v>0.126</v>
      </c>
      <c r="AD855" s="58">
        <v>0</v>
      </c>
      <c r="AE855" s="58">
        <f t="shared" si="83"/>
        <v>0</v>
      </c>
      <c r="AF855" s="31">
        <v>12.291</v>
      </c>
      <c r="AG855" s="27">
        <v>2585.9187397687815</v>
      </c>
    </row>
    <row r="856" spans="1:33" ht="12.75">
      <c r="A856" s="19">
        <v>37069</v>
      </c>
      <c r="B856" s="28">
        <v>178</v>
      </c>
      <c r="C856" s="22">
        <v>0.609953701</v>
      </c>
      <c r="D856" s="29">
        <v>0.609953701</v>
      </c>
      <c r="E856" s="23">
        <v>8464</v>
      </c>
      <c r="F856" s="30">
        <v>0</v>
      </c>
      <c r="G856" s="53">
        <v>39.61788834</v>
      </c>
      <c r="H856" s="53">
        <v>-78.75710877</v>
      </c>
      <c r="I856" s="33">
        <v>798</v>
      </c>
      <c r="J856" s="24">
        <f t="shared" si="86"/>
        <v>765.91</v>
      </c>
      <c r="K856" s="25">
        <f t="shared" si="84"/>
        <v>2323.890653653375</v>
      </c>
      <c r="L856" s="25">
        <f t="shared" si="88"/>
        <v>2564.490653653375</v>
      </c>
      <c r="M856" s="25">
        <f t="shared" si="85"/>
        <v>2589.990653653375</v>
      </c>
      <c r="N856" s="27">
        <f t="shared" si="87"/>
        <v>2577.240653653375</v>
      </c>
      <c r="O856" s="24">
        <v>11.3</v>
      </c>
      <c r="P856" s="24">
        <v>69.3</v>
      </c>
      <c r="Q856" s="24">
        <v>48.9</v>
      </c>
      <c r="S856" s="20">
        <v>4.933E-05</v>
      </c>
      <c r="T856" s="20">
        <v>3.451E-05</v>
      </c>
      <c r="U856" s="20">
        <v>2.053E-05</v>
      </c>
      <c r="V856" s="57">
        <v>710.8</v>
      </c>
      <c r="W856" s="57">
        <v>310.9</v>
      </c>
      <c r="X856" s="57">
        <v>304.8</v>
      </c>
      <c r="Y856" s="57">
        <v>13.2</v>
      </c>
      <c r="Z856" s="32">
        <v>3.624</v>
      </c>
      <c r="AA856" s="55">
        <v>107.0525</v>
      </c>
      <c r="AB856" s="55">
        <f t="shared" si="82"/>
        <v>235.5995833333333</v>
      </c>
      <c r="AC856" s="32">
        <v>0.096</v>
      </c>
      <c r="AD856" s="58">
        <v>0</v>
      </c>
      <c r="AE856" s="58">
        <f t="shared" si="83"/>
        <v>0</v>
      </c>
      <c r="AF856" s="31">
        <v>12.309</v>
      </c>
      <c r="AG856" s="27">
        <v>2577.240653653375</v>
      </c>
    </row>
    <row r="857" spans="1:33" ht="12.75">
      <c r="A857" s="19">
        <v>37069</v>
      </c>
      <c r="B857" s="28">
        <v>178</v>
      </c>
      <c r="C857" s="22">
        <v>0.610069454</v>
      </c>
      <c r="D857" s="29">
        <v>0.610069454</v>
      </c>
      <c r="E857" s="23">
        <v>8474</v>
      </c>
      <c r="F857" s="30">
        <v>0</v>
      </c>
      <c r="G857" s="53">
        <v>39.62426412</v>
      </c>
      <c r="H857" s="53">
        <v>-78.75376341</v>
      </c>
      <c r="I857" s="33">
        <v>799.1</v>
      </c>
      <c r="J857" s="24">
        <f t="shared" si="86"/>
        <v>767.01</v>
      </c>
      <c r="K857" s="25">
        <f t="shared" si="84"/>
        <v>2311.9730740314194</v>
      </c>
      <c r="L857" s="25">
        <f t="shared" si="88"/>
        <v>2552.5730740314193</v>
      </c>
      <c r="M857" s="25">
        <f t="shared" si="85"/>
        <v>2578.0730740314193</v>
      </c>
      <c r="N857" s="27">
        <f t="shared" si="87"/>
        <v>2565.3230740314193</v>
      </c>
      <c r="O857" s="24">
        <v>11.3</v>
      </c>
      <c r="P857" s="24">
        <v>71.5</v>
      </c>
      <c r="Q857" s="24">
        <v>48.4</v>
      </c>
      <c r="R857" s="20">
        <v>2.08E-05</v>
      </c>
      <c r="Z857" s="32">
        <v>3.756</v>
      </c>
      <c r="AA857" s="55">
        <v>213.0175</v>
      </c>
      <c r="AB857" s="55">
        <f aca="true" t="shared" si="89" ref="AB857:AB920">AVERAGE(AA852:AA857)</f>
        <v>219.15541666666664</v>
      </c>
      <c r="AC857" s="32">
        <v>0.085</v>
      </c>
      <c r="AD857" s="58">
        <v>0</v>
      </c>
      <c r="AE857" s="58">
        <f aca="true" t="shared" si="90" ref="AE857:AE920">AVERAGE(AD852:AD857)</f>
        <v>0</v>
      </c>
      <c r="AF857" s="31">
        <v>12.283</v>
      </c>
      <c r="AG857" s="27">
        <v>2565.3230740314193</v>
      </c>
    </row>
    <row r="858" spans="1:33" ht="12.75">
      <c r="A858" s="19">
        <v>37069</v>
      </c>
      <c r="B858" s="28">
        <v>178</v>
      </c>
      <c r="C858" s="22">
        <v>0.610185206</v>
      </c>
      <c r="D858" s="29">
        <v>0.610185206</v>
      </c>
      <c r="E858" s="23">
        <v>8484</v>
      </c>
      <c r="F858" s="30">
        <v>0</v>
      </c>
      <c r="G858" s="53">
        <v>39.63096456</v>
      </c>
      <c r="H858" s="53">
        <v>-78.75269004</v>
      </c>
      <c r="I858" s="33">
        <v>800.3</v>
      </c>
      <c r="J858" s="24">
        <f t="shared" si="86"/>
        <v>768.2099999999999</v>
      </c>
      <c r="K858" s="25">
        <f t="shared" si="84"/>
        <v>2298.991555192696</v>
      </c>
      <c r="L858" s="25">
        <f t="shared" si="88"/>
        <v>2539.591555192696</v>
      </c>
      <c r="M858" s="25">
        <f t="shared" si="85"/>
        <v>2565.091555192696</v>
      </c>
      <c r="N858" s="27">
        <f t="shared" si="87"/>
        <v>2552.341555192696</v>
      </c>
      <c r="O858" s="24">
        <v>11.5</v>
      </c>
      <c r="P858" s="24">
        <v>73.2</v>
      </c>
      <c r="Q858" s="24">
        <v>54.4</v>
      </c>
      <c r="Z858" s="32">
        <v>3.846</v>
      </c>
      <c r="AA858" s="55">
        <v>214.0925</v>
      </c>
      <c r="AB858" s="55">
        <f t="shared" si="89"/>
        <v>202.71125000000004</v>
      </c>
      <c r="AC858" s="32">
        <v>0.105</v>
      </c>
      <c r="AD858" s="58">
        <v>0</v>
      </c>
      <c r="AE858" s="58">
        <f t="shared" si="90"/>
        <v>0</v>
      </c>
      <c r="AF858" s="31">
        <v>12.266</v>
      </c>
      <c r="AG858" s="27">
        <v>2552.341555192696</v>
      </c>
    </row>
    <row r="859" spans="1:33" ht="12.75">
      <c r="A859" s="19">
        <v>37069</v>
      </c>
      <c r="B859" s="28">
        <v>178</v>
      </c>
      <c r="C859" s="22">
        <v>0.610300899</v>
      </c>
      <c r="D859" s="29">
        <v>0.610300899</v>
      </c>
      <c r="E859" s="23">
        <v>8494</v>
      </c>
      <c r="F859" s="30">
        <v>0</v>
      </c>
      <c r="G859" s="53">
        <v>39.63765974</v>
      </c>
      <c r="H859" s="53">
        <v>-78.7539075</v>
      </c>
      <c r="I859" s="33">
        <v>802.3</v>
      </c>
      <c r="J859" s="24">
        <f t="shared" si="86"/>
        <v>770.2099999999999</v>
      </c>
      <c r="K859" s="25">
        <f t="shared" si="84"/>
        <v>2277.4006865088522</v>
      </c>
      <c r="L859" s="25">
        <f t="shared" si="88"/>
        <v>2518.000686508852</v>
      </c>
      <c r="M859" s="25">
        <f t="shared" si="85"/>
        <v>2543.500686508852</v>
      </c>
      <c r="N859" s="27">
        <f t="shared" si="87"/>
        <v>2530.750686508852</v>
      </c>
      <c r="O859" s="24">
        <v>11.6</v>
      </c>
      <c r="P859" s="24">
        <v>74.1</v>
      </c>
      <c r="Q859" s="24">
        <v>51</v>
      </c>
      <c r="S859" s="20">
        <v>4.971E-05</v>
      </c>
      <c r="T859" s="20">
        <v>3.595E-05</v>
      </c>
      <c r="U859" s="20">
        <v>2.19E-05</v>
      </c>
      <c r="V859" s="57">
        <v>707</v>
      </c>
      <c r="W859" s="57">
        <v>310.9</v>
      </c>
      <c r="X859" s="57">
        <v>304.7</v>
      </c>
      <c r="Y859" s="57">
        <v>13.4</v>
      </c>
      <c r="Z859" s="32">
        <v>3.494</v>
      </c>
      <c r="AA859" s="55">
        <v>57.7725</v>
      </c>
      <c r="AB859" s="55">
        <f t="shared" si="89"/>
        <v>125.03500000000001</v>
      </c>
      <c r="AC859" s="32">
        <v>0.124</v>
      </c>
      <c r="AD859" s="58">
        <v>0</v>
      </c>
      <c r="AE859" s="58">
        <f t="shared" si="90"/>
        <v>0</v>
      </c>
      <c r="AF859" s="31">
        <v>12.308</v>
      </c>
      <c r="AG859" s="27">
        <v>2530.750686508852</v>
      </c>
    </row>
    <row r="860" spans="1:33" ht="12.75">
      <c r="A860" s="19">
        <v>37069</v>
      </c>
      <c r="B860" s="28">
        <v>178</v>
      </c>
      <c r="C860" s="22">
        <v>0.610416651</v>
      </c>
      <c r="D860" s="29">
        <v>0.610416651</v>
      </c>
      <c r="E860" s="23">
        <v>8504</v>
      </c>
      <c r="F860" s="30">
        <v>0</v>
      </c>
      <c r="G860" s="53">
        <v>39.64395431</v>
      </c>
      <c r="H860" s="53">
        <v>-78.75713092</v>
      </c>
      <c r="I860" s="33">
        <v>803.5</v>
      </c>
      <c r="J860" s="24">
        <f t="shared" si="86"/>
        <v>771.41</v>
      </c>
      <c r="K860" s="25">
        <f t="shared" si="84"/>
        <v>2264.4730601690558</v>
      </c>
      <c r="L860" s="25">
        <f t="shared" si="88"/>
        <v>2505.0730601690557</v>
      </c>
      <c r="M860" s="25">
        <f t="shared" si="85"/>
        <v>2530.5730601690557</v>
      </c>
      <c r="N860" s="27">
        <f t="shared" si="87"/>
        <v>2517.8230601690557</v>
      </c>
      <c r="O860" s="24">
        <v>11.7</v>
      </c>
      <c r="P860" s="24">
        <v>74.7</v>
      </c>
      <c r="Q860" s="24">
        <v>51.9</v>
      </c>
      <c r="Z860" s="32">
        <v>3.745</v>
      </c>
      <c r="AA860" s="55">
        <v>163.845</v>
      </c>
      <c r="AB860" s="55">
        <f t="shared" si="89"/>
        <v>152.37625</v>
      </c>
      <c r="AC860" s="32">
        <v>0.105</v>
      </c>
      <c r="AD860" s="58">
        <v>0</v>
      </c>
      <c r="AE860" s="58">
        <f t="shared" si="90"/>
        <v>0</v>
      </c>
      <c r="AF860" s="31">
        <v>12.271</v>
      </c>
      <c r="AG860" s="27">
        <v>2517.8230601690557</v>
      </c>
    </row>
    <row r="861" spans="1:33" ht="12.75">
      <c r="A861" s="19">
        <v>37069</v>
      </c>
      <c r="B861" s="28">
        <v>178</v>
      </c>
      <c r="C861" s="22">
        <v>0.610532403</v>
      </c>
      <c r="D861" s="29">
        <v>0.610532403</v>
      </c>
      <c r="E861" s="23">
        <v>8514</v>
      </c>
      <c r="F861" s="30">
        <v>0</v>
      </c>
      <c r="G861" s="53">
        <v>39.64931519</v>
      </c>
      <c r="H861" s="53">
        <v>-78.76244063</v>
      </c>
      <c r="I861" s="33">
        <v>804.6</v>
      </c>
      <c r="J861" s="24">
        <f t="shared" si="86"/>
        <v>772.51</v>
      </c>
      <c r="K861" s="25">
        <f t="shared" si="84"/>
        <v>2252.640390011557</v>
      </c>
      <c r="L861" s="25">
        <f t="shared" si="88"/>
        <v>2493.240390011557</v>
      </c>
      <c r="M861" s="25">
        <f t="shared" si="85"/>
        <v>2518.740390011557</v>
      </c>
      <c r="N861" s="27">
        <f t="shared" si="87"/>
        <v>2505.990390011557</v>
      </c>
      <c r="O861" s="24">
        <v>11.7</v>
      </c>
      <c r="P861" s="24">
        <v>75.7</v>
      </c>
      <c r="Q861" s="24">
        <v>45.8</v>
      </c>
      <c r="Z861" s="32">
        <v>4.529</v>
      </c>
      <c r="AA861" s="55">
        <v>584.8125</v>
      </c>
      <c r="AB861" s="55">
        <f t="shared" si="89"/>
        <v>223.43208333333337</v>
      </c>
      <c r="AC861" s="32">
        <v>0.085</v>
      </c>
      <c r="AD861" s="58">
        <v>0</v>
      </c>
      <c r="AE861" s="58">
        <f t="shared" si="90"/>
        <v>0</v>
      </c>
      <c r="AF861" s="31">
        <v>12.292</v>
      </c>
      <c r="AG861" s="27">
        <v>2505.990390011557</v>
      </c>
    </row>
    <row r="862" spans="1:33" ht="12.75">
      <c r="A862" s="19">
        <v>37069</v>
      </c>
      <c r="B862" s="28">
        <v>178</v>
      </c>
      <c r="C862" s="22">
        <v>0.610648155</v>
      </c>
      <c r="D862" s="29">
        <v>0.610648155</v>
      </c>
      <c r="E862" s="23">
        <v>8524</v>
      </c>
      <c r="F862" s="30">
        <v>0</v>
      </c>
      <c r="G862" s="53">
        <v>39.65319976</v>
      </c>
      <c r="H862" s="53">
        <v>-78.76969722</v>
      </c>
      <c r="I862" s="33">
        <v>806.9</v>
      </c>
      <c r="J862" s="24">
        <f t="shared" si="86"/>
        <v>774.81</v>
      </c>
      <c r="K862" s="25">
        <f t="shared" si="84"/>
        <v>2227.9537030662045</v>
      </c>
      <c r="L862" s="25">
        <f t="shared" si="88"/>
        <v>2468.5537030662044</v>
      </c>
      <c r="M862" s="25">
        <f t="shared" si="85"/>
        <v>2494.0537030662044</v>
      </c>
      <c r="N862" s="27">
        <f t="shared" si="87"/>
        <v>2481.3037030662044</v>
      </c>
      <c r="O862" s="24">
        <v>12</v>
      </c>
      <c r="P862" s="24">
        <v>75.1</v>
      </c>
      <c r="Q862" s="24">
        <v>48.1</v>
      </c>
      <c r="S862" s="20">
        <v>4.617E-05</v>
      </c>
      <c r="T862" s="20">
        <v>3.236E-05</v>
      </c>
      <c r="U862" s="20">
        <v>2.054E-05</v>
      </c>
      <c r="V862" s="57">
        <v>703.3</v>
      </c>
      <c r="W862" s="57">
        <v>310.8</v>
      </c>
      <c r="X862" s="57">
        <v>304.7</v>
      </c>
      <c r="Y862" s="57">
        <v>13.2</v>
      </c>
      <c r="Z862" s="32">
        <v>4.192</v>
      </c>
      <c r="AA862" s="55">
        <v>428.385</v>
      </c>
      <c r="AB862" s="55">
        <f t="shared" si="89"/>
        <v>276.9875</v>
      </c>
      <c r="AC862" s="32">
        <v>0.117</v>
      </c>
      <c r="AD862" s="58">
        <v>0</v>
      </c>
      <c r="AE862" s="58">
        <f t="shared" si="90"/>
        <v>0</v>
      </c>
      <c r="AF862" s="31">
        <v>12.303</v>
      </c>
      <c r="AG862" s="27">
        <v>2481.3037030662044</v>
      </c>
    </row>
    <row r="863" spans="1:33" ht="12.75">
      <c r="A863" s="19">
        <v>37069</v>
      </c>
      <c r="B863" s="28">
        <v>178</v>
      </c>
      <c r="C863" s="22">
        <v>0.610763907</v>
      </c>
      <c r="D863" s="29">
        <v>0.610763907</v>
      </c>
      <c r="E863" s="23">
        <v>8534</v>
      </c>
      <c r="F863" s="30">
        <v>0</v>
      </c>
      <c r="G863" s="53">
        <v>39.65506195</v>
      </c>
      <c r="H863" s="53">
        <v>-78.77823585</v>
      </c>
      <c r="I863" s="33">
        <v>807.6</v>
      </c>
      <c r="J863" s="24">
        <f t="shared" si="86"/>
        <v>775.51</v>
      </c>
      <c r="K863" s="25">
        <f t="shared" si="84"/>
        <v>2220.454907520231</v>
      </c>
      <c r="L863" s="25">
        <f t="shared" si="88"/>
        <v>2461.0549075202307</v>
      </c>
      <c r="M863" s="25">
        <f t="shared" si="85"/>
        <v>2486.5549075202307</v>
      </c>
      <c r="N863" s="27">
        <f t="shared" si="87"/>
        <v>2473.8049075202307</v>
      </c>
      <c r="O863" s="24">
        <v>12.1</v>
      </c>
      <c r="P863" s="24">
        <v>74.2</v>
      </c>
      <c r="Q863" s="24">
        <v>58</v>
      </c>
      <c r="R863" s="20">
        <v>1.74E-05</v>
      </c>
      <c r="Z863" s="32">
        <v>3.087</v>
      </c>
      <c r="AA863" s="55">
        <v>-147.9325</v>
      </c>
      <c r="AB863" s="55">
        <f t="shared" si="89"/>
        <v>216.82916666666665</v>
      </c>
      <c r="AC863" s="32">
        <v>0.116</v>
      </c>
      <c r="AD863" s="58">
        <v>0</v>
      </c>
      <c r="AE863" s="58">
        <f t="shared" si="90"/>
        <v>0</v>
      </c>
      <c r="AF863" s="31">
        <v>12.272</v>
      </c>
      <c r="AG863" s="27">
        <v>2473.8049075202307</v>
      </c>
    </row>
    <row r="864" spans="1:33" ht="12.75">
      <c r="A864" s="19">
        <v>37069</v>
      </c>
      <c r="B864" s="28">
        <v>178</v>
      </c>
      <c r="C864" s="22">
        <v>0.6108796</v>
      </c>
      <c r="D864" s="29">
        <v>0.6108796</v>
      </c>
      <c r="E864" s="23">
        <v>8544</v>
      </c>
      <c r="F864" s="30">
        <v>0</v>
      </c>
      <c r="G864" s="53">
        <v>39.65476422</v>
      </c>
      <c r="H864" s="53">
        <v>-78.78719878</v>
      </c>
      <c r="I864" s="33">
        <v>809.3</v>
      </c>
      <c r="J864" s="24">
        <f t="shared" si="86"/>
        <v>777.2099999999999</v>
      </c>
      <c r="K864" s="25">
        <f t="shared" si="84"/>
        <v>2202.271689717939</v>
      </c>
      <c r="L864" s="25">
        <f t="shared" si="88"/>
        <v>2442.871689717939</v>
      </c>
      <c r="M864" s="25">
        <f t="shared" si="85"/>
        <v>2468.371689717939</v>
      </c>
      <c r="N864" s="27">
        <f t="shared" si="87"/>
        <v>2455.621689717939</v>
      </c>
      <c r="O864" s="24">
        <v>12.2</v>
      </c>
      <c r="P864" s="24">
        <v>74.2</v>
      </c>
      <c r="Q864" s="24">
        <v>48.5</v>
      </c>
      <c r="Z864" s="32">
        <v>3.718</v>
      </c>
      <c r="AA864" s="55">
        <v>168.14</v>
      </c>
      <c r="AB864" s="55">
        <f t="shared" si="89"/>
        <v>209.17041666666668</v>
      </c>
      <c r="AC864" s="32">
        <v>0.106</v>
      </c>
      <c r="AD864" s="58">
        <v>0</v>
      </c>
      <c r="AE864" s="58">
        <f t="shared" si="90"/>
        <v>0</v>
      </c>
      <c r="AF864" s="31">
        <v>12.26</v>
      </c>
      <c r="AG864" s="27">
        <v>2455.621689717939</v>
      </c>
    </row>
    <row r="865" spans="1:33" ht="12.75">
      <c r="A865" s="19">
        <v>37069</v>
      </c>
      <c r="B865" s="28">
        <v>178</v>
      </c>
      <c r="C865" s="22">
        <v>0.610995352</v>
      </c>
      <c r="D865" s="29">
        <v>0.610995352</v>
      </c>
      <c r="E865" s="23">
        <v>8554</v>
      </c>
      <c r="F865" s="30">
        <v>0</v>
      </c>
      <c r="G865" s="53">
        <v>39.65218069</v>
      </c>
      <c r="H865" s="53">
        <v>-78.7952178</v>
      </c>
      <c r="I865" s="33">
        <v>810.2</v>
      </c>
      <c r="J865" s="24">
        <f t="shared" si="86"/>
        <v>778.11</v>
      </c>
      <c r="K865" s="25">
        <f t="shared" si="84"/>
        <v>2192.6613753530946</v>
      </c>
      <c r="L865" s="25">
        <f t="shared" si="88"/>
        <v>2433.2613753530945</v>
      </c>
      <c r="M865" s="25">
        <f t="shared" si="85"/>
        <v>2458.7613753530945</v>
      </c>
      <c r="N865" s="27">
        <f t="shared" si="87"/>
        <v>2446.0113753530945</v>
      </c>
      <c r="O865" s="24">
        <v>12.2</v>
      </c>
      <c r="P865" s="24">
        <v>74.4</v>
      </c>
      <c r="Q865" s="24">
        <v>52.6</v>
      </c>
      <c r="S865" s="20">
        <v>4.55E-05</v>
      </c>
      <c r="T865" s="20">
        <v>3.249E-05</v>
      </c>
      <c r="U865" s="20">
        <v>1.896E-05</v>
      </c>
      <c r="V865" s="57">
        <v>701.8</v>
      </c>
      <c r="W865" s="57">
        <v>310.8</v>
      </c>
      <c r="X865" s="57">
        <v>304.6</v>
      </c>
      <c r="Y865" s="57">
        <v>13.1</v>
      </c>
      <c r="Z865" s="32">
        <v>3.932</v>
      </c>
      <c r="AA865" s="55">
        <v>274.1075</v>
      </c>
      <c r="AB865" s="55">
        <f t="shared" si="89"/>
        <v>245.22625000000002</v>
      </c>
      <c r="AC865" s="32">
        <v>0.116</v>
      </c>
      <c r="AD865" s="58">
        <v>0</v>
      </c>
      <c r="AE865" s="58">
        <f t="shared" si="90"/>
        <v>0</v>
      </c>
      <c r="AF865" s="31">
        <v>12.268</v>
      </c>
      <c r="AG865" s="27">
        <v>2446.0113753530945</v>
      </c>
    </row>
    <row r="866" spans="1:33" ht="12.75">
      <c r="A866" s="19">
        <v>37069</v>
      </c>
      <c r="B866" s="28">
        <v>178</v>
      </c>
      <c r="C866" s="22">
        <v>0.611111104</v>
      </c>
      <c r="D866" s="29">
        <v>0.611111104</v>
      </c>
      <c r="E866" s="23">
        <v>8564</v>
      </c>
      <c r="F866" s="30">
        <v>0</v>
      </c>
      <c r="G866" s="53">
        <v>39.64817322</v>
      </c>
      <c r="H866" s="53">
        <v>-78.8022163</v>
      </c>
      <c r="I866" s="33">
        <v>812.1</v>
      </c>
      <c r="J866" s="24">
        <f t="shared" si="86"/>
        <v>780.01</v>
      </c>
      <c r="K866" s="25">
        <f t="shared" si="84"/>
        <v>2172.409385227699</v>
      </c>
      <c r="L866" s="25">
        <f t="shared" si="88"/>
        <v>2413.009385227699</v>
      </c>
      <c r="M866" s="25">
        <f t="shared" si="85"/>
        <v>2438.509385227699</v>
      </c>
      <c r="N866" s="27">
        <f t="shared" si="87"/>
        <v>2425.759385227699</v>
      </c>
      <c r="O866" s="24">
        <v>12.4</v>
      </c>
      <c r="P866" s="24">
        <v>73.9</v>
      </c>
      <c r="Q866" s="24">
        <v>48.9</v>
      </c>
      <c r="Z866" s="32">
        <v>3.776</v>
      </c>
      <c r="AA866" s="55">
        <v>222.68</v>
      </c>
      <c r="AB866" s="55">
        <f t="shared" si="89"/>
        <v>255.03208333333336</v>
      </c>
      <c r="AC866" s="32">
        <v>0.105</v>
      </c>
      <c r="AD866" s="58">
        <v>0</v>
      </c>
      <c r="AE866" s="58">
        <f t="shared" si="90"/>
        <v>0</v>
      </c>
      <c r="AF866" s="31">
        <v>12.273</v>
      </c>
      <c r="AG866" s="27">
        <v>2425.759385227699</v>
      </c>
    </row>
    <row r="867" spans="1:33" ht="12.75">
      <c r="A867" s="19">
        <v>37069</v>
      </c>
      <c r="B867" s="28">
        <v>178</v>
      </c>
      <c r="C867" s="22">
        <v>0.611226857</v>
      </c>
      <c r="D867" s="29">
        <v>0.611226857</v>
      </c>
      <c r="E867" s="23">
        <v>8574</v>
      </c>
      <c r="F867" s="30">
        <v>0</v>
      </c>
      <c r="G867" s="53">
        <v>39.64265989</v>
      </c>
      <c r="H867" s="53">
        <v>-78.80732063</v>
      </c>
      <c r="I867" s="33">
        <v>812.5</v>
      </c>
      <c r="J867" s="24">
        <f t="shared" si="86"/>
        <v>780.41</v>
      </c>
      <c r="K867" s="25">
        <f t="shared" si="84"/>
        <v>2168.152094726995</v>
      </c>
      <c r="L867" s="25">
        <f t="shared" si="88"/>
        <v>2408.752094726995</v>
      </c>
      <c r="M867" s="25">
        <f t="shared" si="85"/>
        <v>2434.252094726995</v>
      </c>
      <c r="N867" s="27">
        <f t="shared" si="87"/>
        <v>2421.502094726995</v>
      </c>
      <c r="O867" s="24">
        <v>12.4</v>
      </c>
      <c r="P867" s="24">
        <v>73.5</v>
      </c>
      <c r="Q867" s="24">
        <v>54.9</v>
      </c>
      <c r="Z867" s="32">
        <v>3.776</v>
      </c>
      <c r="AA867" s="55">
        <v>223.8625</v>
      </c>
      <c r="AB867" s="55">
        <f t="shared" si="89"/>
        <v>194.87375</v>
      </c>
      <c r="AC867" s="32">
        <v>0.116</v>
      </c>
      <c r="AD867" s="58">
        <v>0</v>
      </c>
      <c r="AE867" s="58">
        <f t="shared" si="90"/>
        <v>0</v>
      </c>
      <c r="AF867" s="31">
        <v>12.269</v>
      </c>
      <c r="AG867" s="27">
        <v>2421.502094726995</v>
      </c>
    </row>
    <row r="868" spans="1:33" ht="12.75">
      <c r="A868" s="19">
        <v>37069</v>
      </c>
      <c r="B868" s="28">
        <v>178</v>
      </c>
      <c r="C868" s="22">
        <v>0.611342609</v>
      </c>
      <c r="D868" s="29">
        <v>0.611342609</v>
      </c>
      <c r="E868" s="23">
        <v>8584</v>
      </c>
      <c r="F868" s="30">
        <v>0</v>
      </c>
      <c r="G868" s="53">
        <v>39.63637033</v>
      </c>
      <c r="H868" s="53">
        <v>-78.81052032</v>
      </c>
      <c r="I868" s="33">
        <v>814.3</v>
      </c>
      <c r="J868" s="24">
        <f t="shared" si="86"/>
        <v>782.2099999999999</v>
      </c>
      <c r="K868" s="25">
        <f t="shared" si="84"/>
        <v>2149.0212515524363</v>
      </c>
      <c r="L868" s="25">
        <f t="shared" si="88"/>
        <v>2389.621251552436</v>
      </c>
      <c r="M868" s="25">
        <f t="shared" si="85"/>
        <v>2415.121251552436</v>
      </c>
      <c r="N868" s="27">
        <f t="shared" si="87"/>
        <v>2402.371251552436</v>
      </c>
      <c r="O868" s="24">
        <v>12.6</v>
      </c>
      <c r="P868" s="24">
        <v>73.1</v>
      </c>
      <c r="Q868" s="24">
        <v>55.9</v>
      </c>
      <c r="S868" s="20">
        <v>4.788E-05</v>
      </c>
      <c r="T868" s="20">
        <v>3.433E-05</v>
      </c>
      <c r="U868" s="20">
        <v>2.073E-05</v>
      </c>
      <c r="V868" s="57">
        <v>701</v>
      </c>
      <c r="W868" s="57">
        <v>310.8</v>
      </c>
      <c r="X868" s="57">
        <v>304.5</v>
      </c>
      <c r="Y868" s="57">
        <v>13.1</v>
      </c>
      <c r="Z868" s="32">
        <v>3.463</v>
      </c>
      <c r="AA868" s="55">
        <v>67.435</v>
      </c>
      <c r="AB868" s="55">
        <f t="shared" si="89"/>
        <v>134.71541666666667</v>
      </c>
      <c r="AC868" s="32">
        <v>0.096</v>
      </c>
      <c r="AD868" s="58">
        <v>0</v>
      </c>
      <c r="AE868" s="58">
        <f t="shared" si="90"/>
        <v>0</v>
      </c>
      <c r="AF868" s="31">
        <v>12.284</v>
      </c>
      <c r="AG868" s="27">
        <v>2402.371251552436</v>
      </c>
    </row>
    <row r="869" spans="1:33" ht="12.75">
      <c r="A869" s="19">
        <v>37069</v>
      </c>
      <c r="B869" s="28">
        <v>178</v>
      </c>
      <c r="C869" s="22">
        <v>0.611458361</v>
      </c>
      <c r="D869" s="29">
        <v>0.611458361</v>
      </c>
      <c r="E869" s="23">
        <v>8594</v>
      </c>
      <c r="F869" s="30">
        <v>0</v>
      </c>
      <c r="G869" s="53">
        <v>39.62983737</v>
      </c>
      <c r="H869" s="53">
        <v>-78.81201769</v>
      </c>
      <c r="I869" s="33">
        <v>817.4</v>
      </c>
      <c r="J869" s="24">
        <f t="shared" si="86"/>
        <v>785.31</v>
      </c>
      <c r="K869" s="25">
        <f t="shared" si="84"/>
        <v>2116.1766526786537</v>
      </c>
      <c r="L869" s="25">
        <f t="shared" si="88"/>
        <v>2356.7766526786536</v>
      </c>
      <c r="M869" s="25">
        <f t="shared" si="85"/>
        <v>2382.2766526786536</v>
      </c>
      <c r="N869" s="27">
        <f t="shared" si="87"/>
        <v>2369.5266526786536</v>
      </c>
      <c r="O869" s="24">
        <v>12.9</v>
      </c>
      <c r="P869" s="24">
        <v>72.6</v>
      </c>
      <c r="Q869" s="24">
        <v>54.4</v>
      </c>
      <c r="R869" s="20">
        <v>4.59E-06</v>
      </c>
      <c r="Z869" s="32">
        <v>4.18</v>
      </c>
      <c r="AA869" s="55">
        <v>435.9025</v>
      </c>
      <c r="AB869" s="55">
        <f t="shared" si="89"/>
        <v>232.02124999999998</v>
      </c>
      <c r="AC869" s="32">
        <v>0.114</v>
      </c>
      <c r="AD869" s="58">
        <v>0</v>
      </c>
      <c r="AE869" s="58">
        <f t="shared" si="90"/>
        <v>0</v>
      </c>
      <c r="AF869" s="31">
        <v>12.274</v>
      </c>
      <c r="AG869" s="27">
        <v>2369.5266526786536</v>
      </c>
    </row>
    <row r="870" spans="1:33" ht="12.75">
      <c r="A870" s="19">
        <v>37069</v>
      </c>
      <c r="B870" s="28">
        <v>178</v>
      </c>
      <c r="C870" s="22">
        <v>0.611574054</v>
      </c>
      <c r="D870" s="29">
        <v>0.611574054</v>
      </c>
      <c r="E870" s="23">
        <v>8604</v>
      </c>
      <c r="F870" s="30">
        <v>0</v>
      </c>
      <c r="G870" s="53">
        <v>39.62308765</v>
      </c>
      <c r="H870" s="53">
        <v>-78.81088989</v>
      </c>
      <c r="I870" s="33">
        <v>818.1</v>
      </c>
      <c r="J870" s="24">
        <f t="shared" si="86"/>
        <v>786.01</v>
      </c>
      <c r="K870" s="25">
        <f t="shared" si="84"/>
        <v>2108.77807524703</v>
      </c>
      <c r="L870" s="25">
        <f t="shared" si="88"/>
        <v>2349.3780752470298</v>
      </c>
      <c r="M870" s="25">
        <f t="shared" si="85"/>
        <v>2374.8780752470298</v>
      </c>
      <c r="N870" s="27">
        <f t="shared" si="87"/>
        <v>2362.1280752470298</v>
      </c>
      <c r="O870" s="24">
        <v>13</v>
      </c>
      <c r="P870" s="24">
        <v>71.8</v>
      </c>
      <c r="Q870" s="24">
        <v>62.8</v>
      </c>
      <c r="Z870" s="32">
        <v>3.981</v>
      </c>
      <c r="AA870" s="55">
        <v>331.975</v>
      </c>
      <c r="AB870" s="55">
        <f t="shared" si="89"/>
        <v>259.32708333333335</v>
      </c>
      <c r="AC870" s="32">
        <v>0.094</v>
      </c>
      <c r="AD870" s="58">
        <v>0</v>
      </c>
      <c r="AE870" s="58">
        <f t="shared" si="90"/>
        <v>0</v>
      </c>
      <c r="AF870" s="31">
        <v>12.277</v>
      </c>
      <c r="AG870" s="27">
        <v>2362.1280752470298</v>
      </c>
    </row>
    <row r="871" spans="1:33" ht="12.75">
      <c r="A871" s="19">
        <v>37069</v>
      </c>
      <c r="B871" s="28">
        <v>178</v>
      </c>
      <c r="C871" s="22">
        <v>0.611689806</v>
      </c>
      <c r="D871" s="29">
        <v>0.611689806</v>
      </c>
      <c r="E871" s="23">
        <v>8614</v>
      </c>
      <c r="F871" s="30">
        <v>0</v>
      </c>
      <c r="G871" s="53">
        <v>39.61667657</v>
      </c>
      <c r="H871" s="53">
        <v>-78.80747172</v>
      </c>
      <c r="I871" s="33">
        <v>819.8</v>
      </c>
      <c r="J871" s="24">
        <f t="shared" si="86"/>
        <v>787.7099999999999</v>
      </c>
      <c r="K871" s="25">
        <f t="shared" si="84"/>
        <v>2090.8374977320304</v>
      </c>
      <c r="L871" s="25">
        <f t="shared" si="88"/>
        <v>2331.4374977320304</v>
      </c>
      <c r="M871" s="25">
        <f t="shared" si="85"/>
        <v>2356.9374977320304</v>
      </c>
      <c r="N871" s="27">
        <f t="shared" si="87"/>
        <v>2344.1874977320304</v>
      </c>
      <c r="O871" s="24">
        <v>13.2</v>
      </c>
      <c r="P871" s="24">
        <v>71.5</v>
      </c>
      <c r="Q871" s="24">
        <v>55.4</v>
      </c>
      <c r="S871" s="20">
        <v>4.679E-05</v>
      </c>
      <c r="T871" s="20">
        <v>3.366E-05</v>
      </c>
      <c r="U871" s="20">
        <v>1.999E-05</v>
      </c>
      <c r="V871" s="57">
        <v>700.9</v>
      </c>
      <c r="W871" s="57">
        <v>310.8</v>
      </c>
      <c r="X871" s="57">
        <v>304.5</v>
      </c>
      <c r="Y871" s="57">
        <v>13.1</v>
      </c>
      <c r="Z871" s="32">
        <v>3.865</v>
      </c>
      <c r="AA871" s="55">
        <v>280.6575</v>
      </c>
      <c r="AB871" s="55">
        <f t="shared" si="89"/>
        <v>260.41875</v>
      </c>
      <c r="AC871" s="32">
        <v>0.104</v>
      </c>
      <c r="AD871" s="58">
        <v>0</v>
      </c>
      <c r="AE871" s="58">
        <f t="shared" si="90"/>
        <v>0</v>
      </c>
      <c r="AF871" s="31">
        <v>12.298</v>
      </c>
      <c r="AG871" s="27">
        <v>2344.1874977320304</v>
      </c>
    </row>
    <row r="872" spans="1:33" ht="12.75">
      <c r="A872" s="19">
        <v>37069</v>
      </c>
      <c r="B872" s="28">
        <v>178</v>
      </c>
      <c r="C872" s="22">
        <v>0.611805558</v>
      </c>
      <c r="D872" s="29">
        <v>0.611805558</v>
      </c>
      <c r="E872" s="23">
        <v>8624</v>
      </c>
      <c r="F872" s="30">
        <v>0</v>
      </c>
      <c r="G872" s="53">
        <v>39.61095103</v>
      </c>
      <c r="H872" s="53">
        <v>-78.80226247</v>
      </c>
      <c r="I872" s="33">
        <v>822.1</v>
      </c>
      <c r="J872" s="24">
        <f t="shared" si="86"/>
        <v>790.01</v>
      </c>
      <c r="K872" s="25">
        <f t="shared" si="84"/>
        <v>2066.626482234619</v>
      </c>
      <c r="L872" s="25">
        <f t="shared" si="88"/>
        <v>2307.2264822346187</v>
      </c>
      <c r="M872" s="25">
        <f t="shared" si="85"/>
        <v>2332.7264822346187</v>
      </c>
      <c r="N872" s="27">
        <f t="shared" si="87"/>
        <v>2319.9764822346187</v>
      </c>
      <c r="O872" s="24">
        <v>13.4</v>
      </c>
      <c r="P872" s="24">
        <v>71.1</v>
      </c>
      <c r="Q872" s="24">
        <v>55.9</v>
      </c>
      <c r="Z872" s="32">
        <v>3.647</v>
      </c>
      <c r="AA872" s="55">
        <v>124.23</v>
      </c>
      <c r="AB872" s="55">
        <f t="shared" si="89"/>
        <v>244.0104166666667</v>
      </c>
      <c r="AC872" s="32">
        <v>0.116</v>
      </c>
      <c r="AD872" s="58">
        <v>0</v>
      </c>
      <c r="AE872" s="58">
        <f t="shared" si="90"/>
        <v>0</v>
      </c>
      <c r="AF872" s="31">
        <v>12.273</v>
      </c>
      <c r="AG872" s="27">
        <v>2319.9764822346187</v>
      </c>
    </row>
    <row r="873" spans="1:33" ht="12.75">
      <c r="A873" s="19">
        <v>37069</v>
      </c>
      <c r="B873" s="28">
        <v>178</v>
      </c>
      <c r="C873" s="22">
        <v>0.61192131</v>
      </c>
      <c r="D873" s="29">
        <v>0.61192131</v>
      </c>
      <c r="E873" s="23">
        <v>8634</v>
      </c>
      <c r="F873" s="30">
        <v>0</v>
      </c>
      <c r="G873" s="53">
        <v>39.60616603</v>
      </c>
      <c r="H873" s="53">
        <v>-78.7958393</v>
      </c>
      <c r="I873" s="33">
        <v>823.5</v>
      </c>
      <c r="J873" s="24">
        <f t="shared" si="86"/>
        <v>791.41</v>
      </c>
      <c r="K873" s="25">
        <f t="shared" si="84"/>
        <v>2051.9238289763325</v>
      </c>
      <c r="L873" s="25">
        <f t="shared" si="88"/>
        <v>2292.5238289763324</v>
      </c>
      <c r="M873" s="25">
        <f t="shared" si="85"/>
        <v>2318.0238289763324</v>
      </c>
      <c r="N873" s="27">
        <f t="shared" si="87"/>
        <v>2305.2738289763324</v>
      </c>
      <c r="O873" s="24">
        <v>13.5</v>
      </c>
      <c r="P873" s="24">
        <v>70.5</v>
      </c>
      <c r="Q873" s="24">
        <v>53.1</v>
      </c>
      <c r="Z873" s="32">
        <v>3.501</v>
      </c>
      <c r="AA873" s="55">
        <v>72.6975</v>
      </c>
      <c r="AB873" s="55">
        <f t="shared" si="89"/>
        <v>218.81625</v>
      </c>
      <c r="AC873" s="32">
        <v>0.106</v>
      </c>
      <c r="AD873" s="58">
        <v>0</v>
      </c>
      <c r="AE873" s="58">
        <f t="shared" si="90"/>
        <v>0</v>
      </c>
      <c r="AF873" s="31">
        <v>12.285</v>
      </c>
      <c r="AG873" s="27">
        <v>2305.2738289763324</v>
      </c>
    </row>
    <row r="874" spans="1:33" ht="12.75">
      <c r="A874" s="19">
        <v>37069</v>
      </c>
      <c r="B874" s="28">
        <v>178</v>
      </c>
      <c r="C874" s="22">
        <v>0.612037063</v>
      </c>
      <c r="D874" s="29">
        <v>0.612037063</v>
      </c>
      <c r="E874" s="23">
        <v>8644</v>
      </c>
      <c r="F874" s="30">
        <v>0</v>
      </c>
      <c r="G874" s="53">
        <v>39.60285695</v>
      </c>
      <c r="H874" s="53">
        <v>-78.78802798</v>
      </c>
      <c r="I874" s="33">
        <v>825</v>
      </c>
      <c r="J874" s="24">
        <f t="shared" si="86"/>
        <v>792.91</v>
      </c>
      <c r="K874" s="25">
        <f t="shared" si="84"/>
        <v>2036.1998202157429</v>
      </c>
      <c r="L874" s="25">
        <f t="shared" si="88"/>
        <v>2276.799820215743</v>
      </c>
      <c r="M874" s="25">
        <f t="shared" si="85"/>
        <v>2302.299820215743</v>
      </c>
      <c r="N874" s="27">
        <f t="shared" si="87"/>
        <v>2289.549820215743</v>
      </c>
      <c r="O874" s="24">
        <v>13.7</v>
      </c>
      <c r="P874" s="24">
        <v>70.3</v>
      </c>
      <c r="Q874" s="24">
        <v>53.3</v>
      </c>
      <c r="Z874" s="32">
        <v>3.941</v>
      </c>
      <c r="AA874" s="55">
        <v>283.77</v>
      </c>
      <c r="AB874" s="55">
        <f t="shared" si="89"/>
        <v>254.87208333333334</v>
      </c>
      <c r="AC874" s="32">
        <v>0.106</v>
      </c>
      <c r="AD874" s="58">
        <v>0</v>
      </c>
      <c r="AE874" s="58">
        <f t="shared" si="90"/>
        <v>0</v>
      </c>
      <c r="AF874" s="31">
        <v>12.256</v>
      </c>
      <c r="AG874" s="27">
        <v>2289.549820215743</v>
      </c>
    </row>
    <row r="875" spans="1:33" ht="12.75">
      <c r="A875" s="19">
        <v>37069</v>
      </c>
      <c r="B875" s="28">
        <v>178</v>
      </c>
      <c r="C875" s="22">
        <v>0.612152755</v>
      </c>
      <c r="D875" s="29">
        <v>0.612152755</v>
      </c>
      <c r="E875" s="23">
        <v>8654</v>
      </c>
      <c r="F875" s="30">
        <v>0</v>
      </c>
      <c r="G875" s="53">
        <v>39.60196722</v>
      </c>
      <c r="H875" s="53">
        <v>-78.77912781</v>
      </c>
      <c r="I875" s="33">
        <v>826.2</v>
      </c>
      <c r="J875" s="24">
        <f t="shared" si="86"/>
        <v>794.11</v>
      </c>
      <c r="K875" s="25">
        <f t="shared" si="84"/>
        <v>2023.6420155939013</v>
      </c>
      <c r="L875" s="25">
        <f t="shared" si="88"/>
        <v>2264.242015593901</v>
      </c>
      <c r="M875" s="25">
        <f t="shared" si="85"/>
        <v>2289.742015593901</v>
      </c>
      <c r="N875" s="27">
        <f t="shared" si="87"/>
        <v>2276.992015593901</v>
      </c>
      <c r="O875" s="24">
        <v>13.7</v>
      </c>
      <c r="P875" s="24">
        <v>70.2</v>
      </c>
      <c r="Q875" s="24">
        <v>50.9</v>
      </c>
      <c r="R875" s="20">
        <v>7.9E-06</v>
      </c>
      <c r="S875" s="20">
        <v>4.552E-05</v>
      </c>
      <c r="T875" s="20">
        <v>3.265E-05</v>
      </c>
      <c r="U875" s="20">
        <v>1.996E-05</v>
      </c>
      <c r="V875" s="57">
        <v>701.1</v>
      </c>
      <c r="W875" s="57">
        <v>310.8</v>
      </c>
      <c r="X875" s="57">
        <v>304.4</v>
      </c>
      <c r="Y875" s="57">
        <v>13.1</v>
      </c>
      <c r="Z875" s="32">
        <v>3.147</v>
      </c>
      <c r="AA875" s="55">
        <v>-135.05</v>
      </c>
      <c r="AB875" s="55">
        <f t="shared" si="89"/>
        <v>159.71333333333334</v>
      </c>
      <c r="AC875" s="32">
        <v>0.105</v>
      </c>
      <c r="AD875" s="58">
        <v>0</v>
      </c>
      <c r="AE875" s="58">
        <f t="shared" si="90"/>
        <v>0</v>
      </c>
      <c r="AF875" s="31">
        <v>12.276</v>
      </c>
      <c r="AG875" s="27">
        <v>2276.992015593901</v>
      </c>
    </row>
    <row r="876" spans="1:33" ht="12.75">
      <c r="A876" s="19">
        <v>37069</v>
      </c>
      <c r="B876" s="28">
        <v>178</v>
      </c>
      <c r="C876" s="22">
        <v>0.612268507</v>
      </c>
      <c r="D876" s="29">
        <v>0.612268507</v>
      </c>
      <c r="E876" s="23">
        <v>8664</v>
      </c>
      <c r="F876" s="30">
        <v>0</v>
      </c>
      <c r="G876" s="53">
        <v>39.60353618</v>
      </c>
      <c r="H876" s="53">
        <v>-78.77035927</v>
      </c>
      <c r="I876" s="33">
        <v>827.5</v>
      </c>
      <c r="J876" s="24">
        <f t="shared" si="86"/>
        <v>795.41</v>
      </c>
      <c r="K876" s="25">
        <f t="shared" si="84"/>
        <v>2010.0591236636076</v>
      </c>
      <c r="L876" s="25">
        <f t="shared" si="88"/>
        <v>2250.6591236636077</v>
      </c>
      <c r="M876" s="25">
        <f t="shared" si="85"/>
        <v>2276.1591236636077</v>
      </c>
      <c r="N876" s="27">
        <f t="shared" si="87"/>
        <v>2263.4091236636077</v>
      </c>
      <c r="O876" s="24">
        <v>13.8</v>
      </c>
      <c r="P876" s="24">
        <v>72.9</v>
      </c>
      <c r="Q876" s="24">
        <v>52.4</v>
      </c>
      <c r="Z876" s="32">
        <v>4.32</v>
      </c>
      <c r="AA876" s="55">
        <v>496.025</v>
      </c>
      <c r="AB876" s="55">
        <f t="shared" si="89"/>
        <v>187.05499999999998</v>
      </c>
      <c r="AC876" s="32">
        <v>0.105</v>
      </c>
      <c r="AD876" s="58">
        <v>0</v>
      </c>
      <c r="AE876" s="58">
        <f t="shared" si="90"/>
        <v>0</v>
      </c>
      <c r="AF876" s="31">
        <v>12.307</v>
      </c>
      <c r="AG876" s="27">
        <v>2263.4091236636077</v>
      </c>
    </row>
    <row r="877" spans="1:33" ht="12.75">
      <c r="A877" s="19">
        <v>37069</v>
      </c>
      <c r="B877" s="28">
        <v>178</v>
      </c>
      <c r="C877" s="22">
        <v>0.61238426</v>
      </c>
      <c r="D877" s="29">
        <v>0.61238426</v>
      </c>
      <c r="E877" s="23">
        <v>8674</v>
      </c>
      <c r="F877" s="30">
        <v>0</v>
      </c>
      <c r="G877" s="53">
        <v>39.60761202</v>
      </c>
      <c r="H877" s="53">
        <v>-78.76318942</v>
      </c>
      <c r="I877" s="33">
        <v>828.2</v>
      </c>
      <c r="J877" s="24">
        <f t="shared" si="86"/>
        <v>796.11</v>
      </c>
      <c r="K877" s="25">
        <f t="shared" si="84"/>
        <v>2002.7544509793431</v>
      </c>
      <c r="L877" s="25">
        <f t="shared" si="88"/>
        <v>2243.3544509793433</v>
      </c>
      <c r="M877" s="25">
        <f t="shared" si="85"/>
        <v>2268.8544509793433</v>
      </c>
      <c r="N877" s="27">
        <f t="shared" si="87"/>
        <v>2256.1044509793433</v>
      </c>
      <c r="O877" s="24">
        <v>13.6</v>
      </c>
      <c r="P877" s="24">
        <v>75.5</v>
      </c>
      <c r="Q877" s="24">
        <v>52.9</v>
      </c>
      <c r="Z877" s="32">
        <v>3.514</v>
      </c>
      <c r="AA877" s="55">
        <v>76.99</v>
      </c>
      <c r="AB877" s="55">
        <f t="shared" si="89"/>
        <v>153.11041666666665</v>
      </c>
      <c r="AC877" s="32">
        <v>0.105</v>
      </c>
      <c r="AD877" s="58">
        <v>0</v>
      </c>
      <c r="AE877" s="58">
        <f t="shared" si="90"/>
        <v>0</v>
      </c>
      <c r="AF877" s="31">
        <v>12.298</v>
      </c>
      <c r="AG877" s="27">
        <v>2256.1044509793433</v>
      </c>
    </row>
    <row r="878" spans="1:33" ht="12.75">
      <c r="A878" s="19">
        <v>37069</v>
      </c>
      <c r="B878" s="28">
        <v>178</v>
      </c>
      <c r="C878" s="22">
        <v>0.612500012</v>
      </c>
      <c r="D878" s="29">
        <v>0.612500012</v>
      </c>
      <c r="E878" s="23">
        <v>8684</v>
      </c>
      <c r="F878" s="30">
        <v>0</v>
      </c>
      <c r="G878" s="53">
        <v>39.61334552</v>
      </c>
      <c r="H878" s="53">
        <v>-78.75850518</v>
      </c>
      <c r="I878" s="33">
        <v>828.6</v>
      </c>
      <c r="J878" s="24">
        <f t="shared" si="86"/>
        <v>796.51</v>
      </c>
      <c r="K878" s="25">
        <f t="shared" si="84"/>
        <v>1998.5832354745253</v>
      </c>
      <c r="L878" s="25">
        <f t="shared" si="88"/>
        <v>2239.183235474525</v>
      </c>
      <c r="M878" s="25">
        <f t="shared" si="85"/>
        <v>2264.683235474525</v>
      </c>
      <c r="N878" s="27">
        <f t="shared" si="87"/>
        <v>2251.933235474525</v>
      </c>
      <c r="O878" s="24">
        <v>13.5</v>
      </c>
      <c r="P878" s="24">
        <v>75.4</v>
      </c>
      <c r="Q878" s="24">
        <v>52.1</v>
      </c>
      <c r="S878" s="20">
        <v>4.372E-05</v>
      </c>
      <c r="T878" s="20">
        <v>3.072E-05</v>
      </c>
      <c r="U878" s="20">
        <v>1.856E-05</v>
      </c>
      <c r="V878" s="57">
        <v>700.3</v>
      </c>
      <c r="W878" s="57">
        <v>310.7</v>
      </c>
      <c r="X878" s="57">
        <v>304.3</v>
      </c>
      <c r="Y878" s="57">
        <v>12.9</v>
      </c>
      <c r="Z878" s="32">
        <v>3.564</v>
      </c>
      <c r="AA878" s="55">
        <v>130.6725</v>
      </c>
      <c r="AB878" s="55">
        <f t="shared" si="89"/>
        <v>154.18416666666664</v>
      </c>
      <c r="AC878" s="32">
        <v>0.106</v>
      </c>
      <c r="AD878" s="58">
        <v>0</v>
      </c>
      <c r="AE878" s="58">
        <f t="shared" si="90"/>
        <v>0</v>
      </c>
      <c r="AF878" s="31">
        <v>12.298</v>
      </c>
      <c r="AG878" s="27">
        <v>2251.933235474525</v>
      </c>
    </row>
    <row r="879" spans="1:33" ht="12.75">
      <c r="A879" s="19">
        <v>37069</v>
      </c>
      <c r="B879" s="28">
        <v>178</v>
      </c>
      <c r="C879" s="22">
        <v>0.612615764</v>
      </c>
      <c r="D879" s="29">
        <v>0.612615764</v>
      </c>
      <c r="E879" s="23">
        <v>8694</v>
      </c>
      <c r="F879" s="30">
        <v>0</v>
      </c>
      <c r="G879" s="53">
        <v>39.61988456</v>
      </c>
      <c r="H879" s="53">
        <v>-78.75684508</v>
      </c>
      <c r="I879" s="33">
        <v>831.5</v>
      </c>
      <c r="J879" s="24">
        <f t="shared" si="86"/>
        <v>799.41</v>
      </c>
      <c r="K879" s="25">
        <f t="shared" si="84"/>
        <v>1968.4044226464257</v>
      </c>
      <c r="L879" s="25">
        <f t="shared" si="88"/>
        <v>2209.0044226464256</v>
      </c>
      <c r="M879" s="25">
        <f t="shared" si="85"/>
        <v>2234.5044226464256</v>
      </c>
      <c r="N879" s="27">
        <f t="shared" si="87"/>
        <v>2221.7544226464256</v>
      </c>
      <c r="O879" s="24">
        <v>13.9</v>
      </c>
      <c r="P879" s="24">
        <v>74.7</v>
      </c>
      <c r="Q879" s="24">
        <v>59.8</v>
      </c>
      <c r="Z879" s="32">
        <v>4.1</v>
      </c>
      <c r="AA879" s="55">
        <v>394.245</v>
      </c>
      <c r="AB879" s="55">
        <f t="shared" si="89"/>
        <v>207.77541666666664</v>
      </c>
      <c r="AC879" s="32">
        <v>0.114</v>
      </c>
      <c r="AD879" s="58">
        <v>0</v>
      </c>
      <c r="AE879" s="58">
        <f t="shared" si="90"/>
        <v>0</v>
      </c>
      <c r="AF879" s="31">
        <v>12.317</v>
      </c>
      <c r="AG879" s="27">
        <v>2221.7544226464256</v>
      </c>
    </row>
    <row r="880" spans="1:33" ht="12.75">
      <c r="A880" s="19">
        <v>37069</v>
      </c>
      <c r="B880" s="28">
        <v>178</v>
      </c>
      <c r="C880" s="22">
        <v>0.612731457</v>
      </c>
      <c r="D880" s="29">
        <v>0.612731457</v>
      </c>
      <c r="E880" s="23">
        <v>8704</v>
      </c>
      <c r="F880" s="30">
        <v>0</v>
      </c>
      <c r="G880" s="53">
        <v>39.62635948</v>
      </c>
      <c r="H880" s="53">
        <v>-78.75874012</v>
      </c>
      <c r="I880" s="33">
        <v>833</v>
      </c>
      <c r="J880" s="24">
        <f t="shared" si="86"/>
        <v>800.91</v>
      </c>
      <c r="K880" s="25">
        <f t="shared" si="84"/>
        <v>1952.837622624255</v>
      </c>
      <c r="L880" s="25">
        <f t="shared" si="88"/>
        <v>2193.437622624255</v>
      </c>
      <c r="M880" s="25">
        <f t="shared" si="85"/>
        <v>2218.937622624255</v>
      </c>
      <c r="N880" s="27">
        <f t="shared" si="87"/>
        <v>2206.187622624255</v>
      </c>
      <c r="O880" s="24">
        <v>14.2</v>
      </c>
      <c r="P880" s="24">
        <v>74</v>
      </c>
      <c r="Q880" s="24">
        <v>62.3</v>
      </c>
      <c r="Z880" s="32">
        <v>3.756</v>
      </c>
      <c r="AA880" s="55">
        <v>237.7125</v>
      </c>
      <c r="AB880" s="55">
        <f t="shared" si="89"/>
        <v>200.09916666666666</v>
      </c>
      <c r="AC880" s="32">
        <v>0.105</v>
      </c>
      <c r="AD880" s="58">
        <v>0</v>
      </c>
      <c r="AE880" s="58">
        <f t="shared" si="90"/>
        <v>0</v>
      </c>
      <c r="AF880" s="31">
        <v>12.268</v>
      </c>
      <c r="AG880" s="27">
        <v>2206.187622624255</v>
      </c>
    </row>
    <row r="881" spans="1:33" ht="12.75">
      <c r="A881" s="19">
        <v>37069</v>
      </c>
      <c r="B881" s="28">
        <v>178</v>
      </c>
      <c r="C881" s="22">
        <v>0.612847209</v>
      </c>
      <c r="D881" s="29">
        <v>0.612847209</v>
      </c>
      <c r="E881" s="23">
        <v>8714</v>
      </c>
      <c r="F881" s="30">
        <v>0</v>
      </c>
      <c r="G881" s="53">
        <v>39.63202732</v>
      </c>
      <c r="H881" s="53">
        <v>-78.76350762</v>
      </c>
      <c r="I881" s="33">
        <v>833.3</v>
      </c>
      <c r="J881" s="24">
        <f t="shared" si="86"/>
        <v>801.2099999999999</v>
      </c>
      <c r="K881" s="25">
        <f t="shared" si="84"/>
        <v>1949.7277613894962</v>
      </c>
      <c r="L881" s="25">
        <f t="shared" si="88"/>
        <v>2190.327761389496</v>
      </c>
      <c r="M881" s="25">
        <f t="shared" si="85"/>
        <v>2215.827761389496</v>
      </c>
      <c r="N881" s="27">
        <f t="shared" si="87"/>
        <v>2203.077761389496</v>
      </c>
      <c r="O881" s="24">
        <v>14.2</v>
      </c>
      <c r="P881" s="24">
        <v>73.2</v>
      </c>
      <c r="Q881" s="24">
        <v>57.9</v>
      </c>
      <c r="R881" s="20">
        <v>1.51E-05</v>
      </c>
      <c r="S881" s="20">
        <v>4.831E-05</v>
      </c>
      <c r="T881" s="20">
        <v>3.451E-05</v>
      </c>
      <c r="U881" s="20">
        <v>2.085E-05</v>
      </c>
      <c r="V881" s="57">
        <v>700.6</v>
      </c>
      <c r="W881" s="57">
        <v>310.7</v>
      </c>
      <c r="X881" s="57">
        <v>304.2</v>
      </c>
      <c r="Y881" s="57">
        <v>12.7</v>
      </c>
      <c r="Z881" s="32">
        <v>3.616</v>
      </c>
      <c r="AA881" s="55">
        <v>133.785</v>
      </c>
      <c r="AB881" s="55">
        <f t="shared" si="89"/>
        <v>244.905</v>
      </c>
      <c r="AC881" s="32">
        <v>0.116</v>
      </c>
      <c r="AD881" s="58">
        <v>0</v>
      </c>
      <c r="AE881" s="58">
        <f t="shared" si="90"/>
        <v>0</v>
      </c>
      <c r="AF881" s="31">
        <v>12.284</v>
      </c>
      <c r="AG881" s="27">
        <v>2203.077761389496</v>
      </c>
    </row>
    <row r="882" spans="1:33" ht="12.75">
      <c r="A882" s="19">
        <v>37069</v>
      </c>
      <c r="B882" s="28">
        <v>178</v>
      </c>
      <c r="C882" s="22">
        <v>0.612962961</v>
      </c>
      <c r="D882" s="29">
        <v>0.612962961</v>
      </c>
      <c r="E882" s="23">
        <v>8724</v>
      </c>
      <c r="F882" s="30">
        <v>0</v>
      </c>
      <c r="G882" s="53">
        <v>39.63642803</v>
      </c>
      <c r="H882" s="53">
        <v>-78.77031236</v>
      </c>
      <c r="I882" s="33">
        <v>834.5</v>
      </c>
      <c r="J882" s="24">
        <f t="shared" si="86"/>
        <v>802.41</v>
      </c>
      <c r="K882" s="25">
        <f t="shared" si="84"/>
        <v>1937.299949929969</v>
      </c>
      <c r="L882" s="25">
        <f t="shared" si="88"/>
        <v>2177.899949929969</v>
      </c>
      <c r="M882" s="25">
        <f t="shared" si="85"/>
        <v>2203.399949929969</v>
      </c>
      <c r="N882" s="27">
        <f t="shared" si="87"/>
        <v>2190.649949929969</v>
      </c>
      <c r="O882" s="24">
        <v>14.1</v>
      </c>
      <c r="P882" s="24">
        <v>75.5</v>
      </c>
      <c r="Q882" s="24">
        <v>57.5</v>
      </c>
      <c r="Z882" s="32">
        <v>3.953</v>
      </c>
      <c r="AA882" s="55">
        <v>344.9675</v>
      </c>
      <c r="AB882" s="55">
        <f t="shared" si="89"/>
        <v>219.72875</v>
      </c>
      <c r="AC882" s="32">
        <v>0.106</v>
      </c>
      <c r="AD882" s="58">
        <v>0</v>
      </c>
      <c r="AE882" s="58">
        <f t="shared" si="90"/>
        <v>0</v>
      </c>
      <c r="AF882" s="31">
        <v>12.311</v>
      </c>
      <c r="AG882" s="27">
        <v>2190.649949929969</v>
      </c>
    </row>
    <row r="883" spans="1:33" ht="12.75">
      <c r="A883" s="19">
        <v>37069</v>
      </c>
      <c r="B883" s="28">
        <v>178</v>
      </c>
      <c r="C883" s="22">
        <v>0.613078713</v>
      </c>
      <c r="D883" s="29">
        <v>0.613078713</v>
      </c>
      <c r="E883" s="23">
        <v>8734</v>
      </c>
      <c r="F883" s="30">
        <v>0</v>
      </c>
      <c r="G883" s="53">
        <v>39.63861616</v>
      </c>
      <c r="H883" s="53">
        <v>-78.77862547</v>
      </c>
      <c r="I883" s="33">
        <v>835.4</v>
      </c>
      <c r="J883" s="24">
        <f t="shared" si="86"/>
        <v>803.31</v>
      </c>
      <c r="K883" s="25">
        <f t="shared" si="84"/>
        <v>1927.9912821455223</v>
      </c>
      <c r="L883" s="25">
        <f t="shared" si="88"/>
        <v>2168.591282145522</v>
      </c>
      <c r="M883" s="25">
        <f t="shared" si="85"/>
        <v>2194.091282145522</v>
      </c>
      <c r="N883" s="27">
        <f t="shared" si="87"/>
        <v>2181.341282145522</v>
      </c>
      <c r="O883" s="24">
        <v>14.2</v>
      </c>
      <c r="P883" s="24">
        <v>77.2</v>
      </c>
      <c r="Q883" s="24">
        <v>56</v>
      </c>
      <c r="Z883" s="32">
        <v>4.042</v>
      </c>
      <c r="AA883" s="55">
        <v>346.04</v>
      </c>
      <c r="AB883" s="55">
        <f t="shared" si="89"/>
        <v>264.57041666666663</v>
      </c>
      <c r="AC883" s="32">
        <v>0.126</v>
      </c>
      <c r="AD883" s="58">
        <v>0</v>
      </c>
      <c r="AE883" s="58">
        <f t="shared" si="90"/>
        <v>0</v>
      </c>
      <c r="AF883" s="31">
        <v>12.263</v>
      </c>
      <c r="AG883" s="27">
        <v>2181.341282145522</v>
      </c>
    </row>
    <row r="884" spans="1:33" ht="12.75">
      <c r="A884" s="19">
        <v>37069</v>
      </c>
      <c r="B884" s="28">
        <v>178</v>
      </c>
      <c r="C884" s="22">
        <v>0.613194466</v>
      </c>
      <c r="D884" s="29">
        <v>0.613194466</v>
      </c>
      <c r="E884" s="23">
        <v>8744</v>
      </c>
      <c r="F884" s="30">
        <v>0</v>
      </c>
      <c r="G884" s="53">
        <v>39.63882286</v>
      </c>
      <c r="H884" s="53">
        <v>-78.78725443</v>
      </c>
      <c r="I884" s="33">
        <v>836.2</v>
      </c>
      <c r="J884" s="24">
        <f t="shared" si="86"/>
        <v>804.11</v>
      </c>
      <c r="K884" s="25">
        <f t="shared" si="84"/>
        <v>1919.7256619017799</v>
      </c>
      <c r="L884" s="25">
        <f t="shared" si="88"/>
        <v>2160.3256619017798</v>
      </c>
      <c r="M884" s="25">
        <f t="shared" si="85"/>
        <v>2185.8256619017798</v>
      </c>
      <c r="N884" s="27">
        <f t="shared" si="87"/>
        <v>2173.0756619017798</v>
      </c>
      <c r="O884" s="24">
        <v>14.2</v>
      </c>
      <c r="P884" s="24">
        <v>76.2</v>
      </c>
      <c r="Q884" s="24">
        <v>57.4</v>
      </c>
      <c r="S884" s="20">
        <v>4.885E-05</v>
      </c>
      <c r="T884" s="20">
        <v>3.554E-05</v>
      </c>
      <c r="U884" s="20">
        <v>2.042E-05</v>
      </c>
      <c r="V884" s="57">
        <v>700.6</v>
      </c>
      <c r="W884" s="57">
        <v>310.7</v>
      </c>
      <c r="X884" s="57">
        <v>304.1</v>
      </c>
      <c r="Y884" s="57">
        <v>12.3</v>
      </c>
      <c r="Z884" s="32">
        <v>3.394</v>
      </c>
      <c r="AA884" s="55">
        <v>32.0075</v>
      </c>
      <c r="AB884" s="55">
        <f t="shared" si="89"/>
        <v>248.12625</v>
      </c>
      <c r="AC884" s="32">
        <v>0.124</v>
      </c>
      <c r="AD884" s="58">
        <v>0</v>
      </c>
      <c r="AE884" s="58">
        <f t="shared" si="90"/>
        <v>0</v>
      </c>
      <c r="AF884" s="31">
        <v>12.28</v>
      </c>
      <c r="AG884" s="27">
        <v>2173.0756619017798</v>
      </c>
    </row>
    <row r="885" spans="1:33" ht="12.75">
      <c r="A885" s="19">
        <v>37069</v>
      </c>
      <c r="B885" s="28">
        <v>178</v>
      </c>
      <c r="C885" s="22">
        <v>0.613310158</v>
      </c>
      <c r="D885" s="29">
        <v>0.613310158</v>
      </c>
      <c r="E885" s="23">
        <v>8754</v>
      </c>
      <c r="F885" s="30">
        <v>0</v>
      </c>
      <c r="G885" s="53">
        <v>39.63742933</v>
      </c>
      <c r="H885" s="53">
        <v>-78.79571667</v>
      </c>
      <c r="I885" s="33">
        <v>837.6</v>
      </c>
      <c r="J885" s="24">
        <f t="shared" si="86"/>
        <v>805.51</v>
      </c>
      <c r="K885" s="25">
        <f t="shared" si="84"/>
        <v>1905.2805943052333</v>
      </c>
      <c r="L885" s="25">
        <f t="shared" si="88"/>
        <v>2145.8805943052334</v>
      </c>
      <c r="M885" s="25">
        <f t="shared" si="85"/>
        <v>2171.3805943052334</v>
      </c>
      <c r="N885" s="27">
        <f t="shared" si="87"/>
        <v>2158.6305943052334</v>
      </c>
      <c r="O885" s="24">
        <v>14.2</v>
      </c>
      <c r="P885" s="24">
        <v>73.9</v>
      </c>
      <c r="Q885" s="24">
        <v>57.4</v>
      </c>
      <c r="Z885" s="32">
        <v>3.573</v>
      </c>
      <c r="AA885" s="55">
        <v>138.08</v>
      </c>
      <c r="AB885" s="55">
        <f t="shared" si="89"/>
        <v>205.43208333333328</v>
      </c>
      <c r="AC885" s="32">
        <v>0.126</v>
      </c>
      <c r="AD885" s="58">
        <v>0</v>
      </c>
      <c r="AE885" s="58">
        <f t="shared" si="90"/>
        <v>0</v>
      </c>
      <c r="AF885" s="31">
        <v>12.304</v>
      </c>
      <c r="AG885" s="27">
        <v>2158.6305943052334</v>
      </c>
    </row>
    <row r="886" spans="1:33" ht="12.75">
      <c r="A886" s="19">
        <v>37069</v>
      </c>
      <c r="B886" s="28">
        <v>178</v>
      </c>
      <c r="C886" s="22">
        <v>0.61342591</v>
      </c>
      <c r="D886" s="29">
        <v>0.61342591</v>
      </c>
      <c r="E886" s="23">
        <v>8764</v>
      </c>
      <c r="F886" s="30">
        <v>0</v>
      </c>
      <c r="G886" s="53">
        <v>39.63433346</v>
      </c>
      <c r="H886" s="53">
        <v>-78.80334909</v>
      </c>
      <c r="I886" s="33">
        <v>838.3</v>
      </c>
      <c r="J886" s="24">
        <f t="shared" si="86"/>
        <v>806.2099999999999</v>
      </c>
      <c r="K886" s="25">
        <f t="shared" si="84"/>
        <v>1898.067472514982</v>
      </c>
      <c r="L886" s="25">
        <f t="shared" si="88"/>
        <v>2138.667472514982</v>
      </c>
      <c r="M886" s="25">
        <f t="shared" si="85"/>
        <v>2164.167472514982</v>
      </c>
      <c r="N886" s="27">
        <f t="shared" si="87"/>
        <v>2151.417472514982</v>
      </c>
      <c r="O886" s="24">
        <v>14.3</v>
      </c>
      <c r="P886" s="24">
        <v>73.5</v>
      </c>
      <c r="Q886" s="24">
        <v>59.9</v>
      </c>
      <c r="Z886" s="32">
        <v>3.941</v>
      </c>
      <c r="AA886" s="55">
        <v>296.7625</v>
      </c>
      <c r="AB886" s="55">
        <f t="shared" si="89"/>
        <v>215.27375000000004</v>
      </c>
      <c r="AC886" s="32">
        <v>0.126</v>
      </c>
      <c r="AD886" s="58">
        <v>0</v>
      </c>
      <c r="AE886" s="58">
        <f t="shared" si="90"/>
        <v>0</v>
      </c>
      <c r="AF886" s="31">
        <v>12.263</v>
      </c>
      <c r="AG886" s="27">
        <v>2151.417472514982</v>
      </c>
    </row>
    <row r="887" spans="1:33" ht="12.75">
      <c r="A887" s="19">
        <v>37069</v>
      </c>
      <c r="B887" s="28">
        <v>178</v>
      </c>
      <c r="C887" s="22">
        <v>0.613541663</v>
      </c>
      <c r="D887" s="29">
        <v>0.613541663</v>
      </c>
      <c r="E887" s="23">
        <v>8774</v>
      </c>
      <c r="F887" s="30">
        <v>0</v>
      </c>
      <c r="G887" s="53">
        <v>39.62951451</v>
      </c>
      <c r="H887" s="53">
        <v>-78.80941855</v>
      </c>
      <c r="I887" s="33">
        <v>839.3</v>
      </c>
      <c r="J887" s="24">
        <f t="shared" si="86"/>
        <v>807.2099999999999</v>
      </c>
      <c r="K887" s="25">
        <f t="shared" si="84"/>
        <v>1887.7738695655567</v>
      </c>
      <c r="L887" s="25">
        <f t="shared" si="88"/>
        <v>2128.3738695655566</v>
      </c>
      <c r="M887" s="25">
        <f t="shared" si="85"/>
        <v>2153.8738695655566</v>
      </c>
      <c r="N887" s="27">
        <f t="shared" si="87"/>
        <v>2141.1238695655566</v>
      </c>
      <c r="O887" s="24">
        <v>14.5</v>
      </c>
      <c r="P887" s="24">
        <v>73.7</v>
      </c>
      <c r="Q887" s="24">
        <v>66.9</v>
      </c>
      <c r="R887" s="20">
        <v>3.61E-06</v>
      </c>
      <c r="S887" s="20">
        <v>4.985E-05</v>
      </c>
      <c r="T887" s="20">
        <v>3.641E-05</v>
      </c>
      <c r="U887" s="20">
        <v>2.098E-05</v>
      </c>
      <c r="V887" s="57">
        <v>700.1</v>
      </c>
      <c r="W887" s="57">
        <v>310.6</v>
      </c>
      <c r="X887" s="57">
        <v>303.9</v>
      </c>
      <c r="Y887" s="57">
        <v>12.2</v>
      </c>
      <c r="Z887" s="32">
        <v>3.798</v>
      </c>
      <c r="AA887" s="55">
        <v>245.335</v>
      </c>
      <c r="AB887" s="55">
        <f t="shared" si="89"/>
        <v>233.86541666666668</v>
      </c>
      <c r="AC887" s="32">
        <v>0.116</v>
      </c>
      <c r="AD887" s="58">
        <v>0</v>
      </c>
      <c r="AE887" s="58">
        <f t="shared" si="90"/>
        <v>0</v>
      </c>
      <c r="AF887" s="31">
        <v>12.278</v>
      </c>
      <c r="AG887" s="27">
        <v>2141.1238695655566</v>
      </c>
    </row>
    <row r="888" spans="1:33" ht="12.75">
      <c r="A888" s="19">
        <v>37069</v>
      </c>
      <c r="B888" s="28">
        <v>178</v>
      </c>
      <c r="C888" s="22">
        <v>0.613657415</v>
      </c>
      <c r="D888" s="29">
        <v>0.613657415</v>
      </c>
      <c r="E888" s="23">
        <v>8784</v>
      </c>
      <c r="F888" s="30">
        <v>0</v>
      </c>
      <c r="G888" s="53">
        <v>39.62368004</v>
      </c>
      <c r="H888" s="53">
        <v>-78.81371141</v>
      </c>
      <c r="I888" s="33">
        <v>840</v>
      </c>
      <c r="J888" s="24">
        <f t="shared" si="86"/>
        <v>807.91</v>
      </c>
      <c r="K888" s="25">
        <f t="shared" si="84"/>
        <v>1880.5759321685132</v>
      </c>
      <c r="L888" s="25">
        <f t="shared" si="88"/>
        <v>2121.175932168513</v>
      </c>
      <c r="M888" s="25">
        <f t="shared" si="85"/>
        <v>2146.675932168513</v>
      </c>
      <c r="N888" s="27">
        <f t="shared" si="87"/>
        <v>2133.925932168513</v>
      </c>
      <c r="O888" s="24">
        <v>14.5</v>
      </c>
      <c r="P888" s="24">
        <v>74.6</v>
      </c>
      <c r="Q888" s="24">
        <v>67.9</v>
      </c>
      <c r="Z888" s="32">
        <v>3.607</v>
      </c>
      <c r="AA888" s="55">
        <v>141.3</v>
      </c>
      <c r="AB888" s="55">
        <f t="shared" si="89"/>
        <v>199.92083333333335</v>
      </c>
      <c r="AC888" s="32">
        <v>0.126</v>
      </c>
      <c r="AD888" s="58">
        <v>0</v>
      </c>
      <c r="AE888" s="58">
        <f t="shared" si="90"/>
        <v>0</v>
      </c>
      <c r="AF888" s="31">
        <v>12.301</v>
      </c>
      <c r="AG888" s="27">
        <v>2133.925932168513</v>
      </c>
    </row>
    <row r="889" spans="1:33" ht="12.75">
      <c r="A889" s="19">
        <v>37069</v>
      </c>
      <c r="B889" s="28">
        <v>178</v>
      </c>
      <c r="C889" s="22">
        <v>0.613773167</v>
      </c>
      <c r="D889" s="29">
        <v>0.613773167</v>
      </c>
      <c r="E889" s="23">
        <v>8794</v>
      </c>
      <c r="F889" s="30">
        <v>0</v>
      </c>
      <c r="G889" s="53">
        <v>39.61715185</v>
      </c>
      <c r="H889" s="53">
        <v>-78.81596165</v>
      </c>
      <c r="I889" s="33">
        <v>840.8</v>
      </c>
      <c r="J889" s="24">
        <f t="shared" si="86"/>
        <v>808.7099999999999</v>
      </c>
      <c r="K889" s="25">
        <f t="shared" si="84"/>
        <v>1872.357350634359</v>
      </c>
      <c r="L889" s="25">
        <f t="shared" si="88"/>
        <v>2112.957350634359</v>
      </c>
      <c r="M889" s="25">
        <f t="shared" si="85"/>
        <v>2138.457350634359</v>
      </c>
      <c r="N889" s="27">
        <f t="shared" si="87"/>
        <v>2125.707350634359</v>
      </c>
      <c r="O889" s="24">
        <v>14.7</v>
      </c>
      <c r="P889" s="24">
        <v>70.8</v>
      </c>
      <c r="Q889" s="24">
        <v>56.9</v>
      </c>
      <c r="Z889" s="32">
        <v>3.717</v>
      </c>
      <c r="AA889" s="55">
        <v>194.875</v>
      </c>
      <c r="AB889" s="55">
        <f t="shared" si="89"/>
        <v>174.7266666666667</v>
      </c>
      <c r="AC889" s="32">
        <v>0.125</v>
      </c>
      <c r="AD889" s="58">
        <v>0</v>
      </c>
      <c r="AE889" s="58">
        <f t="shared" si="90"/>
        <v>0</v>
      </c>
      <c r="AF889" s="31">
        <v>12.293</v>
      </c>
      <c r="AG889" s="27">
        <v>2125.707350634359</v>
      </c>
    </row>
    <row r="890" spans="1:33" ht="12.75">
      <c r="A890" s="19">
        <v>37069</v>
      </c>
      <c r="B890" s="28">
        <v>178</v>
      </c>
      <c r="C890" s="22">
        <v>0.61388886</v>
      </c>
      <c r="D890" s="29">
        <v>0.61388886</v>
      </c>
      <c r="E890" s="23">
        <v>8804</v>
      </c>
      <c r="F890" s="30">
        <v>0</v>
      </c>
      <c r="G890" s="53">
        <v>39.61049906</v>
      </c>
      <c r="H890" s="53">
        <v>-78.8154622</v>
      </c>
      <c r="I890" s="33">
        <v>842.3</v>
      </c>
      <c r="J890" s="24">
        <f t="shared" si="86"/>
        <v>810.2099999999999</v>
      </c>
      <c r="K890" s="25">
        <f t="shared" si="84"/>
        <v>1856.9693998740963</v>
      </c>
      <c r="L890" s="25">
        <f t="shared" si="88"/>
        <v>2097.5693998740962</v>
      </c>
      <c r="M890" s="25">
        <f t="shared" si="85"/>
        <v>2123.0693998740962</v>
      </c>
      <c r="N890" s="27">
        <f t="shared" si="87"/>
        <v>2110.3193998740962</v>
      </c>
      <c r="O890" s="24">
        <v>14.9</v>
      </c>
      <c r="P890" s="24">
        <v>70</v>
      </c>
      <c r="Q890" s="24">
        <v>54.9</v>
      </c>
      <c r="S890" s="20">
        <v>4.688E-05</v>
      </c>
      <c r="T890" s="20">
        <v>3.299E-05</v>
      </c>
      <c r="U890" s="20">
        <v>1.938E-05</v>
      </c>
      <c r="V890" s="57">
        <v>699.2</v>
      </c>
      <c r="W890" s="57">
        <v>310.5</v>
      </c>
      <c r="X890" s="57">
        <v>303.8</v>
      </c>
      <c r="Y890" s="57">
        <v>12</v>
      </c>
      <c r="Z890" s="32">
        <v>3.542</v>
      </c>
      <c r="AA890" s="55">
        <v>91.055</v>
      </c>
      <c r="AB890" s="55">
        <f t="shared" si="89"/>
        <v>184.56791666666666</v>
      </c>
      <c r="AC890" s="32">
        <v>0.124</v>
      </c>
      <c r="AD890" s="58">
        <v>0</v>
      </c>
      <c r="AE890" s="58">
        <f t="shared" si="90"/>
        <v>0</v>
      </c>
      <c r="AF890" s="31">
        <v>12.283</v>
      </c>
      <c r="AG890" s="27">
        <v>2110.3193998740962</v>
      </c>
    </row>
    <row r="891" spans="1:33" ht="12.75">
      <c r="A891" s="19">
        <v>37069</v>
      </c>
      <c r="B891" s="28">
        <v>178</v>
      </c>
      <c r="C891" s="22">
        <v>0.614004612</v>
      </c>
      <c r="D891" s="29">
        <v>0.614004612</v>
      </c>
      <c r="E891" s="23">
        <v>8814</v>
      </c>
      <c r="F891" s="30">
        <v>0</v>
      </c>
      <c r="G891" s="53">
        <v>39.60412388</v>
      </c>
      <c r="H891" s="53">
        <v>-78.81313595</v>
      </c>
      <c r="I891" s="33">
        <v>843.5</v>
      </c>
      <c r="J891" s="24">
        <f t="shared" si="86"/>
        <v>811.41</v>
      </c>
      <c r="K891" s="25">
        <f t="shared" si="84"/>
        <v>1844.67953731036</v>
      </c>
      <c r="L891" s="25">
        <f t="shared" si="88"/>
        <v>2085.27953731036</v>
      </c>
      <c r="M891" s="25">
        <f t="shared" si="85"/>
        <v>2110.77953731036</v>
      </c>
      <c r="N891" s="27">
        <f t="shared" si="87"/>
        <v>2098.02953731036</v>
      </c>
      <c r="O891" s="24">
        <v>15.1</v>
      </c>
      <c r="P891" s="24">
        <v>68.2</v>
      </c>
      <c r="Q891" s="24">
        <v>51</v>
      </c>
      <c r="Z891" s="32">
        <v>3.941</v>
      </c>
      <c r="AA891" s="55">
        <v>302.13</v>
      </c>
      <c r="AB891" s="55">
        <f t="shared" si="89"/>
        <v>211.90958333333333</v>
      </c>
      <c r="AC891" s="32">
        <v>0.116</v>
      </c>
      <c r="AD891" s="58">
        <v>0</v>
      </c>
      <c r="AE891" s="58">
        <f t="shared" si="90"/>
        <v>0</v>
      </c>
      <c r="AF891" s="31">
        <v>12.276</v>
      </c>
      <c r="AG891" s="27">
        <v>2098.02953731036</v>
      </c>
    </row>
    <row r="892" spans="1:33" ht="12.75">
      <c r="A892" s="19">
        <v>37069</v>
      </c>
      <c r="B892" s="28">
        <v>178</v>
      </c>
      <c r="C892" s="22">
        <v>0.614120364</v>
      </c>
      <c r="D892" s="29">
        <v>0.614120364</v>
      </c>
      <c r="E892" s="23">
        <v>8824</v>
      </c>
      <c r="F892" s="30">
        <v>0</v>
      </c>
      <c r="G892" s="53">
        <v>39.59867589</v>
      </c>
      <c r="H892" s="53">
        <v>-78.80836271</v>
      </c>
      <c r="I892" s="33">
        <v>845.8</v>
      </c>
      <c r="J892" s="24">
        <f t="shared" si="86"/>
        <v>813.7099999999999</v>
      </c>
      <c r="K892" s="25">
        <f t="shared" si="84"/>
        <v>1821.1746873207562</v>
      </c>
      <c r="L892" s="25">
        <f t="shared" si="88"/>
        <v>2061.774687320756</v>
      </c>
      <c r="M892" s="25">
        <f t="shared" si="85"/>
        <v>2087.274687320756</v>
      </c>
      <c r="N892" s="27">
        <f t="shared" si="87"/>
        <v>2074.524687320756</v>
      </c>
      <c r="O892" s="24">
        <v>15.3</v>
      </c>
      <c r="P892" s="24">
        <v>67.5</v>
      </c>
      <c r="Q892" s="24">
        <v>46</v>
      </c>
      <c r="Z892" s="32">
        <v>3.746</v>
      </c>
      <c r="AA892" s="55">
        <v>198.095</v>
      </c>
      <c r="AB892" s="55">
        <f t="shared" si="89"/>
        <v>195.465</v>
      </c>
      <c r="AC892" s="32">
        <v>0.106</v>
      </c>
      <c r="AD892" s="58">
        <v>0</v>
      </c>
      <c r="AE892" s="58">
        <f t="shared" si="90"/>
        <v>0</v>
      </c>
      <c r="AF892" s="31">
        <v>12.258</v>
      </c>
      <c r="AG892" s="27">
        <v>2074.524687320756</v>
      </c>
    </row>
    <row r="893" spans="1:33" ht="12.75">
      <c r="A893" s="19">
        <v>37069</v>
      </c>
      <c r="B893" s="28">
        <v>178</v>
      </c>
      <c r="C893" s="22">
        <v>0.614236116</v>
      </c>
      <c r="D893" s="29">
        <v>0.614236116</v>
      </c>
      <c r="E893" s="23">
        <v>8834</v>
      </c>
      <c r="F893" s="30">
        <v>0</v>
      </c>
      <c r="G893" s="53">
        <v>39.59434495</v>
      </c>
      <c r="H893" s="53">
        <v>-78.80162942</v>
      </c>
      <c r="I893" s="33">
        <v>848</v>
      </c>
      <c r="J893" s="24">
        <f t="shared" si="86"/>
        <v>815.91</v>
      </c>
      <c r="K893" s="25">
        <f t="shared" si="84"/>
        <v>1798.7538725089921</v>
      </c>
      <c r="L893" s="25">
        <f t="shared" si="88"/>
        <v>2039.353872508992</v>
      </c>
      <c r="M893" s="25">
        <f t="shared" si="85"/>
        <v>2064.853872508992</v>
      </c>
      <c r="N893" s="27">
        <f t="shared" si="87"/>
        <v>2052.103872508992</v>
      </c>
      <c r="O893" s="24">
        <v>15.4</v>
      </c>
      <c r="P893" s="24">
        <v>67.6</v>
      </c>
      <c r="Q893" s="24">
        <v>49.4</v>
      </c>
      <c r="R893" s="20">
        <v>-4.23E-06</v>
      </c>
      <c r="S893" s="20">
        <v>4.953E-05</v>
      </c>
      <c r="T893" s="20">
        <v>3.47E-05</v>
      </c>
      <c r="U893" s="20">
        <v>2.084E-05</v>
      </c>
      <c r="V893" s="57">
        <v>699.5</v>
      </c>
      <c r="W893" s="57">
        <v>310.5</v>
      </c>
      <c r="X893" s="57">
        <v>303.7</v>
      </c>
      <c r="Y893" s="57">
        <v>11.8</v>
      </c>
      <c r="Z893" s="32">
        <v>3.504</v>
      </c>
      <c r="AA893" s="55">
        <v>94.17</v>
      </c>
      <c r="AB893" s="55">
        <f t="shared" si="89"/>
        <v>170.27083333333334</v>
      </c>
      <c r="AC893" s="32">
        <v>0.106</v>
      </c>
      <c r="AD893" s="58">
        <v>0</v>
      </c>
      <c r="AE893" s="58">
        <f t="shared" si="90"/>
        <v>0</v>
      </c>
      <c r="AF893" s="31">
        <v>12.288</v>
      </c>
      <c r="AG893" s="27">
        <v>2052.103872508992</v>
      </c>
    </row>
    <row r="894" spans="1:33" ht="12.75">
      <c r="A894" s="19">
        <v>37069</v>
      </c>
      <c r="B894" s="28">
        <v>178</v>
      </c>
      <c r="C894" s="22">
        <v>0.614351869</v>
      </c>
      <c r="D894" s="29">
        <v>0.614351869</v>
      </c>
      <c r="E894" s="23">
        <v>8844</v>
      </c>
      <c r="F894" s="30">
        <v>0</v>
      </c>
      <c r="G894" s="53">
        <v>39.59138393</v>
      </c>
      <c r="H894" s="53">
        <v>-78.79369768</v>
      </c>
      <c r="I894" s="33">
        <v>850</v>
      </c>
      <c r="J894" s="24">
        <f t="shared" si="86"/>
        <v>817.91</v>
      </c>
      <c r="K894" s="25">
        <f t="shared" si="84"/>
        <v>1778.423712467425</v>
      </c>
      <c r="L894" s="25">
        <f t="shared" si="88"/>
        <v>2019.023712467425</v>
      </c>
      <c r="M894" s="25">
        <f t="shared" si="85"/>
        <v>2044.523712467425</v>
      </c>
      <c r="N894" s="27">
        <f t="shared" si="87"/>
        <v>2031.773712467425</v>
      </c>
      <c r="O894" s="24">
        <v>15.6</v>
      </c>
      <c r="P894" s="24">
        <v>67.1</v>
      </c>
      <c r="Q894" s="24">
        <v>55.4</v>
      </c>
      <c r="Z894" s="32">
        <v>3.816</v>
      </c>
      <c r="AA894" s="55">
        <v>252.85</v>
      </c>
      <c r="AB894" s="55">
        <f t="shared" si="89"/>
        <v>188.86249999999998</v>
      </c>
      <c r="AC894" s="32">
        <v>0.106</v>
      </c>
      <c r="AD894" s="58">
        <v>0</v>
      </c>
      <c r="AE894" s="58">
        <f t="shared" si="90"/>
        <v>0</v>
      </c>
      <c r="AF894" s="31">
        <v>12.264</v>
      </c>
      <c r="AG894" s="27">
        <v>2031.773712467425</v>
      </c>
    </row>
    <row r="895" spans="1:33" ht="12.75">
      <c r="A895" s="19">
        <v>37069</v>
      </c>
      <c r="B895" s="28">
        <v>178</v>
      </c>
      <c r="C895" s="22">
        <v>0.614467621</v>
      </c>
      <c r="D895" s="29">
        <v>0.614467621</v>
      </c>
      <c r="E895" s="23">
        <v>8854</v>
      </c>
      <c r="F895" s="30">
        <v>0</v>
      </c>
      <c r="G895" s="53">
        <v>39.5894574</v>
      </c>
      <c r="H895" s="53">
        <v>-78.78522541</v>
      </c>
      <c r="I895" s="33">
        <v>852.5</v>
      </c>
      <c r="J895" s="24">
        <f t="shared" si="86"/>
        <v>820.41</v>
      </c>
      <c r="K895" s="25">
        <f t="shared" si="84"/>
        <v>1753.0808068770853</v>
      </c>
      <c r="L895" s="25">
        <f t="shared" si="88"/>
        <v>1993.6808068770852</v>
      </c>
      <c r="M895" s="25">
        <f t="shared" si="85"/>
        <v>2019.1808068770852</v>
      </c>
      <c r="N895" s="27">
        <f t="shared" si="87"/>
        <v>2006.4308068770852</v>
      </c>
      <c r="O895" s="24">
        <v>15.6</v>
      </c>
      <c r="P895" s="24">
        <v>68</v>
      </c>
      <c r="Q895" s="24">
        <v>47.9</v>
      </c>
      <c r="Z895" s="32">
        <v>3.806</v>
      </c>
      <c r="AA895" s="55">
        <v>253.925</v>
      </c>
      <c r="AB895" s="55">
        <f t="shared" si="89"/>
        <v>198.70416666666665</v>
      </c>
      <c r="AC895" s="32">
        <v>0.095</v>
      </c>
      <c r="AD895" s="58">
        <v>0</v>
      </c>
      <c r="AE895" s="58">
        <f t="shared" si="90"/>
        <v>0</v>
      </c>
      <c r="AF895" s="31">
        <v>12.273</v>
      </c>
      <c r="AG895" s="27">
        <v>2006.4308068770852</v>
      </c>
    </row>
    <row r="896" spans="1:33" ht="12.75">
      <c r="A896" s="19">
        <v>37069</v>
      </c>
      <c r="B896" s="28">
        <v>178</v>
      </c>
      <c r="C896" s="22">
        <v>0.614583313</v>
      </c>
      <c r="D896" s="29">
        <v>0.614583313</v>
      </c>
      <c r="E896" s="23">
        <v>8864</v>
      </c>
      <c r="F896" s="30">
        <v>0</v>
      </c>
      <c r="G896" s="53">
        <v>39.58901184</v>
      </c>
      <c r="H896" s="53">
        <v>-78.77657524</v>
      </c>
      <c r="I896" s="33">
        <v>855.1</v>
      </c>
      <c r="J896" s="24">
        <f t="shared" si="86"/>
        <v>823.01</v>
      </c>
      <c r="K896" s="25">
        <f t="shared" si="84"/>
        <v>1726.8059756346236</v>
      </c>
      <c r="L896" s="25">
        <f t="shared" si="88"/>
        <v>1967.4059756346235</v>
      </c>
      <c r="M896" s="25">
        <f t="shared" si="85"/>
        <v>1992.9059756346237</v>
      </c>
      <c r="N896" s="27">
        <f t="shared" si="87"/>
        <v>1980.1559756346237</v>
      </c>
      <c r="O896" s="24">
        <v>15.9</v>
      </c>
      <c r="P896" s="24">
        <v>67.7</v>
      </c>
      <c r="Q896" s="24">
        <v>54.1</v>
      </c>
      <c r="Z896" s="32">
        <v>3.826</v>
      </c>
      <c r="AA896" s="55">
        <v>254.89</v>
      </c>
      <c r="AB896" s="55">
        <f t="shared" si="89"/>
        <v>226.01</v>
      </c>
      <c r="AC896" s="32">
        <v>0.116</v>
      </c>
      <c r="AD896" s="58">
        <v>0</v>
      </c>
      <c r="AE896" s="58">
        <f t="shared" si="90"/>
        <v>0</v>
      </c>
      <c r="AF896" s="31">
        <v>12.293</v>
      </c>
      <c r="AG896" s="27">
        <v>1980.1559756346237</v>
      </c>
    </row>
    <row r="897" spans="1:33" ht="12.75">
      <c r="A897" s="19">
        <v>37069</v>
      </c>
      <c r="B897" s="28">
        <v>178</v>
      </c>
      <c r="C897" s="22">
        <v>0.614699066</v>
      </c>
      <c r="D897" s="29">
        <v>0.614699066</v>
      </c>
      <c r="E897" s="23">
        <v>8874</v>
      </c>
      <c r="F897" s="30">
        <v>0</v>
      </c>
      <c r="G897" s="53">
        <v>39.58883971</v>
      </c>
      <c r="H897" s="53">
        <v>-78.76783005</v>
      </c>
      <c r="I897" s="33">
        <v>856.6</v>
      </c>
      <c r="J897" s="24">
        <f t="shared" si="86"/>
        <v>824.51</v>
      </c>
      <c r="K897" s="25">
        <f t="shared" si="84"/>
        <v>1711.6851510015688</v>
      </c>
      <c r="L897" s="25">
        <f t="shared" si="88"/>
        <v>1952.2851510015687</v>
      </c>
      <c r="M897" s="25">
        <f t="shared" si="85"/>
        <v>1977.785151001569</v>
      </c>
      <c r="N897" s="27">
        <f t="shared" si="87"/>
        <v>1965.035151001569</v>
      </c>
      <c r="O897" s="24">
        <v>15.9</v>
      </c>
      <c r="P897" s="24">
        <v>70</v>
      </c>
      <c r="Q897" s="24">
        <v>51.9</v>
      </c>
      <c r="S897" s="20">
        <v>4.728E-05</v>
      </c>
      <c r="T897" s="20">
        <v>3.329E-05</v>
      </c>
      <c r="U897" s="20">
        <v>1.9640000000000002E-05</v>
      </c>
      <c r="V897" s="57">
        <v>700.6</v>
      </c>
      <c r="W897" s="57">
        <v>310.4</v>
      </c>
      <c r="X897" s="57">
        <v>303.5</v>
      </c>
      <c r="Y897" s="57">
        <v>12</v>
      </c>
      <c r="Z897" s="32">
        <v>3.846</v>
      </c>
      <c r="AA897" s="55">
        <v>255.965</v>
      </c>
      <c r="AB897" s="55">
        <f t="shared" si="89"/>
        <v>218.3158333333333</v>
      </c>
      <c r="AC897" s="32">
        <v>0.105</v>
      </c>
      <c r="AD897" s="58">
        <v>0</v>
      </c>
      <c r="AE897" s="58">
        <f t="shared" si="90"/>
        <v>0</v>
      </c>
      <c r="AF897" s="31">
        <v>12.26</v>
      </c>
      <c r="AG897" s="27">
        <v>1965.035151001569</v>
      </c>
    </row>
    <row r="898" spans="1:33" ht="12.75">
      <c r="A898" s="19">
        <v>37069</v>
      </c>
      <c r="B898" s="28">
        <v>178</v>
      </c>
      <c r="C898" s="22">
        <v>0.614814818</v>
      </c>
      <c r="D898" s="29">
        <v>0.614814818</v>
      </c>
      <c r="E898" s="23">
        <v>8884</v>
      </c>
      <c r="F898" s="30">
        <v>0</v>
      </c>
      <c r="G898" s="53">
        <v>39.59010526</v>
      </c>
      <c r="H898" s="53">
        <v>-78.75930992</v>
      </c>
      <c r="I898" s="33">
        <v>859.7</v>
      </c>
      <c r="J898" s="24">
        <f t="shared" si="86"/>
        <v>827.61</v>
      </c>
      <c r="K898" s="25">
        <f t="shared" si="84"/>
        <v>1680.522427392765</v>
      </c>
      <c r="L898" s="25">
        <f t="shared" si="88"/>
        <v>1921.1224273927648</v>
      </c>
      <c r="M898" s="25">
        <f t="shared" si="85"/>
        <v>1946.622427392765</v>
      </c>
      <c r="N898" s="27">
        <f t="shared" si="87"/>
        <v>1933.872427392765</v>
      </c>
      <c r="O898" s="24">
        <v>15.9</v>
      </c>
      <c r="P898" s="24">
        <v>74.7</v>
      </c>
      <c r="Q898" s="24">
        <v>52.9</v>
      </c>
      <c r="Z898" s="32">
        <v>3.127</v>
      </c>
      <c r="AA898" s="55">
        <v>-110.355</v>
      </c>
      <c r="AB898" s="55">
        <f t="shared" si="89"/>
        <v>166.9075</v>
      </c>
      <c r="AC898" s="32">
        <v>0.105</v>
      </c>
      <c r="AD898" s="58">
        <v>0</v>
      </c>
      <c r="AE898" s="58">
        <f t="shared" si="90"/>
        <v>0</v>
      </c>
      <c r="AF898" s="31">
        <v>12.268</v>
      </c>
      <c r="AG898" s="27">
        <v>1933.872427392765</v>
      </c>
    </row>
    <row r="899" spans="1:33" ht="12.75">
      <c r="A899" s="19">
        <v>37069</v>
      </c>
      <c r="B899" s="28">
        <v>178</v>
      </c>
      <c r="C899" s="22">
        <v>0.61493057</v>
      </c>
      <c r="D899" s="29">
        <v>0.61493057</v>
      </c>
      <c r="E899" s="23">
        <v>8894</v>
      </c>
      <c r="F899" s="30">
        <v>0</v>
      </c>
      <c r="G899" s="53">
        <v>39.59284476</v>
      </c>
      <c r="H899" s="53">
        <v>-78.75156787</v>
      </c>
      <c r="I899" s="33">
        <v>861.8</v>
      </c>
      <c r="J899" s="24">
        <f t="shared" si="86"/>
        <v>829.7099999999999</v>
      </c>
      <c r="K899" s="25">
        <f t="shared" si="84"/>
        <v>1659.4784440776093</v>
      </c>
      <c r="L899" s="25">
        <f t="shared" si="88"/>
        <v>1900.0784440776092</v>
      </c>
      <c r="M899" s="25">
        <f t="shared" si="85"/>
        <v>1925.5784440776092</v>
      </c>
      <c r="N899" s="27">
        <f t="shared" si="87"/>
        <v>1912.8284440776092</v>
      </c>
      <c r="O899" s="24">
        <v>16.1</v>
      </c>
      <c r="P899" s="24">
        <v>75.9</v>
      </c>
      <c r="Q899" s="24">
        <v>50.9</v>
      </c>
      <c r="R899" s="20">
        <v>2.34E-05</v>
      </c>
      <c r="Z899" s="32">
        <v>3.942</v>
      </c>
      <c r="AA899" s="55">
        <v>310.72</v>
      </c>
      <c r="AB899" s="55">
        <f t="shared" si="89"/>
        <v>202.99916666666664</v>
      </c>
      <c r="AC899" s="32">
        <v>0.115</v>
      </c>
      <c r="AD899" s="58">
        <v>0</v>
      </c>
      <c r="AE899" s="58">
        <f t="shared" si="90"/>
        <v>0</v>
      </c>
      <c r="AF899" s="31">
        <v>12.309</v>
      </c>
      <c r="AG899" s="27">
        <v>1912.8284440776092</v>
      </c>
    </row>
    <row r="900" spans="1:33" ht="12.75">
      <c r="A900" s="19">
        <v>37069</v>
      </c>
      <c r="B900" s="28">
        <v>178</v>
      </c>
      <c r="C900" s="22">
        <v>0.615046322</v>
      </c>
      <c r="D900" s="29">
        <v>0.615046322</v>
      </c>
      <c r="E900" s="23">
        <v>8904</v>
      </c>
      <c r="F900" s="30">
        <v>0</v>
      </c>
      <c r="G900" s="53">
        <v>39.59704954</v>
      </c>
      <c r="H900" s="53">
        <v>-78.74498477</v>
      </c>
      <c r="I900" s="33">
        <v>862.5</v>
      </c>
      <c r="J900" s="24">
        <f t="shared" si="86"/>
        <v>830.41</v>
      </c>
      <c r="K900" s="25">
        <f t="shared" si="84"/>
        <v>1652.475617408583</v>
      </c>
      <c r="L900" s="25">
        <f t="shared" si="88"/>
        <v>1893.075617408583</v>
      </c>
      <c r="M900" s="25">
        <f t="shared" si="85"/>
        <v>1918.5756174085832</v>
      </c>
      <c r="N900" s="27">
        <f t="shared" si="87"/>
        <v>1905.8256174085832</v>
      </c>
      <c r="O900" s="24">
        <v>15.9</v>
      </c>
      <c r="P900" s="24">
        <v>76.4</v>
      </c>
      <c r="Q900" s="24">
        <v>51.9</v>
      </c>
      <c r="S900" s="20">
        <v>4.752E-05</v>
      </c>
      <c r="T900" s="20">
        <v>3.463E-05</v>
      </c>
      <c r="U900" s="20">
        <v>2.061E-05</v>
      </c>
      <c r="V900" s="57">
        <v>701.3</v>
      </c>
      <c r="W900" s="57">
        <v>310.3</v>
      </c>
      <c r="X900" s="57">
        <v>303.4</v>
      </c>
      <c r="Y900" s="57">
        <v>11.8</v>
      </c>
      <c r="Z900" s="32">
        <v>3.303</v>
      </c>
      <c r="AA900" s="55">
        <v>-3.315</v>
      </c>
      <c r="AB900" s="55">
        <f t="shared" si="89"/>
        <v>160.30499999999998</v>
      </c>
      <c r="AC900" s="32">
        <v>0.105</v>
      </c>
      <c r="AD900" s="58">
        <v>0</v>
      </c>
      <c r="AE900" s="58">
        <f t="shared" si="90"/>
        <v>0</v>
      </c>
      <c r="AF900" s="31">
        <v>12.27</v>
      </c>
      <c r="AG900" s="27">
        <v>1905.8256174085832</v>
      </c>
    </row>
    <row r="901" spans="1:33" ht="12.75">
      <c r="A901" s="19">
        <v>37069</v>
      </c>
      <c r="B901" s="28">
        <v>178</v>
      </c>
      <c r="C901" s="22">
        <v>0.615162015</v>
      </c>
      <c r="D901" s="29">
        <v>0.615162015</v>
      </c>
      <c r="E901" s="23">
        <v>8914</v>
      </c>
      <c r="F901" s="30">
        <v>0</v>
      </c>
      <c r="G901" s="53">
        <v>39.60232276</v>
      </c>
      <c r="H901" s="53">
        <v>-78.73998807</v>
      </c>
      <c r="I901" s="33">
        <v>864.8</v>
      </c>
      <c r="J901" s="24">
        <f t="shared" si="86"/>
        <v>832.7099999999999</v>
      </c>
      <c r="K901" s="25">
        <f t="shared" si="84"/>
        <v>1629.5078215412007</v>
      </c>
      <c r="L901" s="25">
        <f t="shared" si="88"/>
        <v>1870.1078215412006</v>
      </c>
      <c r="M901" s="25">
        <f t="shared" si="85"/>
        <v>1895.6078215412008</v>
      </c>
      <c r="N901" s="27">
        <f t="shared" si="87"/>
        <v>1882.8578215412008</v>
      </c>
      <c r="O901" s="24">
        <v>16.1</v>
      </c>
      <c r="P901" s="24">
        <v>76.7</v>
      </c>
      <c r="Q901" s="24">
        <v>53</v>
      </c>
      <c r="Z901" s="32">
        <v>4.043</v>
      </c>
      <c r="AA901" s="55">
        <v>365.26</v>
      </c>
      <c r="AB901" s="55">
        <f t="shared" si="89"/>
        <v>178.86083333333332</v>
      </c>
      <c r="AC901" s="32">
        <v>0.096</v>
      </c>
      <c r="AD901" s="58">
        <v>0</v>
      </c>
      <c r="AE901" s="58">
        <f t="shared" si="90"/>
        <v>0</v>
      </c>
      <c r="AF901" s="31">
        <v>12.272</v>
      </c>
      <c r="AG901" s="27">
        <v>1882.8578215412008</v>
      </c>
    </row>
    <row r="902" spans="1:33" ht="12.75">
      <c r="A902" s="19">
        <v>37069</v>
      </c>
      <c r="B902" s="28">
        <v>178</v>
      </c>
      <c r="C902" s="22">
        <v>0.615277767</v>
      </c>
      <c r="D902" s="29">
        <v>0.615277767</v>
      </c>
      <c r="E902" s="23">
        <v>8924</v>
      </c>
      <c r="F902" s="30">
        <v>0</v>
      </c>
      <c r="G902" s="53">
        <v>39.60837431</v>
      </c>
      <c r="H902" s="53">
        <v>-78.73731932</v>
      </c>
      <c r="I902" s="33">
        <v>867.7</v>
      </c>
      <c r="J902" s="24">
        <f t="shared" si="86"/>
        <v>835.61</v>
      </c>
      <c r="K902" s="25">
        <f t="shared" si="84"/>
        <v>1600.6386798493102</v>
      </c>
      <c r="L902" s="25">
        <f t="shared" si="88"/>
        <v>1841.23867984931</v>
      </c>
      <c r="M902" s="25">
        <f t="shared" si="85"/>
        <v>1866.7386798493103</v>
      </c>
      <c r="N902" s="27">
        <f t="shared" si="87"/>
        <v>1853.9886798493103</v>
      </c>
      <c r="O902" s="24">
        <v>16.2</v>
      </c>
      <c r="P902" s="24">
        <v>78.1</v>
      </c>
      <c r="Q902" s="24">
        <v>50.6</v>
      </c>
      <c r="Z902" s="32">
        <v>3.436</v>
      </c>
      <c r="AA902" s="55">
        <v>51.44</v>
      </c>
      <c r="AB902" s="55">
        <f t="shared" si="89"/>
        <v>144.95250000000001</v>
      </c>
      <c r="AC902" s="32">
        <v>0.096</v>
      </c>
      <c r="AD902" s="58">
        <v>0</v>
      </c>
      <c r="AE902" s="58">
        <f t="shared" si="90"/>
        <v>0</v>
      </c>
      <c r="AF902" s="31">
        <v>12.313</v>
      </c>
      <c r="AG902" s="27">
        <v>1853.9886798493103</v>
      </c>
    </row>
    <row r="903" spans="1:33" ht="12.75">
      <c r="A903" s="19">
        <v>37069</v>
      </c>
      <c r="B903" s="28">
        <v>178</v>
      </c>
      <c r="C903" s="22">
        <v>0.615393519</v>
      </c>
      <c r="D903" s="29">
        <v>0.615393519</v>
      </c>
      <c r="E903" s="23">
        <v>8934</v>
      </c>
      <c r="F903" s="30">
        <v>0</v>
      </c>
      <c r="G903" s="53">
        <v>39.61477631</v>
      </c>
      <c r="H903" s="53">
        <v>-78.73755</v>
      </c>
      <c r="I903" s="33">
        <v>869.1</v>
      </c>
      <c r="J903" s="24">
        <f t="shared" si="86"/>
        <v>837.01</v>
      </c>
      <c r="K903" s="25">
        <f t="shared" si="84"/>
        <v>1586.7376926128825</v>
      </c>
      <c r="L903" s="25">
        <f t="shared" si="88"/>
        <v>1827.3376926128824</v>
      </c>
      <c r="M903" s="25">
        <f t="shared" si="85"/>
        <v>1852.8376926128826</v>
      </c>
      <c r="N903" s="27">
        <f t="shared" si="87"/>
        <v>1840.0876926128826</v>
      </c>
      <c r="O903" s="24">
        <v>16.2</v>
      </c>
      <c r="P903" s="24">
        <v>78.7</v>
      </c>
      <c r="Q903" s="24">
        <v>47.9</v>
      </c>
      <c r="S903" s="20">
        <v>4.341E-05</v>
      </c>
      <c r="T903" s="20">
        <v>3.108E-05</v>
      </c>
      <c r="U903" s="20">
        <v>1.847E-05</v>
      </c>
      <c r="V903" s="57">
        <v>701.3</v>
      </c>
      <c r="W903" s="57">
        <v>310.3</v>
      </c>
      <c r="X903" s="57">
        <v>303.3</v>
      </c>
      <c r="Y903" s="57">
        <v>11.8</v>
      </c>
      <c r="Z903" s="32">
        <v>3.766</v>
      </c>
      <c r="AA903" s="55">
        <v>262.5125</v>
      </c>
      <c r="AB903" s="55">
        <f t="shared" si="89"/>
        <v>146.04375000000002</v>
      </c>
      <c r="AC903" s="32">
        <v>0.096</v>
      </c>
      <c r="AD903" s="58">
        <v>0</v>
      </c>
      <c r="AE903" s="58">
        <f t="shared" si="90"/>
        <v>0</v>
      </c>
      <c r="AF903" s="31">
        <v>12.302</v>
      </c>
      <c r="AG903" s="27">
        <v>1840.0876926128826</v>
      </c>
    </row>
    <row r="904" spans="1:33" ht="12.75">
      <c r="A904" s="19">
        <v>37069</v>
      </c>
      <c r="B904" s="28">
        <v>178</v>
      </c>
      <c r="C904" s="22">
        <v>0.615509272</v>
      </c>
      <c r="D904" s="29">
        <v>0.615509272</v>
      </c>
      <c r="E904" s="23">
        <v>8944</v>
      </c>
      <c r="F904" s="30">
        <v>0</v>
      </c>
      <c r="G904" s="53">
        <v>39.62073593</v>
      </c>
      <c r="H904" s="53">
        <v>-78.74054574</v>
      </c>
      <c r="I904" s="33">
        <v>872.7</v>
      </c>
      <c r="J904" s="24">
        <f t="shared" si="86"/>
        <v>840.61</v>
      </c>
      <c r="K904" s="25">
        <f t="shared" si="84"/>
        <v>1551.0987865129166</v>
      </c>
      <c r="L904" s="25">
        <f t="shared" si="88"/>
        <v>1791.6987865129165</v>
      </c>
      <c r="M904" s="25">
        <f t="shared" si="85"/>
        <v>1817.1987865129167</v>
      </c>
      <c r="N904" s="27">
        <f t="shared" si="87"/>
        <v>1804.4487865129167</v>
      </c>
      <c r="O904" s="24">
        <v>16.4</v>
      </c>
      <c r="P904" s="24">
        <v>78.9</v>
      </c>
      <c r="Q904" s="24">
        <v>51.5</v>
      </c>
      <c r="Z904" s="32">
        <v>3.515</v>
      </c>
      <c r="AA904" s="55">
        <v>105.98</v>
      </c>
      <c r="AB904" s="55">
        <f t="shared" si="89"/>
        <v>182.09958333333336</v>
      </c>
      <c r="AC904" s="32">
        <v>0.095</v>
      </c>
      <c r="AD904" s="58">
        <v>0</v>
      </c>
      <c r="AE904" s="58">
        <f t="shared" si="90"/>
        <v>0</v>
      </c>
      <c r="AF904" s="31">
        <v>12.253</v>
      </c>
      <c r="AG904" s="27">
        <v>1804.4487865129167</v>
      </c>
    </row>
    <row r="905" spans="1:33" ht="12.75">
      <c r="A905" s="19">
        <v>37069</v>
      </c>
      <c r="B905" s="28">
        <v>178</v>
      </c>
      <c r="C905" s="22">
        <v>0.615625024</v>
      </c>
      <c r="D905" s="29">
        <v>0.615625024</v>
      </c>
      <c r="E905" s="23">
        <v>8954</v>
      </c>
      <c r="F905" s="30">
        <v>0</v>
      </c>
      <c r="G905" s="53">
        <v>39.62558817</v>
      </c>
      <c r="H905" s="53">
        <v>-78.74635233</v>
      </c>
      <c r="I905" s="33">
        <v>876</v>
      </c>
      <c r="J905" s="24">
        <f t="shared" si="86"/>
        <v>843.91</v>
      </c>
      <c r="K905" s="25">
        <f aca="true" t="shared" si="91" ref="K905:K968">(8303.951372*(LN(1013.25/J905)))</f>
        <v>1518.5636137836796</v>
      </c>
      <c r="L905" s="25">
        <f t="shared" si="88"/>
        <v>1759.1636137836795</v>
      </c>
      <c r="M905" s="25">
        <f aca="true" t="shared" si="92" ref="M905:M968">K905+266.1</f>
        <v>1784.6636137836795</v>
      </c>
      <c r="N905" s="27">
        <f t="shared" si="87"/>
        <v>1771.9136137836795</v>
      </c>
      <c r="O905" s="24">
        <v>16.7</v>
      </c>
      <c r="P905" s="24">
        <v>78.9</v>
      </c>
      <c r="Q905" s="24">
        <v>52.9</v>
      </c>
      <c r="R905" s="20">
        <v>2.04E-05</v>
      </c>
      <c r="Z905" s="32">
        <v>3.796</v>
      </c>
      <c r="AA905" s="55">
        <v>264.66</v>
      </c>
      <c r="AB905" s="55">
        <f t="shared" si="89"/>
        <v>174.42291666666668</v>
      </c>
      <c r="AC905" s="32">
        <v>0.105</v>
      </c>
      <c r="AD905" s="58">
        <v>0</v>
      </c>
      <c r="AE905" s="58">
        <f t="shared" si="90"/>
        <v>0</v>
      </c>
      <c r="AF905" s="31">
        <v>12.311</v>
      </c>
      <c r="AG905" s="27">
        <v>1771.9136137836795</v>
      </c>
    </row>
    <row r="906" spans="1:33" ht="12.75">
      <c r="A906" s="19">
        <v>37069</v>
      </c>
      <c r="B906" s="28">
        <v>178</v>
      </c>
      <c r="C906" s="22">
        <v>0.615740716</v>
      </c>
      <c r="D906" s="29">
        <v>0.615740716</v>
      </c>
      <c r="E906" s="23">
        <v>8964</v>
      </c>
      <c r="F906" s="30">
        <v>0</v>
      </c>
      <c r="G906" s="53">
        <v>39.62857735</v>
      </c>
      <c r="H906" s="53">
        <v>-78.75406223</v>
      </c>
      <c r="I906" s="33">
        <v>876.9</v>
      </c>
      <c r="J906" s="24">
        <f aca="true" t="shared" si="93" ref="J906:J969">I906-32.09</f>
        <v>844.81</v>
      </c>
      <c r="K906" s="25">
        <f t="shared" si="91"/>
        <v>1509.7124638685018</v>
      </c>
      <c r="L906" s="25">
        <f t="shared" si="88"/>
        <v>1750.3124638685017</v>
      </c>
      <c r="M906" s="25">
        <f t="shared" si="92"/>
        <v>1775.8124638685017</v>
      </c>
      <c r="N906" s="27">
        <f aca="true" t="shared" si="94" ref="N906:N969">AVERAGE(L906:M906)</f>
        <v>1763.0624638685017</v>
      </c>
      <c r="O906" s="24">
        <v>16.7</v>
      </c>
      <c r="P906" s="24">
        <v>79.5</v>
      </c>
      <c r="Q906" s="24">
        <v>54.9</v>
      </c>
      <c r="S906" s="20">
        <v>3.936E-05</v>
      </c>
      <c r="T906" s="20">
        <v>2.85E-05</v>
      </c>
      <c r="U906" s="20">
        <v>1.655E-05</v>
      </c>
      <c r="V906" s="57">
        <v>700.9</v>
      </c>
      <c r="W906" s="57">
        <v>310.2</v>
      </c>
      <c r="X906" s="57">
        <v>303.2</v>
      </c>
      <c r="Y906" s="57">
        <v>11.1</v>
      </c>
      <c r="Z906" s="32">
        <v>3.294</v>
      </c>
      <c r="AA906" s="55">
        <v>3.235</v>
      </c>
      <c r="AB906" s="55">
        <f t="shared" si="89"/>
        <v>175.51458333333332</v>
      </c>
      <c r="AC906" s="32">
        <v>0.109</v>
      </c>
      <c r="AD906" s="58">
        <v>0</v>
      </c>
      <c r="AE906" s="58">
        <f t="shared" si="90"/>
        <v>0</v>
      </c>
      <c r="AF906" s="31">
        <v>12.275</v>
      </c>
      <c r="AG906" s="27">
        <v>1763.0624638685017</v>
      </c>
    </row>
    <row r="907" spans="1:33" ht="12.75">
      <c r="A907" s="19">
        <v>37069</v>
      </c>
      <c r="B907" s="28">
        <v>178</v>
      </c>
      <c r="C907" s="22">
        <v>0.615856469</v>
      </c>
      <c r="D907" s="29">
        <v>0.615856469</v>
      </c>
      <c r="E907" s="23">
        <v>8974</v>
      </c>
      <c r="F907" s="30">
        <v>0</v>
      </c>
      <c r="G907" s="53">
        <v>39.62929914</v>
      </c>
      <c r="H907" s="53">
        <v>-78.76249033</v>
      </c>
      <c r="I907" s="33">
        <v>878.1</v>
      </c>
      <c r="J907" s="24">
        <f t="shared" si="93"/>
        <v>846.01</v>
      </c>
      <c r="K907" s="25">
        <f t="shared" si="91"/>
        <v>1497.9255873003688</v>
      </c>
      <c r="L907" s="25">
        <f t="shared" si="88"/>
        <v>1738.5255873003687</v>
      </c>
      <c r="M907" s="25">
        <f t="shared" si="92"/>
        <v>1764.025587300369</v>
      </c>
      <c r="N907" s="27">
        <f t="shared" si="94"/>
        <v>1751.275587300369</v>
      </c>
      <c r="O907" s="24">
        <v>16.6</v>
      </c>
      <c r="P907" s="24">
        <v>80</v>
      </c>
      <c r="Q907" s="24">
        <v>56.6</v>
      </c>
      <c r="Z907" s="32">
        <v>3.647</v>
      </c>
      <c r="AA907" s="55">
        <v>161.7</v>
      </c>
      <c r="AB907" s="55">
        <f t="shared" si="89"/>
        <v>141.58791666666664</v>
      </c>
      <c r="AC907" s="32">
        <v>0.126</v>
      </c>
      <c r="AD907" s="58">
        <v>0</v>
      </c>
      <c r="AE907" s="58">
        <f t="shared" si="90"/>
        <v>0</v>
      </c>
      <c r="AF907" s="31">
        <v>12.281</v>
      </c>
      <c r="AG907" s="27">
        <v>1751.275587300369</v>
      </c>
    </row>
    <row r="908" spans="1:33" ht="12.75">
      <c r="A908" s="19">
        <v>37069</v>
      </c>
      <c r="B908" s="28">
        <v>178</v>
      </c>
      <c r="C908" s="22">
        <v>0.615972221</v>
      </c>
      <c r="D908" s="29">
        <v>0.615972221</v>
      </c>
      <c r="E908" s="23">
        <v>8984</v>
      </c>
      <c r="F908" s="30">
        <v>0</v>
      </c>
      <c r="G908" s="53">
        <v>39.62797392</v>
      </c>
      <c r="H908" s="53">
        <v>-78.77058266</v>
      </c>
      <c r="I908" s="33">
        <v>880.1</v>
      </c>
      <c r="J908" s="24">
        <f t="shared" si="93"/>
        <v>848.01</v>
      </c>
      <c r="K908" s="25">
        <f t="shared" si="91"/>
        <v>1478.317896174601</v>
      </c>
      <c r="L908" s="25">
        <f t="shared" si="88"/>
        <v>1718.9178961746009</v>
      </c>
      <c r="M908" s="25">
        <f t="shared" si="92"/>
        <v>1744.417896174601</v>
      </c>
      <c r="N908" s="27">
        <f t="shared" si="94"/>
        <v>1731.667896174601</v>
      </c>
      <c r="O908" s="24">
        <v>16.7</v>
      </c>
      <c r="P908" s="24">
        <v>80.3</v>
      </c>
      <c r="Q908" s="24">
        <v>53.4</v>
      </c>
      <c r="Z908" s="32">
        <v>4.151</v>
      </c>
      <c r="AA908" s="55">
        <v>477.775</v>
      </c>
      <c r="AB908" s="55">
        <f t="shared" si="89"/>
        <v>212.64375000000004</v>
      </c>
      <c r="AC908" s="32">
        <v>0.124</v>
      </c>
      <c r="AD908" s="58">
        <v>0</v>
      </c>
      <c r="AE908" s="58">
        <f t="shared" si="90"/>
        <v>0</v>
      </c>
      <c r="AF908" s="31">
        <v>12.308</v>
      </c>
      <c r="AG908" s="27">
        <v>1731.667896174601</v>
      </c>
    </row>
    <row r="909" spans="1:33" ht="12.75">
      <c r="A909" s="19">
        <v>37069</v>
      </c>
      <c r="B909" s="28">
        <v>178</v>
      </c>
      <c r="C909" s="22">
        <v>0.616087973</v>
      </c>
      <c r="D909" s="29">
        <v>0.616087973</v>
      </c>
      <c r="E909" s="23">
        <v>8994</v>
      </c>
      <c r="F909" s="30">
        <v>0</v>
      </c>
      <c r="G909" s="53">
        <v>39.62475501</v>
      </c>
      <c r="H909" s="53">
        <v>-78.7773983</v>
      </c>
      <c r="I909" s="33">
        <v>883.2</v>
      </c>
      <c r="J909" s="24">
        <f t="shared" si="93"/>
        <v>851.11</v>
      </c>
      <c r="K909" s="25">
        <f t="shared" si="91"/>
        <v>1448.0171783723968</v>
      </c>
      <c r="L909" s="25">
        <f t="shared" si="88"/>
        <v>1688.6171783723967</v>
      </c>
      <c r="M909" s="25">
        <f t="shared" si="92"/>
        <v>1714.1171783723967</v>
      </c>
      <c r="N909" s="27">
        <f t="shared" si="94"/>
        <v>1701.3671783723967</v>
      </c>
      <c r="O909" s="24">
        <v>17</v>
      </c>
      <c r="P909" s="24">
        <v>79.9</v>
      </c>
      <c r="Q909" s="24">
        <v>53.4</v>
      </c>
      <c r="S909" s="20">
        <v>3.855E-05</v>
      </c>
      <c r="T909" s="20">
        <v>2.775E-05</v>
      </c>
      <c r="U909" s="20">
        <v>1.636E-05</v>
      </c>
      <c r="V909" s="57">
        <v>700.3</v>
      </c>
      <c r="W909" s="57">
        <v>310.1</v>
      </c>
      <c r="X909" s="57">
        <v>303.2</v>
      </c>
      <c r="Y909" s="57">
        <v>10.9</v>
      </c>
      <c r="Z909" s="32">
        <v>3.373</v>
      </c>
      <c r="AA909" s="55">
        <v>58.955</v>
      </c>
      <c r="AB909" s="55">
        <f t="shared" si="89"/>
        <v>178.7175</v>
      </c>
      <c r="AC909" s="32">
        <v>0.146</v>
      </c>
      <c r="AD909" s="58">
        <v>0</v>
      </c>
      <c r="AE909" s="58">
        <f t="shared" si="90"/>
        <v>0</v>
      </c>
      <c r="AF909" s="31">
        <v>12.274</v>
      </c>
      <c r="AG909" s="27">
        <v>1701.3671783723967</v>
      </c>
    </row>
    <row r="910" spans="1:33" ht="12.75">
      <c r="A910" s="19">
        <v>37069</v>
      </c>
      <c r="B910" s="28">
        <v>178</v>
      </c>
      <c r="C910" s="22">
        <v>0.616203725</v>
      </c>
      <c r="D910" s="29">
        <v>0.616203725</v>
      </c>
      <c r="E910" s="23">
        <v>9004</v>
      </c>
      <c r="F910" s="30">
        <v>0</v>
      </c>
      <c r="G910" s="53">
        <v>39.61974461</v>
      </c>
      <c r="H910" s="53">
        <v>-78.78191317</v>
      </c>
      <c r="I910" s="33">
        <v>887.5</v>
      </c>
      <c r="J910" s="24">
        <f t="shared" si="93"/>
        <v>855.41</v>
      </c>
      <c r="K910" s="25">
        <f t="shared" si="91"/>
        <v>1406.1693635570803</v>
      </c>
      <c r="L910" s="25">
        <f t="shared" si="88"/>
        <v>1646.7693635570802</v>
      </c>
      <c r="M910" s="25">
        <f t="shared" si="92"/>
        <v>1672.2693635570804</v>
      </c>
      <c r="N910" s="27">
        <f t="shared" si="94"/>
        <v>1659.5193635570804</v>
      </c>
      <c r="O910" s="24">
        <v>17.4</v>
      </c>
      <c r="P910" s="24">
        <v>79.6</v>
      </c>
      <c r="Q910" s="24">
        <v>56.9</v>
      </c>
      <c r="Z910" s="32">
        <v>3.563</v>
      </c>
      <c r="AA910" s="55">
        <v>165.03</v>
      </c>
      <c r="AB910" s="55">
        <f t="shared" si="89"/>
        <v>188.55916666666667</v>
      </c>
      <c r="AC910" s="32">
        <v>0.125</v>
      </c>
      <c r="AD910" s="58">
        <v>0</v>
      </c>
      <c r="AE910" s="58">
        <f t="shared" si="90"/>
        <v>0</v>
      </c>
      <c r="AF910" s="31">
        <v>12.293</v>
      </c>
      <c r="AG910" s="27">
        <v>1659.5193635570804</v>
      </c>
    </row>
    <row r="911" spans="1:33" ht="12.75">
      <c r="A911" s="19">
        <v>37069</v>
      </c>
      <c r="B911" s="28">
        <v>178</v>
      </c>
      <c r="C911" s="22">
        <v>0.616319418</v>
      </c>
      <c r="D911" s="29">
        <v>0.616319418</v>
      </c>
      <c r="E911" s="23">
        <v>9014</v>
      </c>
      <c r="F911" s="30">
        <v>0</v>
      </c>
      <c r="G911" s="53">
        <v>39.61358011</v>
      </c>
      <c r="H911" s="53">
        <v>-78.78369535</v>
      </c>
      <c r="I911" s="33">
        <v>888.1</v>
      </c>
      <c r="J911" s="24">
        <f t="shared" si="93"/>
        <v>856.01</v>
      </c>
      <c r="K911" s="25">
        <f t="shared" si="91"/>
        <v>1400.3468640802373</v>
      </c>
      <c r="L911" s="25">
        <f t="shared" si="88"/>
        <v>1640.9468640802372</v>
      </c>
      <c r="M911" s="25">
        <f t="shared" si="92"/>
        <v>1666.4468640802374</v>
      </c>
      <c r="N911" s="27">
        <f t="shared" si="94"/>
        <v>1653.6968640802374</v>
      </c>
      <c r="O911" s="24">
        <v>17.5</v>
      </c>
      <c r="P911" s="24">
        <v>78.9</v>
      </c>
      <c r="Q911" s="24">
        <v>56.9</v>
      </c>
      <c r="R911" s="20">
        <v>1.37E-05</v>
      </c>
      <c r="Z911" s="32">
        <v>3.706</v>
      </c>
      <c r="AA911" s="55">
        <v>218.495</v>
      </c>
      <c r="AB911" s="55">
        <f t="shared" si="89"/>
        <v>180.865</v>
      </c>
      <c r="AC911" s="32">
        <v>0.145</v>
      </c>
      <c r="AD911" s="58">
        <v>0</v>
      </c>
      <c r="AE911" s="58">
        <f t="shared" si="90"/>
        <v>0</v>
      </c>
      <c r="AF911" s="31">
        <v>12.266</v>
      </c>
      <c r="AG911" s="27">
        <v>1653.6968640802374</v>
      </c>
    </row>
    <row r="912" spans="1:33" ht="12.75">
      <c r="A912" s="19">
        <v>37069</v>
      </c>
      <c r="B912" s="28">
        <v>178</v>
      </c>
      <c r="C912" s="22">
        <v>0.61643517</v>
      </c>
      <c r="D912" s="29">
        <v>0.61643517</v>
      </c>
      <c r="E912" s="23">
        <v>9024</v>
      </c>
      <c r="F912" s="30">
        <v>0</v>
      </c>
      <c r="G912" s="53">
        <v>39.60712661</v>
      </c>
      <c r="H912" s="53">
        <v>-78.78263618</v>
      </c>
      <c r="I912" s="33">
        <v>889.9</v>
      </c>
      <c r="J912" s="24">
        <f t="shared" si="93"/>
        <v>857.81</v>
      </c>
      <c r="K912" s="25">
        <f t="shared" si="91"/>
        <v>1382.9038210936312</v>
      </c>
      <c r="L912" s="25">
        <f t="shared" si="88"/>
        <v>1623.5038210936311</v>
      </c>
      <c r="M912" s="25">
        <f t="shared" si="92"/>
        <v>1649.0038210936314</v>
      </c>
      <c r="N912" s="27">
        <f t="shared" si="94"/>
        <v>1636.2538210936314</v>
      </c>
      <c r="O912" s="24">
        <v>17.7</v>
      </c>
      <c r="P912" s="24">
        <v>77.1</v>
      </c>
      <c r="Q912" s="24">
        <v>58.4</v>
      </c>
      <c r="S912" s="20">
        <v>3.905E-05</v>
      </c>
      <c r="T912" s="20">
        <v>2.772E-05</v>
      </c>
      <c r="U912" s="20">
        <v>1.655E-05</v>
      </c>
      <c r="V912" s="57">
        <v>700.5</v>
      </c>
      <c r="W912" s="57">
        <v>310.1</v>
      </c>
      <c r="X912" s="57">
        <v>303.1</v>
      </c>
      <c r="Y912" s="57">
        <v>10.3</v>
      </c>
      <c r="Z912" s="32">
        <v>3.354</v>
      </c>
      <c r="AA912" s="55">
        <v>62.07</v>
      </c>
      <c r="AB912" s="55">
        <f t="shared" si="89"/>
        <v>190.67083333333332</v>
      </c>
      <c r="AC912" s="32">
        <v>0.136</v>
      </c>
      <c r="AD912" s="58">
        <v>0</v>
      </c>
      <c r="AE912" s="58">
        <f t="shared" si="90"/>
        <v>0</v>
      </c>
      <c r="AF912" s="31">
        <v>12.302</v>
      </c>
      <c r="AG912" s="27">
        <v>1636.2538210936314</v>
      </c>
    </row>
    <row r="913" spans="1:33" ht="12.75">
      <c r="A913" s="19">
        <v>37069</v>
      </c>
      <c r="B913" s="28">
        <v>178</v>
      </c>
      <c r="C913" s="22">
        <v>0.616550922</v>
      </c>
      <c r="D913" s="29">
        <v>0.616550922</v>
      </c>
      <c r="E913" s="23">
        <v>9034</v>
      </c>
      <c r="F913" s="30">
        <v>0</v>
      </c>
      <c r="G913" s="53">
        <v>39.60123433</v>
      </c>
      <c r="H913" s="53">
        <v>-78.77908587</v>
      </c>
      <c r="I913" s="33">
        <v>892.2</v>
      </c>
      <c r="J913" s="24">
        <f t="shared" si="93"/>
        <v>860.11</v>
      </c>
      <c r="K913" s="25">
        <f t="shared" si="91"/>
        <v>1360.6686767713436</v>
      </c>
      <c r="L913" s="25">
        <f aca="true" t="shared" si="95" ref="L913:L976">K913+240.6</f>
        <v>1601.2686767713435</v>
      </c>
      <c r="M913" s="25">
        <f t="shared" si="92"/>
        <v>1626.7686767713435</v>
      </c>
      <c r="N913" s="27">
        <f t="shared" si="94"/>
        <v>1614.0186767713435</v>
      </c>
      <c r="O913" s="24">
        <v>17.9</v>
      </c>
      <c r="P913" s="24">
        <v>76.9</v>
      </c>
      <c r="Q913" s="24">
        <v>57</v>
      </c>
      <c r="Z913" s="32">
        <v>3.716</v>
      </c>
      <c r="AA913" s="55">
        <v>220.75</v>
      </c>
      <c r="AB913" s="55">
        <f t="shared" si="89"/>
        <v>200.51250000000002</v>
      </c>
      <c r="AC913" s="32">
        <v>0.135</v>
      </c>
      <c r="AD913" s="58">
        <v>0</v>
      </c>
      <c r="AE913" s="58">
        <f t="shared" si="90"/>
        <v>0</v>
      </c>
      <c r="AF913" s="31">
        <v>12.285</v>
      </c>
      <c r="AG913" s="27">
        <v>1614.0186767713435</v>
      </c>
    </row>
    <row r="914" spans="1:33" ht="12.75">
      <c r="A914" s="19">
        <v>37069</v>
      </c>
      <c r="B914" s="28">
        <v>178</v>
      </c>
      <c r="C914" s="22">
        <v>0.616666675</v>
      </c>
      <c r="D914" s="29">
        <v>0.616666675</v>
      </c>
      <c r="E914" s="23">
        <v>9044</v>
      </c>
      <c r="F914" s="30">
        <v>0</v>
      </c>
      <c r="G914" s="53">
        <v>39.59655575</v>
      </c>
      <c r="H914" s="53">
        <v>-78.77313361</v>
      </c>
      <c r="I914" s="33">
        <v>894.8</v>
      </c>
      <c r="J914" s="24">
        <f t="shared" si="93"/>
        <v>862.7099999999999</v>
      </c>
      <c r="K914" s="25">
        <f t="shared" si="91"/>
        <v>1335.6047815783947</v>
      </c>
      <c r="L914" s="25">
        <f t="shared" si="95"/>
        <v>1576.2047815783947</v>
      </c>
      <c r="M914" s="25">
        <f t="shared" si="92"/>
        <v>1601.7047815783949</v>
      </c>
      <c r="N914" s="27">
        <f t="shared" si="94"/>
        <v>1588.9547815783949</v>
      </c>
      <c r="O914" s="24">
        <v>18.1</v>
      </c>
      <c r="P914" s="24">
        <v>77.5</v>
      </c>
      <c r="Q914" s="24">
        <v>62.5</v>
      </c>
      <c r="Z914" s="32">
        <v>3.706</v>
      </c>
      <c r="AA914" s="55">
        <v>221.825</v>
      </c>
      <c r="AB914" s="55">
        <f t="shared" si="89"/>
        <v>157.85416666666666</v>
      </c>
      <c r="AC914" s="32">
        <v>0.136</v>
      </c>
      <c r="AD914" s="58">
        <v>0</v>
      </c>
      <c r="AE914" s="58">
        <f t="shared" si="90"/>
        <v>0</v>
      </c>
      <c r="AF914" s="31">
        <v>12.279</v>
      </c>
      <c r="AG914" s="27">
        <v>1588.9547815783949</v>
      </c>
    </row>
    <row r="915" spans="1:33" ht="12.75">
      <c r="A915" s="19">
        <v>37069</v>
      </c>
      <c r="B915" s="28">
        <v>178</v>
      </c>
      <c r="C915" s="22">
        <v>0.616782427</v>
      </c>
      <c r="D915" s="29">
        <v>0.616782427</v>
      </c>
      <c r="E915" s="23">
        <v>9054</v>
      </c>
      <c r="F915" s="30">
        <v>0</v>
      </c>
      <c r="G915" s="53">
        <v>39.59346752</v>
      </c>
      <c r="H915" s="53">
        <v>-78.76553171</v>
      </c>
      <c r="I915" s="33">
        <v>896.9</v>
      </c>
      <c r="J915" s="24">
        <f t="shared" si="93"/>
        <v>864.81</v>
      </c>
      <c r="K915" s="25">
        <f t="shared" si="91"/>
        <v>1315.4159484871957</v>
      </c>
      <c r="L915" s="25">
        <f t="shared" si="95"/>
        <v>1556.0159484871956</v>
      </c>
      <c r="M915" s="25">
        <f t="shared" si="92"/>
        <v>1581.5159484871956</v>
      </c>
      <c r="N915" s="27">
        <f t="shared" si="94"/>
        <v>1568.7659484871956</v>
      </c>
      <c r="O915" s="24">
        <v>18.2</v>
      </c>
      <c r="P915" s="24">
        <v>78.1</v>
      </c>
      <c r="Q915" s="24">
        <v>56.9</v>
      </c>
      <c r="Z915" s="32">
        <v>3.855</v>
      </c>
      <c r="AA915" s="55">
        <v>327.79</v>
      </c>
      <c r="AB915" s="55">
        <f t="shared" si="89"/>
        <v>202.66</v>
      </c>
      <c r="AC915" s="32">
        <v>0.175</v>
      </c>
      <c r="AD915" s="58">
        <v>1.11</v>
      </c>
      <c r="AE915" s="58">
        <f t="shared" si="90"/>
        <v>0.18500000000000003</v>
      </c>
      <c r="AF915" s="31">
        <v>12.302</v>
      </c>
      <c r="AG915" s="27">
        <v>1568.7659484871956</v>
      </c>
    </row>
    <row r="916" spans="1:33" ht="12.75">
      <c r="A916" s="19">
        <v>37069</v>
      </c>
      <c r="B916" s="28">
        <v>178</v>
      </c>
      <c r="C916" s="22">
        <v>0.616898119</v>
      </c>
      <c r="D916" s="29">
        <v>0.616898119</v>
      </c>
      <c r="E916" s="23">
        <v>9064</v>
      </c>
      <c r="F916" s="30">
        <v>0</v>
      </c>
      <c r="G916" s="53">
        <v>39.59183537</v>
      </c>
      <c r="H916" s="53">
        <v>-78.75706129</v>
      </c>
      <c r="I916" s="33">
        <v>898.6</v>
      </c>
      <c r="J916" s="24">
        <f t="shared" si="93"/>
        <v>866.51</v>
      </c>
      <c r="K916" s="25">
        <f t="shared" si="91"/>
        <v>1299.108481503315</v>
      </c>
      <c r="L916" s="25">
        <f t="shared" si="95"/>
        <v>1539.708481503315</v>
      </c>
      <c r="M916" s="25">
        <f t="shared" si="92"/>
        <v>1565.208481503315</v>
      </c>
      <c r="N916" s="27">
        <f t="shared" si="94"/>
        <v>1552.458481503315</v>
      </c>
      <c r="O916" s="24">
        <v>18.4</v>
      </c>
      <c r="P916" s="24">
        <v>77.8</v>
      </c>
      <c r="Q916" s="24">
        <v>61</v>
      </c>
      <c r="S916" s="20">
        <v>3.647E-05</v>
      </c>
      <c r="T916" s="20">
        <v>2.555E-05</v>
      </c>
      <c r="U916" s="20">
        <v>1.497E-05</v>
      </c>
      <c r="V916" s="57">
        <v>700.6</v>
      </c>
      <c r="W916" s="57">
        <v>310</v>
      </c>
      <c r="X916" s="57">
        <v>303</v>
      </c>
      <c r="Y916" s="57">
        <v>10.5</v>
      </c>
      <c r="Z916" s="32">
        <v>3.324</v>
      </c>
      <c r="AA916" s="55">
        <v>13.865</v>
      </c>
      <c r="AB916" s="55">
        <f t="shared" si="89"/>
        <v>177.46583333333334</v>
      </c>
      <c r="AC916" s="32">
        <v>0.136</v>
      </c>
      <c r="AD916" s="58">
        <v>0</v>
      </c>
      <c r="AE916" s="58">
        <f t="shared" si="90"/>
        <v>0.18500000000000003</v>
      </c>
      <c r="AF916" s="31">
        <v>12.286</v>
      </c>
      <c r="AG916" s="27">
        <v>1552.458481503315</v>
      </c>
    </row>
    <row r="917" spans="1:33" ht="12.75">
      <c r="A917" s="19">
        <v>37069</v>
      </c>
      <c r="B917" s="28">
        <v>178</v>
      </c>
      <c r="C917" s="22">
        <v>0.617013872</v>
      </c>
      <c r="D917" s="29">
        <v>0.617013872</v>
      </c>
      <c r="E917" s="23">
        <v>9074</v>
      </c>
      <c r="F917" s="30">
        <v>0</v>
      </c>
      <c r="G917" s="53">
        <v>39.59201527</v>
      </c>
      <c r="H917" s="53">
        <v>-78.74834418</v>
      </c>
      <c r="I917" s="33">
        <v>899.8</v>
      </c>
      <c r="J917" s="24">
        <f t="shared" si="93"/>
        <v>867.7099999999999</v>
      </c>
      <c r="K917" s="25">
        <f t="shared" si="91"/>
        <v>1287.6165793954258</v>
      </c>
      <c r="L917" s="25">
        <f t="shared" si="95"/>
        <v>1528.2165793954257</v>
      </c>
      <c r="M917" s="25">
        <f t="shared" si="92"/>
        <v>1553.716579395426</v>
      </c>
      <c r="N917" s="27">
        <f t="shared" si="94"/>
        <v>1540.966579395426</v>
      </c>
      <c r="O917" s="24">
        <v>18.4</v>
      </c>
      <c r="P917" s="24">
        <v>77.7</v>
      </c>
      <c r="Q917" s="24">
        <v>57.9</v>
      </c>
      <c r="R917" s="20">
        <v>1.15E-05</v>
      </c>
      <c r="Z917" s="32">
        <v>3.776</v>
      </c>
      <c r="AA917" s="55">
        <v>277.545</v>
      </c>
      <c r="AB917" s="55">
        <f t="shared" si="89"/>
        <v>187.3075</v>
      </c>
      <c r="AC917" s="32">
        <v>0.146</v>
      </c>
      <c r="AD917" s="58">
        <v>0</v>
      </c>
      <c r="AE917" s="58">
        <f t="shared" si="90"/>
        <v>0.18500000000000003</v>
      </c>
      <c r="AF917" s="31">
        <v>12.263</v>
      </c>
      <c r="AG917" s="27">
        <v>1540.966579395426</v>
      </c>
    </row>
    <row r="918" spans="1:33" ht="12.75">
      <c r="A918" s="19">
        <v>37069</v>
      </c>
      <c r="B918" s="28">
        <v>178</v>
      </c>
      <c r="C918" s="22">
        <v>0.617129624</v>
      </c>
      <c r="D918" s="29">
        <v>0.617129624</v>
      </c>
      <c r="E918" s="23">
        <v>9084</v>
      </c>
      <c r="F918" s="30">
        <v>0</v>
      </c>
      <c r="G918" s="53">
        <v>39.59383908</v>
      </c>
      <c r="H918" s="53">
        <v>-78.74001056</v>
      </c>
      <c r="I918" s="33">
        <v>901</v>
      </c>
      <c r="J918" s="24">
        <f t="shared" si="93"/>
        <v>868.91</v>
      </c>
      <c r="K918" s="25">
        <f t="shared" si="91"/>
        <v>1276.1405590428094</v>
      </c>
      <c r="L918" s="25">
        <f t="shared" si="95"/>
        <v>1516.7405590428093</v>
      </c>
      <c r="M918" s="25">
        <f t="shared" si="92"/>
        <v>1542.2405590428093</v>
      </c>
      <c r="N918" s="27">
        <f t="shared" si="94"/>
        <v>1529.4905590428093</v>
      </c>
      <c r="O918" s="24">
        <v>18.4</v>
      </c>
      <c r="P918" s="24">
        <v>78</v>
      </c>
      <c r="Q918" s="24">
        <v>58.9</v>
      </c>
      <c r="Z918" s="32">
        <v>3.626</v>
      </c>
      <c r="AA918" s="55">
        <v>173.6175</v>
      </c>
      <c r="AB918" s="55">
        <f t="shared" si="89"/>
        <v>205.89875000000004</v>
      </c>
      <c r="AC918" s="32">
        <v>0.176</v>
      </c>
      <c r="AD918" s="58">
        <v>1.11</v>
      </c>
      <c r="AE918" s="58">
        <f t="shared" si="90"/>
        <v>0.37000000000000005</v>
      </c>
      <c r="AF918" s="31">
        <v>12.301</v>
      </c>
      <c r="AG918" s="27">
        <v>1529.4905590428093</v>
      </c>
    </row>
    <row r="919" spans="1:33" ht="12.75">
      <c r="A919" s="19">
        <v>37069</v>
      </c>
      <c r="B919" s="28">
        <v>178</v>
      </c>
      <c r="C919" s="22">
        <v>0.617245376</v>
      </c>
      <c r="D919" s="29">
        <v>0.617245376</v>
      </c>
      <c r="E919" s="23">
        <v>9094</v>
      </c>
      <c r="F919" s="30">
        <v>0</v>
      </c>
      <c r="G919" s="53">
        <v>39.59717276</v>
      </c>
      <c r="H919" s="53">
        <v>-78.73271799</v>
      </c>
      <c r="I919" s="33">
        <v>902.2</v>
      </c>
      <c r="J919" s="24">
        <f t="shared" si="93"/>
        <v>870.11</v>
      </c>
      <c r="K919" s="25">
        <f t="shared" si="91"/>
        <v>1264.6803766090168</v>
      </c>
      <c r="L919" s="25">
        <f t="shared" si="95"/>
        <v>1505.2803766090167</v>
      </c>
      <c r="M919" s="25">
        <f t="shared" si="92"/>
        <v>1530.780376609017</v>
      </c>
      <c r="N919" s="27">
        <f t="shared" si="94"/>
        <v>1518.030376609017</v>
      </c>
      <c r="O919" s="24">
        <v>18.4</v>
      </c>
      <c r="P919" s="24">
        <v>78.3</v>
      </c>
      <c r="Q919" s="24">
        <v>60.4</v>
      </c>
      <c r="S919" s="20">
        <v>3.144E-05</v>
      </c>
      <c r="T919" s="20">
        <v>2.184E-05</v>
      </c>
      <c r="U919" s="20">
        <v>1.274E-05</v>
      </c>
      <c r="V919" s="57">
        <v>701.1</v>
      </c>
      <c r="W919" s="57">
        <v>310</v>
      </c>
      <c r="X919" s="57">
        <v>303</v>
      </c>
      <c r="Y919" s="57">
        <v>9.6</v>
      </c>
      <c r="Z919" s="32">
        <v>3.434</v>
      </c>
      <c r="AA919" s="55">
        <v>69.585</v>
      </c>
      <c r="AB919" s="55">
        <f t="shared" si="89"/>
        <v>180.70458333333337</v>
      </c>
      <c r="AC919" s="32">
        <v>0.154</v>
      </c>
      <c r="AD919" s="58">
        <v>1.11</v>
      </c>
      <c r="AE919" s="58">
        <f t="shared" si="90"/>
        <v>0.555</v>
      </c>
      <c r="AF919" s="31">
        <v>12.297</v>
      </c>
      <c r="AG919" s="27">
        <v>1518.030376609017</v>
      </c>
    </row>
    <row r="920" spans="1:33" ht="12.75">
      <c r="A920" s="19">
        <v>37069</v>
      </c>
      <c r="B920" s="28">
        <v>178</v>
      </c>
      <c r="C920" s="22">
        <v>0.617361128</v>
      </c>
      <c r="D920" s="29">
        <v>0.617361128</v>
      </c>
      <c r="E920" s="23">
        <v>9104</v>
      </c>
      <c r="F920" s="30">
        <v>0</v>
      </c>
      <c r="G920" s="53">
        <v>39.60230164</v>
      </c>
      <c r="H920" s="53">
        <v>-78.72761216</v>
      </c>
      <c r="I920" s="33">
        <v>904.4</v>
      </c>
      <c r="J920" s="24">
        <f t="shared" si="93"/>
        <v>872.31</v>
      </c>
      <c r="K920" s="25">
        <f t="shared" si="91"/>
        <v>1243.7110319890949</v>
      </c>
      <c r="L920" s="25">
        <f t="shared" si="95"/>
        <v>1484.3110319890948</v>
      </c>
      <c r="M920" s="25">
        <f t="shared" si="92"/>
        <v>1509.8110319890948</v>
      </c>
      <c r="N920" s="27">
        <f t="shared" si="94"/>
        <v>1497.0610319890948</v>
      </c>
      <c r="O920" s="24">
        <v>18.6</v>
      </c>
      <c r="P920" s="24">
        <v>78.3</v>
      </c>
      <c r="Q920" s="24">
        <v>61.9</v>
      </c>
      <c r="Z920" s="32">
        <v>3.993</v>
      </c>
      <c r="AA920" s="55">
        <v>385.6575</v>
      </c>
      <c r="AB920" s="55">
        <f t="shared" si="89"/>
        <v>208.01000000000002</v>
      </c>
      <c r="AC920" s="32">
        <v>0.166</v>
      </c>
      <c r="AD920" s="58">
        <v>1.11</v>
      </c>
      <c r="AE920" s="58">
        <f t="shared" si="90"/>
        <v>0.7400000000000001</v>
      </c>
      <c r="AF920" s="31">
        <v>12.251</v>
      </c>
      <c r="AG920" s="27">
        <v>1497.0610319890948</v>
      </c>
    </row>
    <row r="921" spans="1:33" ht="12.75">
      <c r="A921" s="19">
        <v>37069</v>
      </c>
      <c r="B921" s="28">
        <v>178</v>
      </c>
      <c r="C921" s="22">
        <v>0.617476881</v>
      </c>
      <c r="D921" s="29">
        <v>0.617476881</v>
      </c>
      <c r="E921" s="23">
        <v>9114</v>
      </c>
      <c r="F921" s="30">
        <v>0</v>
      </c>
      <c r="G921" s="53">
        <v>39.60838891</v>
      </c>
      <c r="H921" s="53">
        <v>-78.72504603</v>
      </c>
      <c r="I921" s="33">
        <v>906</v>
      </c>
      <c r="J921" s="24">
        <f t="shared" si="93"/>
        <v>873.91</v>
      </c>
      <c r="K921" s="25">
        <f t="shared" si="91"/>
        <v>1228.4937902746037</v>
      </c>
      <c r="L921" s="25">
        <f t="shared" si="95"/>
        <v>1469.0937902746036</v>
      </c>
      <c r="M921" s="25">
        <f t="shared" si="92"/>
        <v>1494.5937902746036</v>
      </c>
      <c r="N921" s="27">
        <f t="shared" si="94"/>
        <v>1481.8437902746036</v>
      </c>
      <c r="O921" s="24">
        <v>18.7</v>
      </c>
      <c r="P921" s="24">
        <v>78.5</v>
      </c>
      <c r="Q921" s="24">
        <v>59.4</v>
      </c>
      <c r="Z921" s="32">
        <v>3.295</v>
      </c>
      <c r="AA921" s="55">
        <v>19.34</v>
      </c>
      <c r="AB921" s="55">
        <f aca="true" t="shared" si="96" ref="AB921:AB984">AVERAGE(AA916:AA921)</f>
        <v>156.6016666666667</v>
      </c>
      <c r="AC921" s="32">
        <v>0.146</v>
      </c>
      <c r="AD921" s="58">
        <v>0</v>
      </c>
      <c r="AE921" s="58">
        <f aca="true" t="shared" si="97" ref="AE921:AE984">AVERAGE(AD916:AD921)</f>
        <v>0.555</v>
      </c>
      <c r="AF921" s="31">
        <v>12.271</v>
      </c>
      <c r="AG921" s="27">
        <v>1481.8437902746036</v>
      </c>
    </row>
    <row r="922" spans="1:33" ht="12.75">
      <c r="A922" s="19">
        <v>37069</v>
      </c>
      <c r="B922" s="28">
        <v>178</v>
      </c>
      <c r="C922" s="22">
        <v>0.617592573</v>
      </c>
      <c r="D922" s="29">
        <v>0.617592573</v>
      </c>
      <c r="E922" s="23">
        <v>9124</v>
      </c>
      <c r="F922" s="30">
        <v>0</v>
      </c>
      <c r="G922" s="53">
        <v>39.61477597</v>
      </c>
      <c r="H922" s="53">
        <v>-78.72509012</v>
      </c>
      <c r="I922" s="33">
        <v>908.3</v>
      </c>
      <c r="J922" s="24">
        <f t="shared" si="93"/>
        <v>876.2099999999999</v>
      </c>
      <c r="K922" s="25">
        <f t="shared" si="91"/>
        <v>1206.6677450308246</v>
      </c>
      <c r="L922" s="25">
        <f t="shared" si="95"/>
        <v>1447.2677450308245</v>
      </c>
      <c r="M922" s="25">
        <f t="shared" si="92"/>
        <v>1472.7677450308247</v>
      </c>
      <c r="N922" s="27">
        <f t="shared" si="94"/>
        <v>1460.0177450308247</v>
      </c>
      <c r="O922" s="24">
        <v>18.9</v>
      </c>
      <c r="P922" s="24">
        <v>78.5</v>
      </c>
      <c r="Q922" s="24">
        <v>62.6</v>
      </c>
      <c r="S922" s="20">
        <v>3.282E-05</v>
      </c>
      <c r="T922" s="20">
        <v>2.337E-05</v>
      </c>
      <c r="U922" s="20">
        <v>1.336E-05</v>
      </c>
      <c r="V922" s="57">
        <v>700.9</v>
      </c>
      <c r="W922" s="57">
        <v>309.9</v>
      </c>
      <c r="X922" s="57">
        <v>302.9</v>
      </c>
      <c r="Y922" s="57">
        <v>9.3</v>
      </c>
      <c r="Z922" s="32">
        <v>3.837</v>
      </c>
      <c r="AA922" s="55">
        <v>282.9125</v>
      </c>
      <c r="AB922" s="55">
        <f t="shared" si="96"/>
        <v>201.44291666666672</v>
      </c>
      <c r="AC922" s="32">
        <v>0.156</v>
      </c>
      <c r="AD922" s="58">
        <v>1.11</v>
      </c>
      <c r="AE922" s="58">
        <f t="shared" si="97"/>
        <v>0.7400000000000001</v>
      </c>
      <c r="AF922" s="31">
        <v>12.334</v>
      </c>
      <c r="AG922" s="27">
        <v>1460.0177450308247</v>
      </c>
    </row>
    <row r="923" spans="1:33" ht="12.75">
      <c r="A923" s="19">
        <v>37069</v>
      </c>
      <c r="B923" s="28">
        <v>178</v>
      </c>
      <c r="C923" s="22">
        <v>0.617708325</v>
      </c>
      <c r="D923" s="29">
        <v>0.617708325</v>
      </c>
      <c r="E923" s="23">
        <v>9134</v>
      </c>
      <c r="F923" s="30">
        <v>0</v>
      </c>
      <c r="G923" s="53">
        <v>39.62071774</v>
      </c>
      <c r="H923" s="53">
        <v>-78.72777844</v>
      </c>
      <c r="I923" s="33">
        <v>911.1</v>
      </c>
      <c r="J923" s="24">
        <f t="shared" si="93"/>
        <v>879.01</v>
      </c>
      <c r="K923" s="25">
        <f t="shared" si="91"/>
        <v>1180.1741048436106</v>
      </c>
      <c r="L923" s="25">
        <f t="shared" si="95"/>
        <v>1420.7741048436105</v>
      </c>
      <c r="M923" s="25">
        <f t="shared" si="92"/>
        <v>1446.2741048436105</v>
      </c>
      <c r="N923" s="27">
        <f t="shared" si="94"/>
        <v>1433.5241048436105</v>
      </c>
      <c r="O923" s="24">
        <v>19.1</v>
      </c>
      <c r="P923" s="24">
        <v>78</v>
      </c>
      <c r="Q923" s="24">
        <v>62.3</v>
      </c>
      <c r="R923" s="20">
        <v>1.14E-05</v>
      </c>
      <c r="Z923" s="32">
        <v>3.413</v>
      </c>
      <c r="AA923" s="55">
        <v>73.88</v>
      </c>
      <c r="AB923" s="55">
        <f t="shared" si="96"/>
        <v>167.49875</v>
      </c>
      <c r="AC923" s="32">
        <v>0.144</v>
      </c>
      <c r="AD923" s="58">
        <v>0</v>
      </c>
      <c r="AE923" s="58">
        <f t="shared" si="97"/>
        <v>0.7400000000000001</v>
      </c>
      <c r="AF923" s="31">
        <v>12.248</v>
      </c>
      <c r="AG923" s="27">
        <v>1433.5241048436105</v>
      </c>
    </row>
    <row r="924" spans="1:33" ht="12.75">
      <c r="A924" s="19">
        <v>37069</v>
      </c>
      <c r="B924" s="28">
        <v>178</v>
      </c>
      <c r="C924" s="22">
        <v>0.617824078</v>
      </c>
      <c r="D924" s="29">
        <v>0.617824078</v>
      </c>
      <c r="E924" s="23">
        <v>9144</v>
      </c>
      <c r="F924" s="30">
        <v>0</v>
      </c>
      <c r="G924" s="53">
        <v>39.62592669</v>
      </c>
      <c r="H924" s="53">
        <v>-78.73253982</v>
      </c>
      <c r="I924" s="33">
        <v>913.7</v>
      </c>
      <c r="J924" s="24">
        <f t="shared" si="93"/>
        <v>881.61</v>
      </c>
      <c r="K924" s="25">
        <f t="shared" si="91"/>
        <v>1155.648324991177</v>
      </c>
      <c r="L924" s="25">
        <f t="shared" si="95"/>
        <v>1396.248324991177</v>
      </c>
      <c r="M924" s="25">
        <f t="shared" si="92"/>
        <v>1421.748324991177</v>
      </c>
      <c r="N924" s="27">
        <f t="shared" si="94"/>
        <v>1408.998324991177</v>
      </c>
      <c r="O924" s="24">
        <v>19.4</v>
      </c>
      <c r="P924" s="24">
        <v>77.4</v>
      </c>
      <c r="Q924" s="24">
        <v>51.9</v>
      </c>
      <c r="Z924" s="32">
        <v>3.354</v>
      </c>
      <c r="AA924" s="55">
        <v>74.9525</v>
      </c>
      <c r="AB924" s="55">
        <f t="shared" si="96"/>
        <v>151.05458333333334</v>
      </c>
      <c r="AC924" s="32">
        <v>0.165</v>
      </c>
      <c r="AD924" s="58">
        <v>1.11</v>
      </c>
      <c r="AE924" s="58">
        <f t="shared" si="97"/>
        <v>0.7400000000000001</v>
      </c>
      <c r="AF924" s="31">
        <v>12.272</v>
      </c>
      <c r="AG924" s="27">
        <v>1408.998324991177</v>
      </c>
    </row>
    <row r="925" spans="1:33" ht="12.75">
      <c r="A925" s="19">
        <v>37069</v>
      </c>
      <c r="B925" s="28">
        <v>178</v>
      </c>
      <c r="C925" s="22">
        <v>0.61793983</v>
      </c>
      <c r="D925" s="29">
        <v>0.61793983</v>
      </c>
      <c r="E925" s="23">
        <v>9154</v>
      </c>
      <c r="F925" s="30">
        <v>0</v>
      </c>
      <c r="G925" s="53">
        <v>39.62999235</v>
      </c>
      <c r="H925" s="53">
        <v>-78.73919641</v>
      </c>
      <c r="I925" s="33">
        <v>915.2</v>
      </c>
      <c r="J925" s="24">
        <f t="shared" si="93"/>
        <v>883.11</v>
      </c>
      <c r="K925" s="25">
        <f t="shared" si="91"/>
        <v>1141.5317171919169</v>
      </c>
      <c r="L925" s="25">
        <f t="shared" si="95"/>
        <v>1382.1317171919168</v>
      </c>
      <c r="M925" s="25">
        <f t="shared" si="92"/>
        <v>1407.6317171919168</v>
      </c>
      <c r="N925" s="27">
        <f t="shared" si="94"/>
        <v>1394.8817171919168</v>
      </c>
      <c r="O925" s="24">
        <v>19.5</v>
      </c>
      <c r="P925" s="24">
        <v>77.1</v>
      </c>
      <c r="Q925" s="24">
        <v>59.4</v>
      </c>
      <c r="S925" s="20">
        <v>3.135E-05</v>
      </c>
      <c r="T925" s="20">
        <v>2.158E-05</v>
      </c>
      <c r="U925" s="20">
        <v>1.209E-05</v>
      </c>
      <c r="V925" s="57">
        <v>698.8</v>
      </c>
      <c r="W925" s="57">
        <v>309.8</v>
      </c>
      <c r="X925" s="57">
        <v>302.9</v>
      </c>
      <c r="Y925" s="57">
        <v>9.1</v>
      </c>
      <c r="Z925" s="32">
        <v>3.678</v>
      </c>
      <c r="AA925" s="55">
        <v>233.635</v>
      </c>
      <c r="AB925" s="55">
        <f t="shared" si="96"/>
        <v>178.39625</v>
      </c>
      <c r="AC925" s="32">
        <v>0.156</v>
      </c>
      <c r="AD925" s="58">
        <v>1.11</v>
      </c>
      <c r="AE925" s="58">
        <f t="shared" si="97"/>
        <v>0.7400000000000001</v>
      </c>
      <c r="AF925" s="31">
        <v>12.31</v>
      </c>
      <c r="AG925" s="27">
        <v>1394.8817171919168</v>
      </c>
    </row>
    <row r="926" spans="1:33" ht="12.75">
      <c r="A926" s="19">
        <v>37069</v>
      </c>
      <c r="B926" s="28">
        <v>178</v>
      </c>
      <c r="C926" s="22">
        <v>0.618055582</v>
      </c>
      <c r="D926" s="29">
        <v>0.618055582</v>
      </c>
      <c r="E926" s="23">
        <v>9164</v>
      </c>
      <c r="F926" s="30">
        <v>0</v>
      </c>
      <c r="G926" s="53">
        <v>39.63263262</v>
      </c>
      <c r="H926" s="53">
        <v>-78.74701558</v>
      </c>
      <c r="I926" s="33">
        <v>916.4</v>
      </c>
      <c r="J926" s="24">
        <f t="shared" si="93"/>
        <v>884.31</v>
      </c>
      <c r="K926" s="25">
        <f t="shared" si="91"/>
        <v>1130.2556841295038</v>
      </c>
      <c r="L926" s="25">
        <f t="shared" si="95"/>
        <v>1370.8556841295037</v>
      </c>
      <c r="M926" s="25">
        <f t="shared" si="92"/>
        <v>1396.355684129504</v>
      </c>
      <c r="N926" s="27">
        <f t="shared" si="94"/>
        <v>1383.605684129504</v>
      </c>
      <c r="O926" s="24">
        <v>19.5</v>
      </c>
      <c r="P926" s="24">
        <v>77.1</v>
      </c>
      <c r="Q926" s="24">
        <v>62.9</v>
      </c>
      <c r="Z926" s="32">
        <v>3.886</v>
      </c>
      <c r="AA926" s="55">
        <v>339.7075</v>
      </c>
      <c r="AB926" s="55">
        <f t="shared" si="96"/>
        <v>170.73791666666668</v>
      </c>
      <c r="AC926" s="32">
        <v>0.165</v>
      </c>
      <c r="AD926" s="58">
        <v>1.11</v>
      </c>
      <c r="AE926" s="58">
        <f t="shared" si="97"/>
        <v>0.7400000000000001</v>
      </c>
      <c r="AF926" s="31">
        <v>12.263</v>
      </c>
      <c r="AG926" s="27">
        <v>1383.605684129504</v>
      </c>
    </row>
    <row r="927" spans="1:33" ht="12.75">
      <c r="A927" s="19">
        <v>37069</v>
      </c>
      <c r="B927" s="28">
        <v>178</v>
      </c>
      <c r="C927" s="22">
        <v>0.618171275</v>
      </c>
      <c r="D927" s="29">
        <v>0.618171275</v>
      </c>
      <c r="E927" s="23">
        <v>9174</v>
      </c>
      <c r="F927" s="30">
        <v>0</v>
      </c>
      <c r="G927" s="53">
        <v>39.63373751</v>
      </c>
      <c r="H927" s="53">
        <v>-78.75526757</v>
      </c>
      <c r="I927" s="33">
        <v>918</v>
      </c>
      <c r="J927" s="24">
        <f t="shared" si="93"/>
        <v>885.91</v>
      </c>
      <c r="K927" s="25">
        <f t="shared" si="91"/>
        <v>1115.2447523659873</v>
      </c>
      <c r="L927" s="25">
        <f t="shared" si="95"/>
        <v>1355.8447523659872</v>
      </c>
      <c r="M927" s="25">
        <f t="shared" si="92"/>
        <v>1381.3447523659875</v>
      </c>
      <c r="N927" s="27">
        <f t="shared" si="94"/>
        <v>1368.5947523659875</v>
      </c>
      <c r="O927" s="24">
        <v>19.6</v>
      </c>
      <c r="P927" s="24">
        <v>77</v>
      </c>
      <c r="Q927" s="24">
        <v>50.4</v>
      </c>
      <c r="Z927" s="32">
        <v>3.147</v>
      </c>
      <c r="AA927" s="55">
        <v>-79.325</v>
      </c>
      <c r="AB927" s="55">
        <f t="shared" si="96"/>
        <v>154.29375</v>
      </c>
      <c r="AC927" s="32">
        <v>0.196</v>
      </c>
      <c r="AD927" s="58">
        <v>1.11</v>
      </c>
      <c r="AE927" s="58">
        <f t="shared" si="97"/>
        <v>0.9250000000000002</v>
      </c>
      <c r="AF927" s="31">
        <v>12.321</v>
      </c>
      <c r="AG927" s="27">
        <v>1368.5947523659875</v>
      </c>
    </row>
    <row r="928" spans="1:33" ht="12.75">
      <c r="A928" s="19">
        <v>37069</v>
      </c>
      <c r="B928" s="28">
        <v>178</v>
      </c>
      <c r="C928" s="22">
        <v>0.618287027</v>
      </c>
      <c r="D928" s="29">
        <v>0.618287027</v>
      </c>
      <c r="E928" s="23">
        <v>9184</v>
      </c>
      <c r="F928" s="30">
        <v>0</v>
      </c>
      <c r="G928" s="53">
        <v>39.63343051</v>
      </c>
      <c r="H928" s="53">
        <v>-78.76361658</v>
      </c>
      <c r="I928" s="33">
        <v>919.7</v>
      </c>
      <c r="J928" s="24">
        <f t="shared" si="93"/>
        <v>887.61</v>
      </c>
      <c r="K928" s="25">
        <f t="shared" si="91"/>
        <v>1099.3253134468553</v>
      </c>
      <c r="L928" s="25">
        <f t="shared" si="95"/>
        <v>1339.9253134468552</v>
      </c>
      <c r="M928" s="25">
        <f t="shared" si="92"/>
        <v>1365.4253134468554</v>
      </c>
      <c r="N928" s="27">
        <f t="shared" si="94"/>
        <v>1352.6753134468554</v>
      </c>
      <c r="O928" s="24">
        <v>19.7</v>
      </c>
      <c r="P928" s="24">
        <v>76.7</v>
      </c>
      <c r="Q928" s="24">
        <v>65.9</v>
      </c>
      <c r="S928" s="20">
        <v>3.219E-05</v>
      </c>
      <c r="T928" s="20">
        <v>2.238E-05</v>
      </c>
      <c r="U928" s="20">
        <v>1.338E-05</v>
      </c>
      <c r="V928" s="57">
        <v>699.6</v>
      </c>
      <c r="W928" s="57">
        <v>309.8</v>
      </c>
      <c r="X928" s="57">
        <v>302.8</v>
      </c>
      <c r="Y928" s="57">
        <v>8.9</v>
      </c>
      <c r="Z928" s="32">
        <v>3.746</v>
      </c>
      <c r="AA928" s="55">
        <v>236.7475</v>
      </c>
      <c r="AB928" s="55">
        <f t="shared" si="96"/>
        <v>146.5995833333333</v>
      </c>
      <c r="AC928" s="32">
        <v>0.186</v>
      </c>
      <c r="AD928" s="58">
        <v>1.11</v>
      </c>
      <c r="AE928" s="58">
        <f t="shared" si="97"/>
        <v>0.9250000000000002</v>
      </c>
      <c r="AF928" s="31">
        <v>12.308</v>
      </c>
      <c r="AG928" s="27">
        <v>1352.6753134468554</v>
      </c>
    </row>
    <row r="929" spans="1:33" ht="12.75">
      <c r="A929" s="19">
        <v>37069</v>
      </c>
      <c r="B929" s="28">
        <v>178</v>
      </c>
      <c r="C929" s="22">
        <v>0.618402779</v>
      </c>
      <c r="D929" s="29">
        <v>0.618402779</v>
      </c>
      <c r="E929" s="23">
        <v>9194</v>
      </c>
      <c r="F929" s="30">
        <v>0</v>
      </c>
      <c r="G929" s="53">
        <v>39.63175482</v>
      </c>
      <c r="H929" s="53">
        <v>-78.77166777</v>
      </c>
      <c r="I929" s="33">
        <v>920.3</v>
      </c>
      <c r="J929" s="24">
        <f t="shared" si="93"/>
        <v>888.2099999999999</v>
      </c>
      <c r="K929" s="25">
        <f t="shared" si="91"/>
        <v>1093.7139665617083</v>
      </c>
      <c r="L929" s="25">
        <f t="shared" si="95"/>
        <v>1334.3139665617082</v>
      </c>
      <c r="M929" s="25">
        <f t="shared" si="92"/>
        <v>1359.8139665617082</v>
      </c>
      <c r="N929" s="27">
        <f t="shared" si="94"/>
        <v>1347.0639665617082</v>
      </c>
      <c r="O929" s="24">
        <v>19.7</v>
      </c>
      <c r="P929" s="24">
        <v>76.7</v>
      </c>
      <c r="Q929" s="24">
        <v>62.4</v>
      </c>
      <c r="R929" s="20">
        <v>9.8E-06</v>
      </c>
      <c r="Z929" s="32">
        <v>4.012</v>
      </c>
      <c r="AA929" s="55">
        <v>395.43</v>
      </c>
      <c r="AB929" s="55">
        <f t="shared" si="96"/>
        <v>200.19125</v>
      </c>
      <c r="AC929" s="32">
        <v>0.155</v>
      </c>
      <c r="AD929" s="58">
        <v>1.11</v>
      </c>
      <c r="AE929" s="58">
        <f t="shared" si="97"/>
        <v>1.11</v>
      </c>
      <c r="AF929" s="31">
        <v>12.266</v>
      </c>
      <c r="AG929" s="27">
        <v>1347.0639665617082</v>
      </c>
    </row>
    <row r="930" spans="1:33" ht="12.75">
      <c r="A930" s="19">
        <v>37069</v>
      </c>
      <c r="B930" s="28">
        <v>178</v>
      </c>
      <c r="C930" s="22">
        <v>0.618518531</v>
      </c>
      <c r="D930" s="29">
        <v>0.618518531</v>
      </c>
      <c r="E930" s="23">
        <v>9204</v>
      </c>
      <c r="F930" s="30">
        <v>0</v>
      </c>
      <c r="G930" s="53">
        <v>39.62842356</v>
      </c>
      <c r="H930" s="53">
        <v>-78.77872225</v>
      </c>
      <c r="I930" s="33">
        <v>921.4</v>
      </c>
      <c r="J930" s="24">
        <f t="shared" si="93"/>
        <v>889.31</v>
      </c>
      <c r="K930" s="25">
        <f t="shared" si="91"/>
        <v>1083.436335170515</v>
      </c>
      <c r="L930" s="25">
        <f t="shared" si="95"/>
        <v>1324.0363351705148</v>
      </c>
      <c r="M930" s="25">
        <f t="shared" si="92"/>
        <v>1349.536335170515</v>
      </c>
      <c r="N930" s="27">
        <f t="shared" si="94"/>
        <v>1336.786335170515</v>
      </c>
      <c r="O930" s="24">
        <v>19.8</v>
      </c>
      <c r="P930" s="24">
        <v>76.7</v>
      </c>
      <c r="Q930" s="24">
        <v>63.9</v>
      </c>
      <c r="Z930" s="32">
        <v>3.678</v>
      </c>
      <c r="AA930" s="55">
        <v>239.0025</v>
      </c>
      <c r="AB930" s="55">
        <f t="shared" si="96"/>
        <v>227.53291666666667</v>
      </c>
      <c r="AC930" s="32">
        <v>0.195</v>
      </c>
      <c r="AD930" s="58">
        <v>1.11</v>
      </c>
      <c r="AE930" s="58">
        <f t="shared" si="97"/>
        <v>1.11</v>
      </c>
      <c r="AF930" s="31">
        <v>12.259</v>
      </c>
      <c r="AG930" s="27">
        <v>1336.786335170515</v>
      </c>
    </row>
    <row r="931" spans="1:33" ht="12.75">
      <c r="A931" s="19">
        <v>37069</v>
      </c>
      <c r="B931" s="28">
        <v>178</v>
      </c>
      <c r="C931" s="22">
        <v>0.618634284</v>
      </c>
      <c r="D931" s="29">
        <v>0.618634284</v>
      </c>
      <c r="E931" s="23">
        <v>9214</v>
      </c>
      <c r="F931" s="30">
        <v>0</v>
      </c>
      <c r="G931" s="53">
        <v>39.62344454</v>
      </c>
      <c r="H931" s="53">
        <v>-78.78367667</v>
      </c>
      <c r="I931" s="33">
        <v>924.8</v>
      </c>
      <c r="J931" s="24">
        <f t="shared" si="93"/>
        <v>892.7099999999999</v>
      </c>
      <c r="K931" s="25">
        <f t="shared" si="91"/>
        <v>1051.749295828744</v>
      </c>
      <c r="L931" s="25">
        <f t="shared" si="95"/>
        <v>1292.3492958287438</v>
      </c>
      <c r="M931" s="25">
        <f t="shared" si="92"/>
        <v>1317.8492958287438</v>
      </c>
      <c r="N931" s="27">
        <f t="shared" si="94"/>
        <v>1305.0992958287438</v>
      </c>
      <c r="O931" s="24">
        <v>20.1</v>
      </c>
      <c r="P931" s="24">
        <v>76.3</v>
      </c>
      <c r="Q931" s="24">
        <v>63.4</v>
      </c>
      <c r="S931" s="20">
        <v>2.852E-05</v>
      </c>
      <c r="T931" s="20">
        <v>1.997E-05</v>
      </c>
      <c r="U931" s="20">
        <v>1.091E-05</v>
      </c>
      <c r="V931" s="57">
        <v>699.9</v>
      </c>
      <c r="W931" s="57">
        <v>309.7</v>
      </c>
      <c r="X931" s="57">
        <v>302.7</v>
      </c>
      <c r="Y931" s="57">
        <v>8.5</v>
      </c>
      <c r="Z931" s="32">
        <v>3.606</v>
      </c>
      <c r="AA931" s="55">
        <v>187.47</v>
      </c>
      <c r="AB931" s="55">
        <f t="shared" si="96"/>
        <v>219.83875</v>
      </c>
      <c r="AC931" s="32">
        <v>0.176</v>
      </c>
      <c r="AD931" s="58">
        <v>1.11</v>
      </c>
      <c r="AE931" s="58">
        <f t="shared" si="97"/>
        <v>1.11</v>
      </c>
      <c r="AF931" s="31">
        <v>12.301</v>
      </c>
      <c r="AG931" s="27">
        <v>1305.0992958287438</v>
      </c>
    </row>
    <row r="932" spans="1:33" ht="12.75">
      <c r="A932" s="19">
        <v>37069</v>
      </c>
      <c r="B932" s="28">
        <v>178</v>
      </c>
      <c r="C932" s="22">
        <v>0.618749976</v>
      </c>
      <c r="D932" s="29">
        <v>0.618749976</v>
      </c>
      <c r="E932" s="23">
        <v>9224</v>
      </c>
      <c r="F932" s="30">
        <v>0</v>
      </c>
      <c r="G932" s="53">
        <v>39.61737524</v>
      </c>
      <c r="H932" s="53">
        <v>-78.78594032</v>
      </c>
      <c r="I932" s="33">
        <v>927.9</v>
      </c>
      <c r="J932" s="24">
        <f t="shared" si="93"/>
        <v>895.81</v>
      </c>
      <c r="K932" s="25">
        <f t="shared" si="91"/>
        <v>1022.963176543584</v>
      </c>
      <c r="L932" s="25">
        <f t="shared" si="95"/>
        <v>1263.563176543584</v>
      </c>
      <c r="M932" s="25">
        <f t="shared" si="92"/>
        <v>1289.0631765435842</v>
      </c>
      <c r="N932" s="27">
        <f t="shared" si="94"/>
        <v>1276.3131765435842</v>
      </c>
      <c r="O932" s="24">
        <v>20.5</v>
      </c>
      <c r="P932" s="24">
        <v>75.3</v>
      </c>
      <c r="Q932" s="24">
        <v>65.9</v>
      </c>
      <c r="Z932" s="32">
        <v>3.228</v>
      </c>
      <c r="AA932" s="55">
        <v>-21.4575</v>
      </c>
      <c r="AB932" s="55">
        <f t="shared" si="96"/>
        <v>159.64458333333334</v>
      </c>
      <c r="AC932" s="32">
        <v>0.166</v>
      </c>
      <c r="AD932" s="58">
        <v>1.11</v>
      </c>
      <c r="AE932" s="58">
        <f t="shared" si="97"/>
        <v>1.11</v>
      </c>
      <c r="AF932" s="31">
        <v>12.266</v>
      </c>
      <c r="AG932" s="27">
        <v>1276.3131765435842</v>
      </c>
    </row>
    <row r="933" spans="1:33" ht="12.75">
      <c r="A933" s="19">
        <v>37069</v>
      </c>
      <c r="B933" s="28">
        <v>178</v>
      </c>
      <c r="C933" s="22">
        <v>0.618865728</v>
      </c>
      <c r="D933" s="29">
        <v>0.618865728</v>
      </c>
      <c r="E933" s="23">
        <v>9234</v>
      </c>
      <c r="F933" s="30">
        <v>0</v>
      </c>
      <c r="G933" s="53">
        <v>39.61093231</v>
      </c>
      <c r="H933" s="53">
        <v>-78.78465507</v>
      </c>
      <c r="I933" s="33">
        <v>928.6</v>
      </c>
      <c r="J933" s="24">
        <f t="shared" si="93"/>
        <v>896.51</v>
      </c>
      <c r="K933" s="25">
        <f t="shared" si="91"/>
        <v>1016.4768724729403</v>
      </c>
      <c r="L933" s="25">
        <f t="shared" si="95"/>
        <v>1257.0768724729403</v>
      </c>
      <c r="M933" s="25">
        <f t="shared" si="92"/>
        <v>1282.5768724729403</v>
      </c>
      <c r="N933" s="27">
        <f t="shared" si="94"/>
        <v>1269.8268724729403</v>
      </c>
      <c r="O933" s="24">
        <v>20.5</v>
      </c>
      <c r="P933" s="24">
        <v>74.7</v>
      </c>
      <c r="Q933" s="24">
        <v>63.3</v>
      </c>
      <c r="Z933" s="32">
        <v>2.907</v>
      </c>
      <c r="AA933" s="55">
        <v>-177.7775</v>
      </c>
      <c r="AB933" s="55">
        <f t="shared" si="96"/>
        <v>143.23583333333335</v>
      </c>
      <c r="AC933" s="32">
        <v>0.195</v>
      </c>
      <c r="AD933" s="58">
        <v>1.11</v>
      </c>
      <c r="AE933" s="58">
        <f t="shared" si="97"/>
        <v>1.11</v>
      </c>
      <c r="AF933" s="31">
        <v>12.274</v>
      </c>
      <c r="AG933" s="27">
        <v>1269.8268724729403</v>
      </c>
    </row>
    <row r="934" spans="1:33" ht="12.75">
      <c r="A934" s="19">
        <v>37069</v>
      </c>
      <c r="B934" s="28">
        <v>178</v>
      </c>
      <c r="C934" s="22">
        <v>0.618981481</v>
      </c>
      <c r="D934" s="29">
        <v>0.618981481</v>
      </c>
      <c r="E934" s="23">
        <v>9244</v>
      </c>
      <c r="F934" s="30">
        <v>0</v>
      </c>
      <c r="G934" s="53">
        <v>39.60521109</v>
      </c>
      <c r="H934" s="53">
        <v>-78.78035442</v>
      </c>
      <c r="I934" s="33">
        <v>931.2</v>
      </c>
      <c r="J934" s="24">
        <f t="shared" si="93"/>
        <v>899.11</v>
      </c>
      <c r="K934" s="25">
        <f t="shared" si="91"/>
        <v>992.4291467224813</v>
      </c>
      <c r="L934" s="25">
        <f t="shared" si="95"/>
        <v>1233.0291467224813</v>
      </c>
      <c r="M934" s="25">
        <f t="shared" si="92"/>
        <v>1258.5291467224813</v>
      </c>
      <c r="N934" s="27">
        <f t="shared" si="94"/>
        <v>1245.7791467224813</v>
      </c>
      <c r="O934" s="24">
        <v>20.7</v>
      </c>
      <c r="P934" s="24">
        <v>74.5</v>
      </c>
      <c r="Q934" s="24">
        <v>65.4</v>
      </c>
      <c r="S934" s="20">
        <v>2.977E-05</v>
      </c>
      <c r="T934" s="20">
        <v>2.027E-05</v>
      </c>
      <c r="U934" s="20">
        <v>1.205E-05</v>
      </c>
      <c r="V934" s="57">
        <v>699.5</v>
      </c>
      <c r="W934" s="57">
        <v>309.6</v>
      </c>
      <c r="X934" s="57">
        <v>302.6</v>
      </c>
      <c r="Y934" s="57">
        <v>7.6</v>
      </c>
      <c r="Z934" s="32">
        <v>4.616</v>
      </c>
      <c r="AA934" s="55">
        <v>715.69</v>
      </c>
      <c r="AB934" s="55">
        <f t="shared" si="96"/>
        <v>223.05958333333334</v>
      </c>
      <c r="AC934" s="32">
        <v>0.195</v>
      </c>
      <c r="AD934" s="58">
        <v>1.11</v>
      </c>
      <c r="AE934" s="58">
        <f t="shared" si="97"/>
        <v>1.11</v>
      </c>
      <c r="AF934" s="31">
        <v>12.269</v>
      </c>
      <c r="AG934" s="27">
        <v>1245.7791467224813</v>
      </c>
    </row>
    <row r="935" spans="1:33" ht="12.75">
      <c r="A935" s="19">
        <v>37069</v>
      </c>
      <c r="B935" s="28">
        <v>178</v>
      </c>
      <c r="C935" s="22">
        <v>0.619097233</v>
      </c>
      <c r="D935" s="29">
        <v>0.619097233</v>
      </c>
      <c r="E935" s="23">
        <v>9254</v>
      </c>
      <c r="F935" s="30">
        <v>0</v>
      </c>
      <c r="G935" s="53">
        <v>39.60102189</v>
      </c>
      <c r="H935" s="53">
        <v>-78.77377043</v>
      </c>
      <c r="I935" s="33">
        <v>932.8</v>
      </c>
      <c r="J935" s="24">
        <f t="shared" si="93"/>
        <v>900.7099999999999</v>
      </c>
      <c r="K935" s="25">
        <f t="shared" si="91"/>
        <v>977.6650862106751</v>
      </c>
      <c r="L935" s="25">
        <f t="shared" si="95"/>
        <v>1218.265086210675</v>
      </c>
      <c r="M935" s="25">
        <f t="shared" si="92"/>
        <v>1243.7650862106752</v>
      </c>
      <c r="N935" s="27">
        <f t="shared" si="94"/>
        <v>1231.0150862106752</v>
      </c>
      <c r="O935" s="24">
        <v>20.9</v>
      </c>
      <c r="P935" s="24">
        <v>73.9</v>
      </c>
      <c r="Q935" s="24">
        <v>66.8</v>
      </c>
      <c r="R935" s="20">
        <v>8.9E-06</v>
      </c>
      <c r="Z935" s="32">
        <v>3.315</v>
      </c>
      <c r="AA935" s="55">
        <v>34.2625</v>
      </c>
      <c r="AB935" s="55">
        <f t="shared" si="96"/>
        <v>162.865</v>
      </c>
      <c r="AC935" s="32">
        <v>0.206</v>
      </c>
      <c r="AD935" s="58">
        <v>1.11</v>
      </c>
      <c r="AE935" s="58">
        <f t="shared" si="97"/>
        <v>1.11</v>
      </c>
      <c r="AF935" s="31">
        <v>12.266</v>
      </c>
      <c r="AG935" s="27">
        <v>1231.0150862106752</v>
      </c>
    </row>
    <row r="936" spans="1:33" ht="12.75">
      <c r="A936" s="19">
        <v>37069</v>
      </c>
      <c r="B936" s="28">
        <v>178</v>
      </c>
      <c r="C936" s="22">
        <v>0.619212985</v>
      </c>
      <c r="D936" s="29">
        <v>0.619212985</v>
      </c>
      <c r="E936" s="23">
        <v>9264</v>
      </c>
      <c r="F936" s="30">
        <v>0</v>
      </c>
      <c r="G936" s="53">
        <v>39.59861898</v>
      </c>
      <c r="H936" s="53">
        <v>-78.76595843</v>
      </c>
      <c r="I936" s="33">
        <v>933</v>
      </c>
      <c r="J936" s="24">
        <f t="shared" si="93"/>
        <v>900.91</v>
      </c>
      <c r="K936" s="25">
        <f t="shared" si="91"/>
        <v>975.8214229728982</v>
      </c>
      <c r="L936" s="25">
        <f t="shared" si="95"/>
        <v>1216.4214229728982</v>
      </c>
      <c r="M936" s="25">
        <f t="shared" si="92"/>
        <v>1241.9214229728982</v>
      </c>
      <c r="N936" s="27">
        <f t="shared" si="94"/>
        <v>1229.1714229728982</v>
      </c>
      <c r="O936" s="24">
        <v>20.9</v>
      </c>
      <c r="P936" s="24">
        <v>73.8</v>
      </c>
      <c r="Q936" s="24">
        <v>67</v>
      </c>
      <c r="Z936" s="32">
        <v>3.766</v>
      </c>
      <c r="AA936" s="55">
        <v>297.945</v>
      </c>
      <c r="AB936" s="55">
        <f t="shared" si="96"/>
        <v>172.68875000000003</v>
      </c>
      <c r="AC936" s="32">
        <v>0.216</v>
      </c>
      <c r="AD936" s="58">
        <v>1.11</v>
      </c>
      <c r="AE936" s="58">
        <f t="shared" si="97"/>
        <v>1.11</v>
      </c>
      <c r="AF936" s="31">
        <v>12.269</v>
      </c>
      <c r="AG936" s="27">
        <v>1229.1714229728982</v>
      </c>
    </row>
    <row r="937" spans="1:33" ht="12.75">
      <c r="A937" s="19">
        <v>37069</v>
      </c>
      <c r="B937" s="28">
        <v>178</v>
      </c>
      <c r="C937" s="22">
        <v>0.619328678</v>
      </c>
      <c r="D937" s="29">
        <v>0.619328678</v>
      </c>
      <c r="E937" s="23">
        <v>9274</v>
      </c>
      <c r="F937" s="30">
        <v>0</v>
      </c>
      <c r="G937" s="53">
        <v>39.5979077</v>
      </c>
      <c r="H937" s="53">
        <v>-78.75760213</v>
      </c>
      <c r="I937" s="33">
        <v>934.7</v>
      </c>
      <c r="J937" s="24">
        <f t="shared" si="93"/>
        <v>902.61</v>
      </c>
      <c r="K937" s="25">
        <f t="shared" si="91"/>
        <v>960.1667903508155</v>
      </c>
      <c r="L937" s="25">
        <f t="shared" si="95"/>
        <v>1200.7667903508154</v>
      </c>
      <c r="M937" s="25">
        <f t="shared" si="92"/>
        <v>1226.2667903508154</v>
      </c>
      <c r="N937" s="27">
        <f t="shared" si="94"/>
        <v>1213.5167903508154</v>
      </c>
      <c r="O937" s="24">
        <v>20.9</v>
      </c>
      <c r="P937" s="24">
        <v>73.7</v>
      </c>
      <c r="Q937" s="24">
        <v>65.3</v>
      </c>
      <c r="Z937" s="32">
        <v>3.208</v>
      </c>
      <c r="AA937" s="55">
        <v>-15.9825</v>
      </c>
      <c r="AB937" s="55">
        <f t="shared" si="96"/>
        <v>138.78000000000003</v>
      </c>
      <c r="AC937" s="32">
        <v>0.186</v>
      </c>
      <c r="AD937" s="58">
        <v>1.11</v>
      </c>
      <c r="AE937" s="58">
        <f t="shared" si="97"/>
        <v>1.11</v>
      </c>
      <c r="AF937" s="31">
        <v>12.27</v>
      </c>
      <c r="AG937" s="27">
        <v>1213.5167903508154</v>
      </c>
    </row>
    <row r="938" spans="1:33" ht="12.75">
      <c r="A938" s="19">
        <v>37069</v>
      </c>
      <c r="B938" s="28">
        <v>178</v>
      </c>
      <c r="C938" s="22">
        <v>0.61944443</v>
      </c>
      <c r="D938" s="29">
        <v>0.61944443</v>
      </c>
      <c r="E938" s="23">
        <v>9284</v>
      </c>
      <c r="F938" s="30">
        <v>0</v>
      </c>
      <c r="G938" s="53">
        <v>39.59904843</v>
      </c>
      <c r="H938" s="53">
        <v>-78.7496604</v>
      </c>
      <c r="I938" s="33">
        <v>935.2</v>
      </c>
      <c r="J938" s="24">
        <f t="shared" si="93"/>
        <v>903.11</v>
      </c>
      <c r="K938" s="25">
        <f t="shared" si="91"/>
        <v>955.568097538958</v>
      </c>
      <c r="L938" s="25">
        <f t="shared" si="95"/>
        <v>1196.168097538958</v>
      </c>
      <c r="M938" s="25">
        <f t="shared" si="92"/>
        <v>1221.6680975389581</v>
      </c>
      <c r="N938" s="27">
        <f t="shared" si="94"/>
        <v>1208.9180975389581</v>
      </c>
      <c r="O938" s="24">
        <v>20.9</v>
      </c>
      <c r="P938" s="24">
        <v>73.6</v>
      </c>
      <c r="Q938" s="24">
        <v>68.4</v>
      </c>
      <c r="S938" s="20">
        <v>2.722E-05</v>
      </c>
      <c r="T938" s="20">
        <v>1.888E-05</v>
      </c>
      <c r="U938" s="20">
        <v>1.141E-05</v>
      </c>
      <c r="V938" s="57">
        <v>699</v>
      </c>
      <c r="W938" s="57">
        <v>309.5</v>
      </c>
      <c r="X938" s="57">
        <v>302.5</v>
      </c>
      <c r="Y938" s="57">
        <v>7.3</v>
      </c>
      <c r="Z938" s="32">
        <v>4.171</v>
      </c>
      <c r="AA938" s="55">
        <v>509.985</v>
      </c>
      <c r="AB938" s="55">
        <f t="shared" si="96"/>
        <v>227.35375000000002</v>
      </c>
      <c r="AC938" s="32">
        <v>0.194</v>
      </c>
      <c r="AD938" s="58">
        <v>1.11</v>
      </c>
      <c r="AE938" s="58">
        <f t="shared" si="97"/>
        <v>1.11</v>
      </c>
      <c r="AF938" s="31">
        <v>12.273</v>
      </c>
      <c r="AG938" s="27">
        <v>1208.9180975389581</v>
      </c>
    </row>
    <row r="939" spans="1:33" ht="12.75">
      <c r="A939" s="19">
        <v>37069</v>
      </c>
      <c r="B939" s="28">
        <v>178</v>
      </c>
      <c r="C939" s="22">
        <v>0.619560182</v>
      </c>
      <c r="D939" s="29">
        <v>0.619560182</v>
      </c>
      <c r="E939" s="23">
        <v>9294</v>
      </c>
      <c r="F939" s="30">
        <v>0</v>
      </c>
      <c r="G939" s="53">
        <v>39.60142304</v>
      </c>
      <c r="H939" s="53">
        <v>-78.74219608</v>
      </c>
      <c r="I939" s="33">
        <v>940</v>
      </c>
      <c r="J939" s="24">
        <f t="shared" si="93"/>
        <v>907.91</v>
      </c>
      <c r="K939" s="25">
        <f t="shared" si="91"/>
        <v>911.549743329525</v>
      </c>
      <c r="L939" s="25">
        <f t="shared" si="95"/>
        <v>1152.1497433295249</v>
      </c>
      <c r="M939" s="25">
        <f t="shared" si="92"/>
        <v>1177.6497433295249</v>
      </c>
      <c r="N939" s="27">
        <f t="shared" si="94"/>
        <v>1164.8997433295249</v>
      </c>
      <c r="O939" s="24">
        <v>21.4</v>
      </c>
      <c r="P939" s="24">
        <v>73</v>
      </c>
      <c r="Q939" s="24">
        <v>67.9</v>
      </c>
      <c r="Z939" s="32">
        <v>3.127</v>
      </c>
      <c r="AA939" s="55">
        <v>-66.4425</v>
      </c>
      <c r="AB939" s="55">
        <f t="shared" si="96"/>
        <v>245.90958333333333</v>
      </c>
      <c r="AC939" s="32">
        <v>0.205</v>
      </c>
      <c r="AD939" s="58">
        <v>1.11</v>
      </c>
      <c r="AE939" s="58">
        <f t="shared" si="97"/>
        <v>1.11</v>
      </c>
      <c r="AF939" s="31">
        <v>12.268</v>
      </c>
      <c r="AG939" s="27">
        <v>1164.8997433295249</v>
      </c>
    </row>
    <row r="940" spans="1:33" ht="12.75">
      <c r="A940" s="19">
        <v>37069</v>
      </c>
      <c r="B940" s="28">
        <v>178</v>
      </c>
      <c r="C940" s="22">
        <v>0.619675934</v>
      </c>
      <c r="D940" s="29">
        <v>0.619675934</v>
      </c>
      <c r="E940" s="23">
        <v>9304</v>
      </c>
      <c r="F940" s="30">
        <v>0</v>
      </c>
      <c r="G940" s="53">
        <v>39.60558934</v>
      </c>
      <c r="H940" s="53">
        <v>-78.7362064</v>
      </c>
      <c r="I940" s="33">
        <v>942.2</v>
      </c>
      <c r="J940" s="24">
        <f t="shared" si="93"/>
        <v>910.11</v>
      </c>
      <c r="K940" s="25">
        <f t="shared" si="91"/>
        <v>891.4523825351146</v>
      </c>
      <c r="L940" s="25">
        <f t="shared" si="95"/>
        <v>1132.0523825351145</v>
      </c>
      <c r="M940" s="25">
        <f t="shared" si="92"/>
        <v>1157.5523825351147</v>
      </c>
      <c r="N940" s="27">
        <f t="shared" si="94"/>
        <v>1144.8023825351147</v>
      </c>
      <c r="O940" s="24">
        <v>21.7</v>
      </c>
      <c r="P940" s="24">
        <v>72</v>
      </c>
      <c r="Q940" s="24">
        <v>69.9</v>
      </c>
      <c r="Z940" s="32">
        <v>4.24</v>
      </c>
      <c r="AA940" s="55">
        <v>512.24</v>
      </c>
      <c r="AB940" s="55">
        <f t="shared" si="96"/>
        <v>212.00125000000003</v>
      </c>
      <c r="AC940" s="32">
        <v>0.216</v>
      </c>
      <c r="AD940" s="58">
        <v>1.11</v>
      </c>
      <c r="AE940" s="58">
        <f t="shared" si="97"/>
        <v>1.11</v>
      </c>
      <c r="AF940" s="31">
        <v>12.268</v>
      </c>
      <c r="AG940" s="27">
        <v>1144.8023825351147</v>
      </c>
    </row>
    <row r="941" spans="1:33" ht="12.75">
      <c r="A941" s="19">
        <v>37069</v>
      </c>
      <c r="B941" s="28">
        <v>178</v>
      </c>
      <c r="C941" s="22">
        <v>0.619791687</v>
      </c>
      <c r="D941" s="29">
        <v>0.619791687</v>
      </c>
      <c r="E941" s="23">
        <v>9314</v>
      </c>
      <c r="F941" s="30">
        <v>0</v>
      </c>
      <c r="G941" s="53">
        <v>39.61075359</v>
      </c>
      <c r="H941" s="53">
        <v>-78.73141663</v>
      </c>
      <c r="I941" s="33">
        <v>941</v>
      </c>
      <c r="J941" s="24">
        <f t="shared" si="93"/>
        <v>908.91</v>
      </c>
      <c r="K941" s="25">
        <f t="shared" si="91"/>
        <v>902.4085491434523</v>
      </c>
      <c r="L941" s="25">
        <f t="shared" si="95"/>
        <v>1143.0085491434522</v>
      </c>
      <c r="M941" s="25">
        <f t="shared" si="92"/>
        <v>1168.5085491434525</v>
      </c>
      <c r="N941" s="27">
        <f t="shared" si="94"/>
        <v>1155.7585491434525</v>
      </c>
      <c r="O941" s="24">
        <v>21.4</v>
      </c>
      <c r="P941" s="24">
        <v>72.1</v>
      </c>
      <c r="Q941" s="24">
        <v>68.4</v>
      </c>
      <c r="R941" s="20">
        <v>8.99E-06</v>
      </c>
      <c r="S941" s="20">
        <v>2.868E-05</v>
      </c>
      <c r="T941" s="20">
        <v>1.998E-05</v>
      </c>
      <c r="U941" s="20">
        <v>1.178E-05</v>
      </c>
      <c r="V941" s="57">
        <v>699.1</v>
      </c>
      <c r="W941" s="57">
        <v>309.5</v>
      </c>
      <c r="X941" s="57">
        <v>302.3</v>
      </c>
      <c r="Y941" s="57">
        <v>6.5</v>
      </c>
      <c r="Z941" s="32">
        <v>2.92</v>
      </c>
      <c r="AA941" s="55">
        <v>-169.1875</v>
      </c>
      <c r="AB941" s="55">
        <f t="shared" si="96"/>
        <v>178.09291666666664</v>
      </c>
      <c r="AC941" s="32">
        <v>0.236</v>
      </c>
      <c r="AD941" s="58">
        <v>1.11</v>
      </c>
      <c r="AE941" s="58">
        <f t="shared" si="97"/>
        <v>1.11</v>
      </c>
      <c r="AF941" s="31">
        <v>12.273</v>
      </c>
      <c r="AG941" s="27">
        <v>1155.7585491434525</v>
      </c>
    </row>
    <row r="942" spans="1:33" ht="12.75">
      <c r="A942" s="19">
        <v>37069</v>
      </c>
      <c r="B942" s="28">
        <v>178</v>
      </c>
      <c r="C942" s="22">
        <v>0.619907379</v>
      </c>
      <c r="D942" s="29">
        <v>0.619907379</v>
      </c>
      <c r="E942" s="23">
        <v>9324</v>
      </c>
      <c r="F942" s="30">
        <v>0</v>
      </c>
      <c r="G942" s="53">
        <v>39.61686357</v>
      </c>
      <c r="H942" s="53">
        <v>-78.73051607</v>
      </c>
      <c r="I942" s="33">
        <v>944.9</v>
      </c>
      <c r="J942" s="24">
        <f t="shared" si="93"/>
        <v>912.81</v>
      </c>
      <c r="K942" s="25">
        <f t="shared" si="91"/>
        <v>866.8537330060841</v>
      </c>
      <c r="L942" s="25">
        <f t="shared" si="95"/>
        <v>1107.4537330060841</v>
      </c>
      <c r="M942" s="25">
        <f t="shared" si="92"/>
        <v>1132.9537330060841</v>
      </c>
      <c r="N942" s="27">
        <f t="shared" si="94"/>
        <v>1120.2037330060841</v>
      </c>
      <c r="O942" s="24">
        <v>21.8</v>
      </c>
      <c r="P942" s="24">
        <v>72.1</v>
      </c>
      <c r="Q942" s="24">
        <v>67.8</v>
      </c>
      <c r="Z942" s="32">
        <v>3.785</v>
      </c>
      <c r="AA942" s="55">
        <v>304.28</v>
      </c>
      <c r="AB942" s="55">
        <f t="shared" si="96"/>
        <v>179.14874999999998</v>
      </c>
      <c r="AC942" s="32">
        <v>0.234</v>
      </c>
      <c r="AD942" s="58">
        <v>1.11</v>
      </c>
      <c r="AE942" s="58">
        <f t="shared" si="97"/>
        <v>1.11</v>
      </c>
      <c r="AF942" s="31">
        <v>12.296</v>
      </c>
      <c r="AG942" s="27">
        <v>1120.2037330060841</v>
      </c>
    </row>
    <row r="943" spans="1:33" ht="12.75">
      <c r="A943" s="19">
        <v>37069</v>
      </c>
      <c r="B943" s="28">
        <v>178</v>
      </c>
      <c r="C943" s="22">
        <v>0.620023131</v>
      </c>
      <c r="D943" s="29">
        <v>0.620023131</v>
      </c>
      <c r="E943" s="23">
        <v>9334</v>
      </c>
      <c r="F943" s="30">
        <v>0</v>
      </c>
      <c r="G943" s="53">
        <v>39.62263235</v>
      </c>
      <c r="H943" s="53">
        <v>-78.73300207</v>
      </c>
      <c r="I943" s="33">
        <v>946.9</v>
      </c>
      <c r="J943" s="24">
        <f t="shared" si="93"/>
        <v>914.81</v>
      </c>
      <c r="K943" s="25">
        <f t="shared" si="91"/>
        <v>848.679375783555</v>
      </c>
      <c r="L943" s="25">
        <f t="shared" si="95"/>
        <v>1089.279375783555</v>
      </c>
      <c r="M943" s="25">
        <f t="shared" si="92"/>
        <v>1114.779375783555</v>
      </c>
      <c r="N943" s="27">
        <f t="shared" si="94"/>
        <v>1102.029375783555</v>
      </c>
      <c r="O943" s="24">
        <v>22.1</v>
      </c>
      <c r="P943" s="24">
        <v>71.2</v>
      </c>
      <c r="Q943" s="24">
        <v>67.5</v>
      </c>
      <c r="Z943" s="32">
        <v>4.48</v>
      </c>
      <c r="AA943" s="55">
        <v>672.8525</v>
      </c>
      <c r="AB943" s="55">
        <f t="shared" si="96"/>
        <v>293.95458333333335</v>
      </c>
      <c r="AC943" s="32">
        <v>0.236</v>
      </c>
      <c r="AD943" s="58">
        <v>1.11</v>
      </c>
      <c r="AE943" s="58">
        <f t="shared" si="97"/>
        <v>1.11</v>
      </c>
      <c r="AF943" s="31">
        <v>12.265</v>
      </c>
      <c r="AG943" s="27">
        <v>1102.029375783555</v>
      </c>
    </row>
    <row r="944" spans="1:33" ht="12.75">
      <c r="A944" s="19">
        <v>37069</v>
      </c>
      <c r="B944" s="28">
        <v>178</v>
      </c>
      <c r="C944" s="22">
        <v>0.620138884</v>
      </c>
      <c r="D944" s="29">
        <v>0.620138884</v>
      </c>
      <c r="E944" s="23">
        <v>9344</v>
      </c>
      <c r="F944" s="30">
        <v>0</v>
      </c>
      <c r="G944" s="53">
        <v>39.6276389</v>
      </c>
      <c r="H944" s="53">
        <v>-78.73762996</v>
      </c>
      <c r="I944" s="33">
        <v>948.1</v>
      </c>
      <c r="J944" s="24">
        <f t="shared" si="93"/>
        <v>916.01</v>
      </c>
      <c r="K944" s="25">
        <f t="shared" si="91"/>
        <v>837.7938238741659</v>
      </c>
      <c r="L944" s="25">
        <f t="shared" si="95"/>
        <v>1078.393823874166</v>
      </c>
      <c r="M944" s="25">
        <f t="shared" si="92"/>
        <v>1103.893823874166</v>
      </c>
      <c r="N944" s="27">
        <f t="shared" si="94"/>
        <v>1091.143823874166</v>
      </c>
      <c r="O944" s="24">
        <v>22.2</v>
      </c>
      <c r="P944" s="24">
        <v>70.9</v>
      </c>
      <c r="Q944" s="24">
        <v>69.1</v>
      </c>
      <c r="S944" s="20">
        <v>3.051E-05</v>
      </c>
      <c r="T944" s="20">
        <v>2.017E-05</v>
      </c>
      <c r="U944" s="20">
        <v>1.174E-05</v>
      </c>
      <c r="V944" s="57">
        <v>699.8</v>
      </c>
      <c r="W944" s="57">
        <v>309.4</v>
      </c>
      <c r="X944" s="57">
        <v>302.2</v>
      </c>
      <c r="Y944" s="57">
        <v>6.5</v>
      </c>
      <c r="Z944" s="32">
        <v>2.511</v>
      </c>
      <c r="AA944" s="55">
        <v>-375.965</v>
      </c>
      <c r="AB944" s="55">
        <f t="shared" si="96"/>
        <v>146.29625</v>
      </c>
      <c r="AC944" s="32">
        <v>0.253</v>
      </c>
      <c r="AD944" s="58">
        <v>2.22</v>
      </c>
      <c r="AE944" s="58">
        <f t="shared" si="97"/>
        <v>1.2950000000000002</v>
      </c>
      <c r="AF944" s="31">
        <v>12.268</v>
      </c>
      <c r="AG944" s="27">
        <v>1091.143823874166</v>
      </c>
    </row>
    <row r="945" spans="1:33" ht="12.75">
      <c r="A945" s="19">
        <v>37069</v>
      </c>
      <c r="B945" s="28">
        <v>178</v>
      </c>
      <c r="C945" s="22">
        <v>0.620254636</v>
      </c>
      <c r="D945" s="29">
        <v>0.620254636</v>
      </c>
      <c r="E945" s="23">
        <v>9354</v>
      </c>
      <c r="F945" s="30">
        <v>0</v>
      </c>
      <c r="G945" s="53">
        <v>39.63138537</v>
      </c>
      <c r="H945" s="53">
        <v>-78.74400383</v>
      </c>
      <c r="I945" s="33">
        <v>949.5</v>
      </c>
      <c r="J945" s="24">
        <f t="shared" si="93"/>
        <v>917.41</v>
      </c>
      <c r="K945" s="25">
        <f t="shared" si="91"/>
        <v>825.1120224534759</v>
      </c>
      <c r="L945" s="25">
        <f t="shared" si="95"/>
        <v>1065.7120224534758</v>
      </c>
      <c r="M945" s="25">
        <f t="shared" si="92"/>
        <v>1091.212022453476</v>
      </c>
      <c r="N945" s="27">
        <f t="shared" si="94"/>
        <v>1078.462022453476</v>
      </c>
      <c r="O945" s="24">
        <v>22.2</v>
      </c>
      <c r="P945" s="24">
        <v>70.8</v>
      </c>
      <c r="Q945" s="24">
        <v>66.9</v>
      </c>
      <c r="Z945" s="32">
        <v>3.554</v>
      </c>
      <c r="AA945" s="55">
        <v>202.6075</v>
      </c>
      <c r="AB945" s="55">
        <f t="shared" si="96"/>
        <v>191.13791666666668</v>
      </c>
      <c r="AC945" s="32">
        <v>0.265</v>
      </c>
      <c r="AD945" s="58">
        <v>2.22</v>
      </c>
      <c r="AE945" s="58">
        <f t="shared" si="97"/>
        <v>1.4800000000000002</v>
      </c>
      <c r="AF945" s="31">
        <v>12.302</v>
      </c>
      <c r="AG945" s="27">
        <v>1078.462022453476</v>
      </c>
    </row>
    <row r="946" spans="1:33" ht="12.75">
      <c r="A946" s="19">
        <v>37069</v>
      </c>
      <c r="B946" s="28">
        <v>178</v>
      </c>
      <c r="C946" s="22">
        <v>0.620370388</v>
      </c>
      <c r="D946" s="29">
        <v>0.620370388</v>
      </c>
      <c r="E946" s="23">
        <v>9364</v>
      </c>
      <c r="F946" s="30">
        <v>0</v>
      </c>
      <c r="G946" s="53">
        <v>39.63387699</v>
      </c>
      <c r="H946" s="53">
        <v>-78.75120911</v>
      </c>
      <c r="I946" s="33">
        <v>951.2</v>
      </c>
      <c r="J946" s="24">
        <f t="shared" si="93"/>
        <v>919.11</v>
      </c>
      <c r="K946" s="25">
        <f t="shared" si="91"/>
        <v>809.7386844398552</v>
      </c>
      <c r="L946" s="25">
        <f t="shared" si="95"/>
        <v>1050.3386844398551</v>
      </c>
      <c r="M946" s="25">
        <f t="shared" si="92"/>
        <v>1075.8386844398551</v>
      </c>
      <c r="N946" s="27">
        <f t="shared" si="94"/>
        <v>1063.0886844398551</v>
      </c>
      <c r="O946" s="24">
        <v>22.4</v>
      </c>
      <c r="P946" s="24">
        <v>70.8</v>
      </c>
      <c r="Q946" s="24">
        <v>67.9</v>
      </c>
      <c r="Z946" s="32">
        <v>3.921</v>
      </c>
      <c r="AA946" s="55">
        <v>361.075</v>
      </c>
      <c r="AB946" s="55">
        <f t="shared" si="96"/>
        <v>165.94375</v>
      </c>
      <c r="AC946" s="32">
        <v>0.255</v>
      </c>
      <c r="AD946" s="58">
        <v>2.22</v>
      </c>
      <c r="AE946" s="58">
        <f t="shared" si="97"/>
        <v>1.6650000000000003</v>
      </c>
      <c r="AF946" s="31">
        <v>12.266</v>
      </c>
      <c r="AG946" s="27">
        <v>1063.0886844398551</v>
      </c>
    </row>
    <row r="947" spans="1:33" ht="12.75">
      <c r="A947" s="19">
        <v>37069</v>
      </c>
      <c r="B947" s="28">
        <v>178</v>
      </c>
      <c r="C947" s="22">
        <v>0.62048614</v>
      </c>
      <c r="D947" s="29">
        <v>0.62048614</v>
      </c>
      <c r="E947" s="23">
        <v>9374</v>
      </c>
      <c r="F947" s="30">
        <v>0</v>
      </c>
      <c r="G947" s="53">
        <v>39.63479639</v>
      </c>
      <c r="H947" s="53">
        <v>-78.75906895</v>
      </c>
      <c r="I947" s="33">
        <v>952.8</v>
      </c>
      <c r="J947" s="24">
        <f t="shared" si="93"/>
        <v>920.7099999999999</v>
      </c>
      <c r="K947" s="25">
        <f t="shared" si="91"/>
        <v>795.2956133300232</v>
      </c>
      <c r="L947" s="25">
        <f t="shared" si="95"/>
        <v>1035.8956133300233</v>
      </c>
      <c r="M947" s="25">
        <f t="shared" si="92"/>
        <v>1061.3956133300233</v>
      </c>
      <c r="N947" s="27">
        <f t="shared" si="94"/>
        <v>1048.6456133300233</v>
      </c>
      <c r="O947" s="24">
        <v>22.5</v>
      </c>
      <c r="P947" s="24">
        <v>70.5</v>
      </c>
      <c r="Q947" s="24">
        <v>68.5</v>
      </c>
      <c r="R947" s="20">
        <v>1.11E-05</v>
      </c>
      <c r="S947" s="20">
        <v>3.201E-05</v>
      </c>
      <c r="T947" s="20">
        <v>2.235E-05</v>
      </c>
      <c r="U947" s="20">
        <v>1.262E-05</v>
      </c>
      <c r="V947" s="57">
        <v>699.4</v>
      </c>
      <c r="W947" s="57">
        <v>309.3</v>
      </c>
      <c r="X947" s="57">
        <v>302.1</v>
      </c>
      <c r="Y947" s="57">
        <v>7.1</v>
      </c>
      <c r="Z947" s="32">
        <v>3.056</v>
      </c>
      <c r="AA947" s="55">
        <v>-57.8525</v>
      </c>
      <c r="AB947" s="55">
        <f t="shared" si="96"/>
        <v>184.49958333333333</v>
      </c>
      <c r="AC947" s="32">
        <v>0.255</v>
      </c>
      <c r="AD947" s="58">
        <v>2.22</v>
      </c>
      <c r="AE947" s="58">
        <f t="shared" si="97"/>
        <v>1.8500000000000003</v>
      </c>
      <c r="AF947" s="31">
        <v>12.271</v>
      </c>
      <c r="AG947" s="27">
        <v>1048.6456133300233</v>
      </c>
    </row>
    <row r="948" spans="1:33" ht="12.75">
      <c r="A948" s="19">
        <v>37069</v>
      </c>
      <c r="B948" s="28">
        <v>178</v>
      </c>
      <c r="C948" s="22">
        <v>0.620601833</v>
      </c>
      <c r="D948" s="29">
        <v>0.620601833</v>
      </c>
      <c r="E948" s="23">
        <v>9384</v>
      </c>
      <c r="F948" s="30">
        <v>0</v>
      </c>
      <c r="G948" s="53">
        <v>39.63359097</v>
      </c>
      <c r="H948" s="53">
        <v>-78.76710441</v>
      </c>
      <c r="I948" s="33">
        <v>953.3</v>
      </c>
      <c r="J948" s="24">
        <f t="shared" si="93"/>
        <v>921.2099999999999</v>
      </c>
      <c r="K948" s="25">
        <f t="shared" si="91"/>
        <v>790.7873004956062</v>
      </c>
      <c r="L948" s="25">
        <f t="shared" si="95"/>
        <v>1031.3873004956063</v>
      </c>
      <c r="M948" s="25">
        <f t="shared" si="92"/>
        <v>1056.8873004956063</v>
      </c>
      <c r="N948" s="27">
        <f t="shared" si="94"/>
        <v>1044.1373004956063</v>
      </c>
      <c r="O948" s="24">
        <v>22.5</v>
      </c>
      <c r="P948" s="24">
        <v>70.5</v>
      </c>
      <c r="Q948" s="24">
        <v>69.4</v>
      </c>
      <c r="Z948" s="32">
        <v>4.001</v>
      </c>
      <c r="AA948" s="55">
        <v>415.8275</v>
      </c>
      <c r="AB948" s="55">
        <f t="shared" si="96"/>
        <v>203.09083333333334</v>
      </c>
      <c r="AC948" s="32">
        <v>0.275</v>
      </c>
      <c r="AD948" s="58">
        <v>2.22</v>
      </c>
      <c r="AE948" s="58">
        <f t="shared" si="97"/>
        <v>2.0350000000000006</v>
      </c>
      <c r="AF948" s="31">
        <v>12.295</v>
      </c>
      <c r="AG948" s="27">
        <v>1044.1373004956063</v>
      </c>
    </row>
    <row r="949" spans="1:33" ht="12.75">
      <c r="A949" s="19">
        <v>37069</v>
      </c>
      <c r="B949" s="28">
        <v>178</v>
      </c>
      <c r="C949" s="22">
        <v>0.620717585</v>
      </c>
      <c r="D949" s="29">
        <v>0.620717585</v>
      </c>
      <c r="E949" s="23">
        <v>9394</v>
      </c>
      <c r="F949" s="30">
        <v>0</v>
      </c>
      <c r="G949" s="53">
        <v>39.63066322</v>
      </c>
      <c r="H949" s="53">
        <v>-78.77440163</v>
      </c>
      <c r="I949" s="33">
        <v>955.9</v>
      </c>
      <c r="J949" s="24">
        <f t="shared" si="93"/>
        <v>923.81</v>
      </c>
      <c r="K949" s="25">
        <f t="shared" si="91"/>
        <v>767.3834481158642</v>
      </c>
      <c r="L949" s="25">
        <f t="shared" si="95"/>
        <v>1007.9834481158642</v>
      </c>
      <c r="M949" s="25">
        <f t="shared" si="92"/>
        <v>1033.4834481158641</v>
      </c>
      <c r="N949" s="27">
        <f t="shared" si="94"/>
        <v>1020.7334481158641</v>
      </c>
      <c r="O949" s="24">
        <v>22.7</v>
      </c>
      <c r="P949" s="24">
        <v>70.5</v>
      </c>
      <c r="Q949" s="24">
        <v>66.2</v>
      </c>
      <c r="Z949" s="32">
        <v>3.563</v>
      </c>
      <c r="AA949" s="55">
        <v>206.9025</v>
      </c>
      <c r="AB949" s="55">
        <f t="shared" si="96"/>
        <v>125.4325</v>
      </c>
      <c r="AC949" s="32">
        <v>0.246</v>
      </c>
      <c r="AD949" s="58">
        <v>1.11</v>
      </c>
      <c r="AE949" s="58">
        <f t="shared" si="97"/>
        <v>2.035</v>
      </c>
      <c r="AF949" s="31">
        <v>12.243</v>
      </c>
      <c r="AG949" s="27">
        <v>1020.7334481158641</v>
      </c>
    </row>
    <row r="950" spans="1:33" ht="12.75">
      <c r="A950" s="19">
        <v>37069</v>
      </c>
      <c r="B950" s="28">
        <v>178</v>
      </c>
      <c r="C950" s="22">
        <v>0.620833337</v>
      </c>
      <c r="D950" s="29">
        <v>0.620833337</v>
      </c>
      <c r="E950" s="23">
        <v>9404</v>
      </c>
      <c r="F950" s="30">
        <v>0</v>
      </c>
      <c r="G950" s="53">
        <v>39.62594516</v>
      </c>
      <c r="H950" s="53">
        <v>-78.7798909</v>
      </c>
      <c r="I950" s="33">
        <v>959</v>
      </c>
      <c r="J950" s="24">
        <f t="shared" si="93"/>
        <v>926.91</v>
      </c>
      <c r="K950" s="25">
        <f t="shared" si="91"/>
        <v>739.5647901575666</v>
      </c>
      <c r="L950" s="25">
        <f t="shared" si="95"/>
        <v>980.1647901575666</v>
      </c>
      <c r="M950" s="25">
        <f t="shared" si="92"/>
        <v>1005.6647901575666</v>
      </c>
      <c r="N950" s="27">
        <f t="shared" si="94"/>
        <v>992.9147901575666</v>
      </c>
      <c r="O950" s="24">
        <v>23.1</v>
      </c>
      <c r="P950" s="24">
        <v>69.4</v>
      </c>
      <c r="Q950" s="24">
        <v>68</v>
      </c>
      <c r="S950" s="20">
        <v>3.066E-05</v>
      </c>
      <c r="T950" s="20">
        <v>2.083E-05</v>
      </c>
      <c r="U950" s="20">
        <v>1.228E-05</v>
      </c>
      <c r="V950" s="57">
        <v>700.6</v>
      </c>
      <c r="W950" s="57">
        <v>309.2</v>
      </c>
      <c r="X950" s="57">
        <v>302</v>
      </c>
      <c r="Y950" s="57">
        <v>7.3</v>
      </c>
      <c r="Z950" s="32">
        <v>3.404</v>
      </c>
      <c r="AA950" s="55">
        <v>102.8675</v>
      </c>
      <c r="AB950" s="55">
        <f t="shared" si="96"/>
        <v>205.23791666666668</v>
      </c>
      <c r="AC950" s="32">
        <v>0.286</v>
      </c>
      <c r="AD950" s="58">
        <v>2.22</v>
      </c>
      <c r="AE950" s="58">
        <f t="shared" si="97"/>
        <v>2.035</v>
      </c>
      <c r="AF950" s="31">
        <v>12.262</v>
      </c>
      <c r="AG950" s="27">
        <v>992.9147901575666</v>
      </c>
    </row>
    <row r="951" spans="1:33" ht="12.75">
      <c r="A951" s="19">
        <v>37069</v>
      </c>
      <c r="B951" s="28">
        <v>178</v>
      </c>
      <c r="C951" s="22">
        <v>0.62094909</v>
      </c>
      <c r="D951" s="29">
        <v>0.62094909</v>
      </c>
      <c r="E951" s="23">
        <v>9414</v>
      </c>
      <c r="F951" s="30">
        <v>0</v>
      </c>
      <c r="G951" s="53">
        <v>39.61958602</v>
      </c>
      <c r="H951" s="53">
        <v>-78.78297229</v>
      </c>
      <c r="I951" s="33">
        <v>962</v>
      </c>
      <c r="J951" s="24">
        <f t="shared" si="93"/>
        <v>929.91</v>
      </c>
      <c r="K951" s="25">
        <f t="shared" si="91"/>
        <v>712.7319514414173</v>
      </c>
      <c r="L951" s="25">
        <f t="shared" si="95"/>
        <v>953.3319514414173</v>
      </c>
      <c r="M951" s="25">
        <f t="shared" si="92"/>
        <v>978.8319514414173</v>
      </c>
      <c r="N951" s="27">
        <f t="shared" si="94"/>
        <v>966.0819514414173</v>
      </c>
      <c r="O951" s="24">
        <v>23.4</v>
      </c>
      <c r="P951" s="24">
        <v>68.6</v>
      </c>
      <c r="Q951" s="24">
        <v>67.5</v>
      </c>
      <c r="Z951" s="32">
        <v>3.657</v>
      </c>
      <c r="AA951" s="55">
        <v>261.4425</v>
      </c>
      <c r="AB951" s="55">
        <f t="shared" si="96"/>
        <v>215.04374999999996</v>
      </c>
      <c r="AC951" s="32">
        <v>0.256</v>
      </c>
      <c r="AD951" s="58">
        <v>2.22</v>
      </c>
      <c r="AE951" s="58">
        <f t="shared" si="97"/>
        <v>2.035</v>
      </c>
      <c r="AF951" s="31">
        <v>12.29</v>
      </c>
      <c r="AG951" s="27">
        <v>966.0819514414173</v>
      </c>
    </row>
    <row r="952" spans="1:33" ht="12.75">
      <c r="A952" s="19">
        <v>37069</v>
      </c>
      <c r="B952" s="28">
        <v>178</v>
      </c>
      <c r="C952" s="22">
        <v>0.621064842</v>
      </c>
      <c r="D952" s="29">
        <v>0.621064842</v>
      </c>
      <c r="E952" s="23">
        <v>9424</v>
      </c>
      <c r="F952" s="30">
        <v>0</v>
      </c>
      <c r="G952" s="53">
        <v>39.61270342</v>
      </c>
      <c r="H952" s="53">
        <v>-78.7824895</v>
      </c>
      <c r="I952" s="33">
        <v>964</v>
      </c>
      <c r="J952" s="24">
        <f t="shared" si="93"/>
        <v>931.91</v>
      </c>
      <c r="K952" s="25">
        <f t="shared" si="91"/>
        <v>694.8914414756847</v>
      </c>
      <c r="L952" s="25">
        <f t="shared" si="95"/>
        <v>935.4914414756847</v>
      </c>
      <c r="M952" s="25">
        <f t="shared" si="92"/>
        <v>960.9914414756847</v>
      </c>
      <c r="N952" s="27">
        <f t="shared" si="94"/>
        <v>948.2414414756847</v>
      </c>
      <c r="O952" s="24">
        <v>23.5</v>
      </c>
      <c r="P952" s="24">
        <v>69.2</v>
      </c>
      <c r="Q952" s="24">
        <v>58.2</v>
      </c>
      <c r="Z952" s="32">
        <v>3.423</v>
      </c>
      <c r="AA952" s="55">
        <v>105.1225</v>
      </c>
      <c r="AB952" s="55">
        <f t="shared" si="96"/>
        <v>172.385</v>
      </c>
      <c r="AC952" s="32">
        <v>0.264</v>
      </c>
      <c r="AD952" s="58">
        <v>2.22</v>
      </c>
      <c r="AE952" s="58">
        <f t="shared" si="97"/>
        <v>2.0350000000000006</v>
      </c>
      <c r="AF952" s="31">
        <v>12.269</v>
      </c>
      <c r="AG952" s="27">
        <v>948.2414414756847</v>
      </c>
    </row>
    <row r="953" spans="1:33" ht="12.75">
      <c r="A953" s="19">
        <v>37069</v>
      </c>
      <c r="B953" s="28">
        <v>178</v>
      </c>
      <c r="C953" s="22">
        <v>0.621180534</v>
      </c>
      <c r="D953" s="29">
        <v>0.621180534</v>
      </c>
      <c r="E953" s="23">
        <v>9434</v>
      </c>
      <c r="F953" s="30">
        <v>0</v>
      </c>
      <c r="G953" s="53">
        <v>39.60640504</v>
      </c>
      <c r="H953" s="53">
        <v>-78.77867166</v>
      </c>
      <c r="I953" s="33">
        <v>964.5</v>
      </c>
      <c r="J953" s="24">
        <f t="shared" si="93"/>
        <v>932.41</v>
      </c>
      <c r="K953" s="25">
        <f t="shared" si="91"/>
        <v>690.4372964946213</v>
      </c>
      <c r="L953" s="25">
        <f t="shared" si="95"/>
        <v>931.0372964946213</v>
      </c>
      <c r="M953" s="25">
        <f t="shared" si="92"/>
        <v>956.5372964946213</v>
      </c>
      <c r="N953" s="27">
        <f t="shared" si="94"/>
        <v>943.7872964946213</v>
      </c>
      <c r="O953" s="24">
        <v>23.4</v>
      </c>
      <c r="P953" s="24">
        <v>70.1</v>
      </c>
      <c r="Q953" s="24">
        <v>65.9</v>
      </c>
      <c r="R953" s="20">
        <v>1.45E-05</v>
      </c>
      <c r="S953" s="20">
        <v>2.927E-05</v>
      </c>
      <c r="T953" s="20">
        <v>2.001E-05</v>
      </c>
      <c r="U953" s="20">
        <v>1.172E-05</v>
      </c>
      <c r="V953" s="57">
        <v>700.4</v>
      </c>
      <c r="W953" s="57">
        <v>309.1</v>
      </c>
      <c r="X953" s="57">
        <v>301.9</v>
      </c>
      <c r="Y953" s="57">
        <v>7.3</v>
      </c>
      <c r="Z953" s="32">
        <v>3.551</v>
      </c>
      <c r="AA953" s="55">
        <v>211.1975</v>
      </c>
      <c r="AB953" s="55">
        <f t="shared" si="96"/>
        <v>217.2266666666667</v>
      </c>
      <c r="AC953" s="32">
        <v>0.264</v>
      </c>
      <c r="AD953" s="58">
        <v>2.22</v>
      </c>
      <c r="AE953" s="58">
        <f t="shared" si="97"/>
        <v>2.0350000000000006</v>
      </c>
      <c r="AF953" s="31">
        <v>12.266</v>
      </c>
      <c r="AG953" s="27">
        <v>943.7872964946213</v>
      </c>
    </row>
    <row r="954" spans="1:33" ht="12.75">
      <c r="A954" s="19">
        <v>37069</v>
      </c>
      <c r="B954" s="28">
        <v>178</v>
      </c>
      <c r="C954" s="22">
        <v>0.621296287</v>
      </c>
      <c r="D954" s="29">
        <v>0.621296287</v>
      </c>
      <c r="E954" s="23">
        <v>9444</v>
      </c>
      <c r="F954" s="30">
        <v>0</v>
      </c>
      <c r="G954" s="53">
        <v>39.60195217</v>
      </c>
      <c r="H954" s="53">
        <v>-78.77181924</v>
      </c>
      <c r="I954" s="33">
        <v>969</v>
      </c>
      <c r="J954" s="24">
        <f t="shared" si="93"/>
        <v>936.91</v>
      </c>
      <c r="K954" s="25">
        <f t="shared" si="91"/>
        <v>650.4571396920837</v>
      </c>
      <c r="L954" s="25">
        <f t="shared" si="95"/>
        <v>891.0571396920838</v>
      </c>
      <c r="M954" s="25">
        <f t="shared" si="92"/>
        <v>916.5571396920838</v>
      </c>
      <c r="N954" s="27">
        <f t="shared" si="94"/>
        <v>903.8071396920838</v>
      </c>
      <c r="O954" s="24">
        <v>23.6</v>
      </c>
      <c r="P954" s="24">
        <v>70.5</v>
      </c>
      <c r="Q954" s="24">
        <v>68.8</v>
      </c>
      <c r="Z954" s="32">
        <v>4.976</v>
      </c>
      <c r="AA954" s="55">
        <v>947.1625</v>
      </c>
      <c r="AB954" s="55">
        <f t="shared" si="96"/>
        <v>305.7825</v>
      </c>
      <c r="AC954" s="32">
        <v>0.264</v>
      </c>
      <c r="AD954" s="58">
        <v>2.22</v>
      </c>
      <c r="AE954" s="58">
        <f t="shared" si="97"/>
        <v>2.0350000000000006</v>
      </c>
      <c r="AF954" s="31">
        <v>12.276</v>
      </c>
      <c r="AG954" s="27">
        <v>903.8071396920838</v>
      </c>
    </row>
    <row r="955" spans="1:33" ht="12.75">
      <c r="A955" s="19">
        <v>37069</v>
      </c>
      <c r="B955" s="28">
        <v>178</v>
      </c>
      <c r="C955" s="22">
        <v>0.621412039</v>
      </c>
      <c r="D955" s="29">
        <v>0.621412039</v>
      </c>
      <c r="E955" s="23">
        <v>9454</v>
      </c>
      <c r="F955" s="30">
        <v>0</v>
      </c>
      <c r="G955" s="53">
        <v>39.60076369</v>
      </c>
      <c r="H955" s="53">
        <v>-78.76326913</v>
      </c>
      <c r="I955" s="33">
        <v>973.5</v>
      </c>
      <c r="J955" s="24">
        <f t="shared" si="93"/>
        <v>941.41</v>
      </c>
      <c r="K955" s="25">
        <f t="shared" si="91"/>
        <v>610.6685491782399</v>
      </c>
      <c r="L955" s="25">
        <f t="shared" si="95"/>
        <v>851.2685491782399</v>
      </c>
      <c r="M955" s="25">
        <f t="shared" si="92"/>
        <v>876.7685491782399</v>
      </c>
      <c r="N955" s="27">
        <f t="shared" si="94"/>
        <v>864.0185491782399</v>
      </c>
      <c r="O955" s="24">
        <v>23.9</v>
      </c>
      <c r="P955" s="24">
        <v>71</v>
      </c>
      <c r="Q955" s="24">
        <v>72.4</v>
      </c>
      <c r="Z955" s="32">
        <v>3.687</v>
      </c>
      <c r="AA955" s="55">
        <v>265.7375</v>
      </c>
      <c r="AB955" s="55">
        <f t="shared" si="96"/>
        <v>315.5883333333333</v>
      </c>
      <c r="AC955" s="32">
        <v>0.256</v>
      </c>
      <c r="AD955" s="58">
        <v>2.22</v>
      </c>
      <c r="AE955" s="58">
        <f t="shared" si="97"/>
        <v>2.22</v>
      </c>
      <c r="AF955" s="31">
        <v>12.244</v>
      </c>
      <c r="AG955" s="27">
        <v>864.0185491782399</v>
      </c>
    </row>
    <row r="956" spans="1:33" ht="12.75">
      <c r="A956" s="19">
        <v>37069</v>
      </c>
      <c r="B956" s="28">
        <v>178</v>
      </c>
      <c r="C956" s="22">
        <v>0.621527791</v>
      </c>
      <c r="D956" s="29">
        <v>0.621527791</v>
      </c>
      <c r="E956" s="23">
        <v>9464</v>
      </c>
      <c r="F956" s="30">
        <v>0</v>
      </c>
      <c r="G956" s="53">
        <v>39.60241772</v>
      </c>
      <c r="H956" s="53">
        <v>-78.75480436</v>
      </c>
      <c r="I956" s="33">
        <v>974.7</v>
      </c>
      <c r="J956" s="24">
        <f t="shared" si="93"/>
        <v>942.61</v>
      </c>
      <c r="K956" s="25">
        <f t="shared" si="91"/>
        <v>600.0903780400096</v>
      </c>
      <c r="L956" s="25">
        <f t="shared" si="95"/>
        <v>840.6903780400096</v>
      </c>
      <c r="M956" s="25">
        <f t="shared" si="92"/>
        <v>866.1903780400096</v>
      </c>
      <c r="N956" s="27">
        <f t="shared" si="94"/>
        <v>853.4403780400096</v>
      </c>
      <c r="O956" s="24">
        <v>23.7</v>
      </c>
      <c r="P956" s="24">
        <v>71.3</v>
      </c>
      <c r="Q956" s="24">
        <v>71.3</v>
      </c>
      <c r="S956" s="20">
        <v>3.034E-05</v>
      </c>
      <c r="T956" s="20">
        <v>2.002E-05</v>
      </c>
      <c r="U956" s="20">
        <v>1.187E-05</v>
      </c>
      <c r="V956" s="57">
        <v>700.4</v>
      </c>
      <c r="W956" s="57">
        <v>309.1</v>
      </c>
      <c r="X956" s="57">
        <v>301.8</v>
      </c>
      <c r="Y956" s="57">
        <v>7.3</v>
      </c>
      <c r="Z956" s="32">
        <v>2.82</v>
      </c>
      <c r="AA956" s="55">
        <v>-205.5825</v>
      </c>
      <c r="AB956" s="55">
        <f t="shared" si="96"/>
        <v>264.18</v>
      </c>
      <c r="AC956" s="32">
        <v>0.246</v>
      </c>
      <c r="AD956" s="58">
        <v>1.11</v>
      </c>
      <c r="AE956" s="58">
        <f t="shared" si="97"/>
        <v>2.035</v>
      </c>
      <c r="AF956" s="31">
        <v>12.276</v>
      </c>
      <c r="AG956" s="27">
        <v>853.4403780400096</v>
      </c>
    </row>
    <row r="957" spans="1:33" ht="12.75">
      <c r="A957" s="19">
        <v>37069</v>
      </c>
      <c r="B957" s="28">
        <v>178</v>
      </c>
      <c r="C957" s="22">
        <v>0.621643543</v>
      </c>
      <c r="D957" s="29">
        <v>0.621643543</v>
      </c>
      <c r="E957" s="23">
        <v>9474</v>
      </c>
      <c r="F957" s="30">
        <v>0</v>
      </c>
      <c r="G957" s="53">
        <v>39.60643833</v>
      </c>
      <c r="H957" s="53">
        <v>-78.74805205</v>
      </c>
      <c r="I957" s="33">
        <v>976</v>
      </c>
      <c r="J957" s="24">
        <f t="shared" si="93"/>
        <v>943.91</v>
      </c>
      <c r="K957" s="25">
        <f t="shared" si="91"/>
        <v>588.6458786524394</v>
      </c>
      <c r="L957" s="25">
        <f t="shared" si="95"/>
        <v>829.2458786524394</v>
      </c>
      <c r="M957" s="25">
        <f t="shared" si="92"/>
        <v>854.7458786524394</v>
      </c>
      <c r="N957" s="27">
        <f t="shared" si="94"/>
        <v>841.9958786524394</v>
      </c>
      <c r="O957" s="24">
        <v>23.6</v>
      </c>
      <c r="P957" s="24">
        <v>71.3</v>
      </c>
      <c r="Q957" s="24">
        <v>64.9</v>
      </c>
      <c r="Z957" s="32">
        <v>3.564</v>
      </c>
      <c r="AA957" s="55">
        <v>215.4925</v>
      </c>
      <c r="AB957" s="55">
        <f t="shared" si="96"/>
        <v>256.5216666666667</v>
      </c>
      <c r="AC957" s="32">
        <v>0.215</v>
      </c>
      <c r="AD957" s="58">
        <v>1.11</v>
      </c>
      <c r="AE957" s="58">
        <f t="shared" si="97"/>
        <v>1.8499999999999999</v>
      </c>
      <c r="AF957" s="31">
        <v>12.263</v>
      </c>
      <c r="AG957" s="27">
        <v>841.9958786524394</v>
      </c>
    </row>
    <row r="958" spans="1:33" ht="12.75">
      <c r="A958" s="19">
        <v>37069</v>
      </c>
      <c r="B958" s="28">
        <v>178</v>
      </c>
      <c r="C958" s="22">
        <v>0.621759236</v>
      </c>
      <c r="D958" s="29">
        <v>0.621759236</v>
      </c>
      <c r="E958" s="23">
        <v>9484</v>
      </c>
      <c r="F958" s="30">
        <v>0</v>
      </c>
      <c r="G958" s="53">
        <v>39.61176673</v>
      </c>
      <c r="H958" s="53">
        <v>-78.74399216</v>
      </c>
      <c r="I958" s="33">
        <v>977.4</v>
      </c>
      <c r="J958" s="24">
        <f t="shared" si="93"/>
        <v>945.31</v>
      </c>
      <c r="K958" s="25">
        <f t="shared" si="91"/>
        <v>576.3386470448409</v>
      </c>
      <c r="L958" s="25">
        <f t="shared" si="95"/>
        <v>816.9386470448409</v>
      </c>
      <c r="M958" s="25">
        <f t="shared" si="92"/>
        <v>842.4386470448409</v>
      </c>
      <c r="N958" s="27">
        <f t="shared" si="94"/>
        <v>829.6886470448409</v>
      </c>
      <c r="O958" s="24">
        <v>23.6</v>
      </c>
      <c r="P958" s="24">
        <v>71.9</v>
      </c>
      <c r="Q958" s="24">
        <v>63.4</v>
      </c>
      <c r="Z958" s="32">
        <v>4.259</v>
      </c>
      <c r="AA958" s="55">
        <v>583.9575</v>
      </c>
      <c r="AB958" s="55">
        <f t="shared" si="96"/>
        <v>336.32750000000004</v>
      </c>
      <c r="AC958" s="32">
        <v>0.195</v>
      </c>
      <c r="AD958" s="58">
        <v>1.11</v>
      </c>
      <c r="AE958" s="58">
        <f t="shared" si="97"/>
        <v>1.665</v>
      </c>
      <c r="AF958" s="31">
        <v>12.289</v>
      </c>
      <c r="AG958" s="27">
        <v>829.6886470448409</v>
      </c>
    </row>
    <row r="959" spans="1:33" ht="12.75">
      <c r="A959" s="19">
        <v>37069</v>
      </c>
      <c r="B959" s="28">
        <v>178</v>
      </c>
      <c r="C959" s="22">
        <v>0.621874988</v>
      </c>
      <c r="D959" s="29">
        <v>0.621874988</v>
      </c>
      <c r="E959" s="23">
        <v>9494</v>
      </c>
      <c r="F959" s="30">
        <v>0</v>
      </c>
      <c r="G959" s="53">
        <v>39.61754291</v>
      </c>
      <c r="H959" s="53">
        <v>-78.74305806</v>
      </c>
      <c r="I959" s="33">
        <v>979.6</v>
      </c>
      <c r="J959" s="24">
        <f t="shared" si="93"/>
        <v>947.51</v>
      </c>
      <c r="K959" s="25">
        <f t="shared" si="91"/>
        <v>557.0354895920797</v>
      </c>
      <c r="L959" s="25">
        <f t="shared" si="95"/>
        <v>797.6354895920797</v>
      </c>
      <c r="M959" s="25">
        <f t="shared" si="92"/>
        <v>823.1354895920797</v>
      </c>
      <c r="N959" s="27">
        <f t="shared" si="94"/>
        <v>810.3854895920797</v>
      </c>
      <c r="O959" s="24">
        <v>23.7</v>
      </c>
      <c r="P959" s="24">
        <v>72.2</v>
      </c>
      <c r="Q959" s="24">
        <v>64</v>
      </c>
      <c r="R959" s="20">
        <v>1.76E-05</v>
      </c>
      <c r="Z959" s="32">
        <v>3.444</v>
      </c>
      <c r="AA959" s="55">
        <v>112.5325</v>
      </c>
      <c r="AB959" s="55">
        <f t="shared" si="96"/>
        <v>319.8833333333334</v>
      </c>
      <c r="AC959" s="32">
        <v>0.216</v>
      </c>
      <c r="AD959" s="58">
        <v>1.11</v>
      </c>
      <c r="AE959" s="58">
        <f t="shared" si="97"/>
        <v>1.4800000000000002</v>
      </c>
      <c r="AF959" s="31">
        <v>12.268</v>
      </c>
      <c r="AG959" s="27">
        <v>810.3854895920797</v>
      </c>
    </row>
    <row r="960" spans="1:33" ht="12.75">
      <c r="A960" s="19">
        <v>37069</v>
      </c>
      <c r="B960" s="28">
        <v>178</v>
      </c>
      <c r="C960" s="22">
        <v>0.62199074</v>
      </c>
      <c r="D960" s="29">
        <v>0.62199074</v>
      </c>
      <c r="E960" s="23">
        <v>9504</v>
      </c>
      <c r="F960" s="30">
        <v>0</v>
      </c>
      <c r="G960" s="53">
        <v>39.62301194</v>
      </c>
      <c r="H960" s="53">
        <v>-78.74531962</v>
      </c>
      <c r="I960" s="33">
        <v>981</v>
      </c>
      <c r="J960" s="24">
        <f t="shared" si="93"/>
        <v>948.91</v>
      </c>
      <c r="K960" s="25">
        <f t="shared" si="91"/>
        <v>544.7749839733617</v>
      </c>
      <c r="L960" s="25">
        <f t="shared" si="95"/>
        <v>785.3749839733617</v>
      </c>
      <c r="M960" s="25">
        <f t="shared" si="92"/>
        <v>810.8749839733617</v>
      </c>
      <c r="N960" s="27">
        <f t="shared" si="94"/>
        <v>798.1249839733617</v>
      </c>
      <c r="O960" s="24">
        <v>23.7</v>
      </c>
      <c r="P960" s="24">
        <v>72.3</v>
      </c>
      <c r="Q960" s="24">
        <v>68.4</v>
      </c>
      <c r="S960" s="20">
        <v>2.814E-05</v>
      </c>
      <c r="T960" s="20">
        <v>1.928E-05</v>
      </c>
      <c r="U960" s="20">
        <v>1.149E-05</v>
      </c>
      <c r="V960" s="57">
        <v>700.1</v>
      </c>
      <c r="W960" s="57">
        <v>309</v>
      </c>
      <c r="X960" s="57">
        <v>301.7</v>
      </c>
      <c r="Y960" s="57">
        <v>7.3</v>
      </c>
      <c r="Z960" s="32">
        <v>3.563</v>
      </c>
      <c r="AA960" s="55">
        <v>218.7125</v>
      </c>
      <c r="AB960" s="55">
        <f t="shared" si="96"/>
        <v>198.47500000000002</v>
      </c>
      <c r="AC960" s="32">
        <v>0.206</v>
      </c>
      <c r="AD960" s="58">
        <v>1.11</v>
      </c>
      <c r="AE960" s="58">
        <f t="shared" si="97"/>
        <v>1.2950000000000002</v>
      </c>
      <c r="AF960" s="31">
        <v>12.258</v>
      </c>
      <c r="AG960" s="27">
        <v>798.1249839733617</v>
      </c>
    </row>
    <row r="961" spans="1:33" ht="12.75">
      <c r="A961" s="19">
        <v>37069</v>
      </c>
      <c r="B961" s="28">
        <v>178</v>
      </c>
      <c r="C961" s="22">
        <v>0.622106493</v>
      </c>
      <c r="D961" s="29">
        <v>0.622106493</v>
      </c>
      <c r="E961" s="23">
        <v>9514</v>
      </c>
      <c r="F961" s="30">
        <v>0</v>
      </c>
      <c r="G961" s="53">
        <v>39.62718678</v>
      </c>
      <c r="H961" s="53">
        <v>-78.75014261</v>
      </c>
      <c r="I961" s="33">
        <v>983.5</v>
      </c>
      <c r="J961" s="24">
        <f t="shared" si="93"/>
        <v>951.41</v>
      </c>
      <c r="K961" s="25">
        <f t="shared" si="91"/>
        <v>522.9261475600018</v>
      </c>
      <c r="L961" s="25">
        <f t="shared" si="95"/>
        <v>763.5261475600018</v>
      </c>
      <c r="M961" s="25">
        <f t="shared" si="92"/>
        <v>789.0261475600018</v>
      </c>
      <c r="N961" s="27">
        <f t="shared" si="94"/>
        <v>776.2761475600018</v>
      </c>
      <c r="O961" s="24">
        <v>24.1</v>
      </c>
      <c r="P961" s="24">
        <v>73.2</v>
      </c>
      <c r="Q961" s="24">
        <v>65.6</v>
      </c>
      <c r="Z961" s="32">
        <v>3.368</v>
      </c>
      <c r="AA961" s="55">
        <v>114.68</v>
      </c>
      <c r="AB961" s="55">
        <f t="shared" si="96"/>
        <v>173.29875</v>
      </c>
      <c r="AC961" s="32">
        <v>0.185</v>
      </c>
      <c r="AD961" s="58">
        <v>1.11</v>
      </c>
      <c r="AE961" s="58">
        <f t="shared" si="97"/>
        <v>1.11</v>
      </c>
      <c r="AF961" s="31">
        <v>12.255</v>
      </c>
      <c r="AG961" s="27">
        <v>776.2761475600018</v>
      </c>
    </row>
    <row r="962" spans="1:33" ht="12.75">
      <c r="A962" s="19">
        <v>37069</v>
      </c>
      <c r="B962" s="28">
        <v>178</v>
      </c>
      <c r="C962" s="22">
        <v>0.622222245</v>
      </c>
      <c r="D962" s="29">
        <v>0.622222245</v>
      </c>
      <c r="E962" s="23">
        <v>9524</v>
      </c>
      <c r="F962" s="30">
        <v>0</v>
      </c>
      <c r="G962" s="53">
        <v>39.6296637</v>
      </c>
      <c r="H962" s="53">
        <v>-78.75665231</v>
      </c>
      <c r="I962" s="33">
        <v>986</v>
      </c>
      <c r="J962" s="24">
        <f t="shared" si="93"/>
        <v>953.91</v>
      </c>
      <c r="K962" s="25">
        <f t="shared" si="91"/>
        <v>501.1346476085592</v>
      </c>
      <c r="L962" s="25">
        <f t="shared" si="95"/>
        <v>741.7346476085592</v>
      </c>
      <c r="M962" s="25">
        <f t="shared" si="92"/>
        <v>767.2346476085593</v>
      </c>
      <c r="N962" s="27">
        <f t="shared" si="94"/>
        <v>754.4846476085593</v>
      </c>
      <c r="O962" s="24">
        <v>24.1</v>
      </c>
      <c r="P962" s="24">
        <v>71.8</v>
      </c>
      <c r="Q962" s="24">
        <v>62.9</v>
      </c>
      <c r="Z962" s="32">
        <v>9.774</v>
      </c>
      <c r="AA962" s="55">
        <v>3475.7524999999996</v>
      </c>
      <c r="AB962" s="55">
        <f t="shared" si="96"/>
        <v>786.8545833333333</v>
      </c>
      <c r="AC962" s="32">
        <v>0.176</v>
      </c>
      <c r="AD962" s="58">
        <v>1.11</v>
      </c>
      <c r="AE962" s="58">
        <f t="shared" si="97"/>
        <v>1.11</v>
      </c>
      <c r="AF962" s="31">
        <v>12.292</v>
      </c>
      <c r="AG962" s="27">
        <v>754.4846476085593</v>
      </c>
    </row>
    <row r="963" spans="1:33" ht="12.75">
      <c r="A963" s="19">
        <v>37069</v>
      </c>
      <c r="B963" s="28">
        <v>178</v>
      </c>
      <c r="C963" s="22">
        <v>0.622337937</v>
      </c>
      <c r="D963" s="29">
        <v>0.622337937</v>
      </c>
      <c r="E963" s="23">
        <v>9534</v>
      </c>
      <c r="F963" s="30">
        <v>0</v>
      </c>
      <c r="G963" s="53">
        <v>39.629545</v>
      </c>
      <c r="H963" s="53">
        <v>-78.76426887</v>
      </c>
      <c r="I963" s="33">
        <v>990.2</v>
      </c>
      <c r="J963" s="24">
        <f t="shared" si="93"/>
        <v>958.11</v>
      </c>
      <c r="K963" s="25">
        <f t="shared" si="91"/>
        <v>464.65317580609616</v>
      </c>
      <c r="L963" s="25">
        <f t="shared" si="95"/>
        <v>705.2531758060961</v>
      </c>
      <c r="M963" s="25">
        <f t="shared" si="92"/>
        <v>730.7531758060961</v>
      </c>
      <c r="N963" s="27">
        <f t="shared" si="94"/>
        <v>718.0031758060961</v>
      </c>
      <c r="O963" s="24">
        <v>24.2</v>
      </c>
      <c r="P963" s="24">
        <v>71.9</v>
      </c>
      <c r="Q963" s="24">
        <v>57.9</v>
      </c>
      <c r="S963" s="20">
        <v>2.781E-05</v>
      </c>
      <c r="T963" s="20">
        <v>1.952E-05</v>
      </c>
      <c r="U963" s="20">
        <v>1.157E-05</v>
      </c>
      <c r="V963" s="57">
        <v>700.2</v>
      </c>
      <c r="W963" s="57">
        <v>308.9</v>
      </c>
      <c r="X963" s="57">
        <v>301.6</v>
      </c>
      <c r="Y963" s="57">
        <v>7.4</v>
      </c>
      <c r="Z963" s="32">
        <v>3.865</v>
      </c>
      <c r="AA963" s="55">
        <v>379.4325</v>
      </c>
      <c r="AB963" s="55">
        <f t="shared" si="96"/>
        <v>814.1779166666665</v>
      </c>
      <c r="AC963" s="32">
        <v>0.185</v>
      </c>
      <c r="AD963" s="58">
        <v>1.11</v>
      </c>
      <c r="AE963" s="58">
        <f t="shared" si="97"/>
        <v>1.11</v>
      </c>
      <c r="AF963" s="31">
        <v>12.257</v>
      </c>
      <c r="AG963" s="27">
        <v>718.0031758060961</v>
      </c>
    </row>
    <row r="964" spans="1:33" ht="12.75">
      <c r="A964" s="19">
        <v>37069</v>
      </c>
      <c r="B964" s="28">
        <v>178</v>
      </c>
      <c r="C964" s="22">
        <v>0.62245369</v>
      </c>
      <c r="D964" s="29">
        <v>0.62245369</v>
      </c>
      <c r="E964" s="23">
        <v>9544</v>
      </c>
      <c r="F964" s="30">
        <v>0</v>
      </c>
      <c r="G964" s="53">
        <v>39.62625938</v>
      </c>
      <c r="H964" s="53">
        <v>-78.77062616</v>
      </c>
      <c r="I964" s="33">
        <v>993.2</v>
      </c>
      <c r="J964" s="24">
        <f t="shared" si="93"/>
        <v>961.11</v>
      </c>
      <c r="K964" s="25">
        <f t="shared" si="91"/>
        <v>438.6927602145216</v>
      </c>
      <c r="L964" s="25">
        <f t="shared" si="95"/>
        <v>679.2927602145216</v>
      </c>
      <c r="M964" s="25">
        <f t="shared" si="92"/>
        <v>704.7927602145216</v>
      </c>
      <c r="N964" s="27">
        <f t="shared" si="94"/>
        <v>692.0427602145216</v>
      </c>
      <c r="O964" s="24">
        <v>23.7</v>
      </c>
      <c r="P964" s="24">
        <v>73.2</v>
      </c>
      <c r="Q964" s="24">
        <v>61.6</v>
      </c>
      <c r="Z964" s="32">
        <v>3.598</v>
      </c>
      <c r="AA964" s="55">
        <v>223.0075</v>
      </c>
      <c r="AB964" s="55">
        <f t="shared" si="96"/>
        <v>754.0195833333332</v>
      </c>
      <c r="AC964" s="32">
        <v>0.176</v>
      </c>
      <c r="AD964" s="58">
        <v>1.11</v>
      </c>
      <c r="AE964" s="58">
        <f t="shared" si="97"/>
        <v>1.11</v>
      </c>
      <c r="AF964" s="31">
        <v>12.262</v>
      </c>
      <c r="AG964" s="27">
        <v>692.0427602145216</v>
      </c>
    </row>
    <row r="965" spans="1:33" ht="12.75">
      <c r="A965" s="19">
        <v>37069</v>
      </c>
      <c r="B965" s="28">
        <v>178</v>
      </c>
      <c r="C965" s="22">
        <v>0.622569442</v>
      </c>
      <c r="D965" s="29">
        <v>0.622569442</v>
      </c>
      <c r="E965" s="23">
        <v>9554</v>
      </c>
      <c r="F965" s="30">
        <v>0</v>
      </c>
      <c r="G965" s="53">
        <v>39.62117367</v>
      </c>
      <c r="H965" s="53">
        <v>-78.77540552</v>
      </c>
      <c r="I965" s="33">
        <v>995.1</v>
      </c>
      <c r="J965" s="24">
        <f t="shared" si="93"/>
        <v>963.01</v>
      </c>
      <c r="K965" s="25">
        <f t="shared" si="91"/>
        <v>422.2930421772431</v>
      </c>
      <c r="L965" s="25">
        <f t="shared" si="95"/>
        <v>662.893042177243</v>
      </c>
      <c r="M965" s="25">
        <f t="shared" si="92"/>
        <v>688.3930421772432</v>
      </c>
      <c r="N965" s="27">
        <f t="shared" si="94"/>
        <v>675.6430421772432</v>
      </c>
      <c r="O965" s="24">
        <v>23.4</v>
      </c>
      <c r="P965" s="24">
        <v>76.2</v>
      </c>
      <c r="Q965" s="24">
        <v>59.9</v>
      </c>
      <c r="R965" s="20">
        <v>2.11E-05</v>
      </c>
      <c r="Z965" s="32">
        <v>3.304</v>
      </c>
      <c r="AA965" s="55">
        <v>66.4725</v>
      </c>
      <c r="AB965" s="55">
        <f t="shared" si="96"/>
        <v>746.3429166666665</v>
      </c>
      <c r="AC965" s="32">
        <v>0.175</v>
      </c>
      <c r="AD965" s="58">
        <v>1.11</v>
      </c>
      <c r="AE965" s="58">
        <f t="shared" si="97"/>
        <v>1.11</v>
      </c>
      <c r="AF965" s="31">
        <v>12.287</v>
      </c>
      <c r="AG965" s="27">
        <v>675.6430421772432</v>
      </c>
    </row>
    <row r="966" spans="1:33" ht="12.75">
      <c r="A966" s="19">
        <v>37069</v>
      </c>
      <c r="B966" s="28">
        <v>178</v>
      </c>
      <c r="C966" s="22">
        <v>0.622685194</v>
      </c>
      <c r="D966" s="29">
        <v>0.622685194</v>
      </c>
      <c r="E966" s="23">
        <v>9564</v>
      </c>
      <c r="F966" s="30">
        <v>0</v>
      </c>
      <c r="G966" s="53">
        <v>39.6158183</v>
      </c>
      <c r="H966" s="53">
        <v>-78.77959402</v>
      </c>
      <c r="I966" s="33">
        <v>996.3</v>
      </c>
      <c r="J966" s="24">
        <f t="shared" si="93"/>
        <v>964.2099999999999</v>
      </c>
      <c r="K966" s="25">
        <f t="shared" si="91"/>
        <v>411.9519882921758</v>
      </c>
      <c r="L966" s="25">
        <f t="shared" si="95"/>
        <v>652.5519882921758</v>
      </c>
      <c r="M966" s="25">
        <f t="shared" si="92"/>
        <v>678.0519882921758</v>
      </c>
      <c r="N966" s="27">
        <f t="shared" si="94"/>
        <v>665.3019882921758</v>
      </c>
      <c r="O966" s="24">
        <v>23.2</v>
      </c>
      <c r="P966" s="24">
        <v>77.8</v>
      </c>
      <c r="Q966" s="24">
        <v>56.5</v>
      </c>
      <c r="S966" s="20">
        <v>2.842E-05</v>
      </c>
      <c r="T966" s="20">
        <v>1.954E-05</v>
      </c>
      <c r="U966" s="20">
        <v>1.088E-05</v>
      </c>
      <c r="V966" s="57">
        <v>699.7</v>
      </c>
      <c r="W966" s="57">
        <v>308.9</v>
      </c>
      <c r="X966" s="57">
        <v>301.6</v>
      </c>
      <c r="Y966" s="57">
        <v>7.8</v>
      </c>
      <c r="Z966" s="32">
        <v>3.3</v>
      </c>
      <c r="AA966" s="55">
        <v>67.5475</v>
      </c>
      <c r="AB966" s="55">
        <f t="shared" si="96"/>
        <v>721.1487499999998</v>
      </c>
      <c r="AC966" s="32">
        <v>0.196</v>
      </c>
      <c r="AD966" s="58">
        <v>1.11</v>
      </c>
      <c r="AE966" s="58">
        <f t="shared" si="97"/>
        <v>1.11</v>
      </c>
      <c r="AF966" s="31">
        <v>12.25</v>
      </c>
      <c r="AG966" s="27">
        <v>665.3019882921758</v>
      </c>
    </row>
    <row r="967" spans="1:33" ht="12.75">
      <c r="A967" s="19">
        <v>37069</v>
      </c>
      <c r="B967" s="28">
        <v>178</v>
      </c>
      <c r="C967" s="22">
        <v>0.622800946</v>
      </c>
      <c r="D967" s="29">
        <v>0.622800946</v>
      </c>
      <c r="E967" s="23">
        <v>9574</v>
      </c>
      <c r="F967" s="30">
        <v>0</v>
      </c>
      <c r="G967" s="53">
        <v>39.61001139</v>
      </c>
      <c r="H967" s="53">
        <v>-78.78151698</v>
      </c>
      <c r="I967" s="33">
        <v>998.2</v>
      </c>
      <c r="J967" s="24">
        <f t="shared" si="93"/>
        <v>966.11</v>
      </c>
      <c r="K967" s="25">
        <f t="shared" si="91"/>
        <v>395.604944587447</v>
      </c>
      <c r="L967" s="25">
        <f t="shared" si="95"/>
        <v>636.204944587447</v>
      </c>
      <c r="M967" s="25">
        <f t="shared" si="92"/>
        <v>661.704944587447</v>
      </c>
      <c r="N967" s="27">
        <f t="shared" si="94"/>
        <v>648.954944587447</v>
      </c>
      <c r="O967" s="24">
        <v>23.1</v>
      </c>
      <c r="P967" s="24">
        <v>78.1</v>
      </c>
      <c r="Q967" s="24">
        <v>55.5</v>
      </c>
      <c r="Z967" s="32">
        <v>6.033</v>
      </c>
      <c r="AA967" s="55">
        <v>1486.2275</v>
      </c>
      <c r="AB967" s="55">
        <f t="shared" si="96"/>
        <v>949.7399999999999</v>
      </c>
      <c r="AC967" s="32">
        <v>0.214</v>
      </c>
      <c r="AD967" s="58">
        <v>1.11</v>
      </c>
      <c r="AE967" s="58">
        <f t="shared" si="97"/>
        <v>1.11</v>
      </c>
      <c r="AF967" s="31">
        <v>12.263</v>
      </c>
      <c r="AG967" s="27">
        <v>648.954944587447</v>
      </c>
    </row>
    <row r="968" spans="1:33" ht="12.75">
      <c r="A968" s="19">
        <v>37069</v>
      </c>
      <c r="B968" s="28">
        <v>178</v>
      </c>
      <c r="C968" s="22">
        <v>0.622916639</v>
      </c>
      <c r="D968" s="29">
        <v>0.622916639</v>
      </c>
      <c r="E968" s="23">
        <v>9584</v>
      </c>
      <c r="F968" s="30">
        <v>0</v>
      </c>
      <c r="G968" s="53">
        <v>39.60403699</v>
      </c>
      <c r="H968" s="53">
        <v>-78.77973095</v>
      </c>
      <c r="I968" s="33">
        <v>1002.1</v>
      </c>
      <c r="J968" s="24">
        <f t="shared" si="93"/>
        <v>970.01</v>
      </c>
      <c r="K968" s="25">
        <f t="shared" si="91"/>
        <v>362.1509705023769</v>
      </c>
      <c r="L968" s="25">
        <f t="shared" si="95"/>
        <v>602.7509705023768</v>
      </c>
      <c r="M968" s="25">
        <f t="shared" si="92"/>
        <v>628.250970502377</v>
      </c>
      <c r="N968" s="27">
        <f t="shared" si="94"/>
        <v>615.500970502377</v>
      </c>
      <c r="O968" s="24">
        <v>23.4</v>
      </c>
      <c r="P968" s="24">
        <v>78.2</v>
      </c>
      <c r="Q968" s="24">
        <v>55.9</v>
      </c>
      <c r="Z968" s="32">
        <v>3.665</v>
      </c>
      <c r="AA968" s="55">
        <v>279.8025</v>
      </c>
      <c r="AB968" s="55">
        <f t="shared" si="96"/>
        <v>417.08166666666665</v>
      </c>
      <c r="AC968" s="32">
        <v>0.255</v>
      </c>
      <c r="AD968" s="58">
        <v>2.22</v>
      </c>
      <c r="AE968" s="58">
        <f t="shared" si="97"/>
        <v>1.2950000000000002</v>
      </c>
      <c r="AF968" s="31">
        <v>12.285</v>
      </c>
      <c r="AG968" s="27">
        <v>615.500970502377</v>
      </c>
    </row>
    <row r="969" spans="1:33" ht="12.75">
      <c r="A969" s="19">
        <v>37069</v>
      </c>
      <c r="B969" s="28">
        <v>178</v>
      </c>
      <c r="C969" s="22">
        <v>0.623032391</v>
      </c>
      <c r="D969" s="29">
        <v>0.623032391</v>
      </c>
      <c r="E969" s="23">
        <v>9594</v>
      </c>
      <c r="F969" s="30">
        <v>0</v>
      </c>
      <c r="G969" s="53">
        <v>39.5986686</v>
      </c>
      <c r="H969" s="53">
        <v>-78.77573181</v>
      </c>
      <c r="I969" s="33">
        <v>1003.5</v>
      </c>
      <c r="J969" s="24">
        <f t="shared" si="93"/>
        <v>971.41</v>
      </c>
      <c r="K969" s="25">
        <f aca="true" t="shared" si="98" ref="K969:K1032">(8303.951372*(LN(1013.25/J969)))</f>
        <v>350.1746501430963</v>
      </c>
      <c r="L969" s="25">
        <f t="shared" si="95"/>
        <v>590.7746501430963</v>
      </c>
      <c r="M969" s="25">
        <f aca="true" t="shared" si="99" ref="M969:M1032">K969+266.1</f>
        <v>616.2746501430963</v>
      </c>
      <c r="N969" s="27">
        <f t="shared" si="94"/>
        <v>603.5246501430963</v>
      </c>
      <c r="O969" s="24">
        <v>23.8</v>
      </c>
      <c r="P969" s="24">
        <v>75.9</v>
      </c>
      <c r="Q969" s="24">
        <v>54.9</v>
      </c>
      <c r="S969" s="20">
        <v>2.796E-05</v>
      </c>
      <c r="T969" s="20">
        <v>2.013E-05</v>
      </c>
      <c r="U969" s="20">
        <v>1.128E-05</v>
      </c>
      <c r="V969" s="57">
        <v>700.5</v>
      </c>
      <c r="W969" s="57">
        <v>308.8</v>
      </c>
      <c r="X969" s="57">
        <v>301.5</v>
      </c>
      <c r="Y969" s="57">
        <v>8</v>
      </c>
      <c r="Z969" s="32">
        <v>3.961</v>
      </c>
      <c r="AA969" s="55">
        <v>438.2675</v>
      </c>
      <c r="AB969" s="55">
        <f t="shared" si="96"/>
        <v>426.8875</v>
      </c>
      <c r="AC969" s="32">
        <v>0.265</v>
      </c>
      <c r="AD969" s="58">
        <v>2.22</v>
      </c>
      <c r="AE969" s="58">
        <f t="shared" si="97"/>
        <v>1.4800000000000002</v>
      </c>
      <c r="AF969" s="31">
        <v>12.257</v>
      </c>
      <c r="AG969" s="27">
        <v>603.5246501430963</v>
      </c>
    </row>
    <row r="970" spans="1:33" ht="12.75">
      <c r="A970" s="19">
        <v>37069</v>
      </c>
      <c r="B970" s="28">
        <v>178</v>
      </c>
      <c r="C970" s="22">
        <v>0.623148143</v>
      </c>
      <c r="D970" s="29">
        <v>0.623148143</v>
      </c>
      <c r="E970" s="23">
        <v>9604</v>
      </c>
      <c r="F970" s="30">
        <v>0</v>
      </c>
      <c r="G970" s="53">
        <v>39.59370892</v>
      </c>
      <c r="H970" s="53">
        <v>-78.770877</v>
      </c>
      <c r="I970" s="33">
        <v>1004.7</v>
      </c>
      <c r="J970" s="24">
        <f aca="true" t="shared" si="100" ref="J970:J1033">I970-32.09</f>
        <v>972.61</v>
      </c>
      <c r="K970" s="25">
        <f t="shared" si="98"/>
        <v>339.9229624937641</v>
      </c>
      <c r="L970" s="25">
        <f t="shared" si="95"/>
        <v>580.5229624937641</v>
      </c>
      <c r="M970" s="25">
        <f t="shared" si="99"/>
        <v>606.0229624937641</v>
      </c>
      <c r="N970" s="27">
        <f aca="true" t="shared" si="101" ref="N970:N1033">AVERAGE(L970:M970)</f>
        <v>593.2729624937641</v>
      </c>
      <c r="O970" s="24">
        <v>23.7</v>
      </c>
      <c r="P970" s="24">
        <v>75.3</v>
      </c>
      <c r="Q970" s="24">
        <v>56.5</v>
      </c>
      <c r="Z970" s="32">
        <v>5.501</v>
      </c>
      <c r="AA970" s="55">
        <v>1226.8425</v>
      </c>
      <c r="AB970" s="55">
        <f t="shared" si="96"/>
        <v>594.1933333333333</v>
      </c>
      <c r="AC970" s="32">
        <v>0.286</v>
      </c>
      <c r="AD970" s="58">
        <v>2.22</v>
      </c>
      <c r="AE970" s="58">
        <f t="shared" si="97"/>
        <v>1.6650000000000003</v>
      </c>
      <c r="AF970" s="31">
        <v>12.262</v>
      </c>
      <c r="AG970" s="27">
        <v>593.2729624937641</v>
      </c>
    </row>
    <row r="971" spans="1:33" ht="12.75">
      <c r="A971" s="19">
        <v>37069</v>
      </c>
      <c r="B971" s="28">
        <v>178</v>
      </c>
      <c r="C971" s="22">
        <v>0.623263896</v>
      </c>
      <c r="D971" s="29">
        <v>0.623263896</v>
      </c>
      <c r="E971" s="23">
        <v>9614</v>
      </c>
      <c r="F971" s="30">
        <v>0</v>
      </c>
      <c r="G971" s="53">
        <v>39.58999829</v>
      </c>
      <c r="H971" s="53">
        <v>-78.76492058</v>
      </c>
      <c r="I971" s="33">
        <v>1006.5</v>
      </c>
      <c r="J971" s="24">
        <f t="shared" si="100"/>
        <v>974.41</v>
      </c>
      <c r="K971" s="25">
        <f t="shared" si="98"/>
        <v>324.5691225455971</v>
      </c>
      <c r="L971" s="25">
        <f t="shared" si="95"/>
        <v>565.1691225455971</v>
      </c>
      <c r="M971" s="25">
        <f t="shared" si="99"/>
        <v>590.6691225455971</v>
      </c>
      <c r="N971" s="27">
        <f t="shared" si="101"/>
        <v>577.9191225455971</v>
      </c>
      <c r="O971" s="24">
        <v>24</v>
      </c>
      <c r="P971" s="24">
        <v>72.8</v>
      </c>
      <c r="Q971" s="24">
        <v>56.1</v>
      </c>
      <c r="R971" s="20">
        <v>1.54E-05</v>
      </c>
      <c r="Z971" s="32">
        <v>4.231</v>
      </c>
      <c r="AA971" s="55">
        <v>545.5225</v>
      </c>
      <c r="AB971" s="55">
        <f t="shared" si="96"/>
        <v>674.035</v>
      </c>
      <c r="AC971" s="32">
        <v>0.276</v>
      </c>
      <c r="AD971" s="58">
        <v>2.22</v>
      </c>
      <c r="AE971" s="58">
        <f t="shared" si="97"/>
        <v>1.8500000000000003</v>
      </c>
      <c r="AF971" s="31">
        <v>12.276</v>
      </c>
      <c r="AG971" s="27">
        <v>577.9191225455971</v>
      </c>
    </row>
    <row r="972" spans="1:33" ht="12.75">
      <c r="A972" s="19">
        <v>37069</v>
      </c>
      <c r="B972" s="28">
        <v>178</v>
      </c>
      <c r="C972" s="22">
        <v>0.623379648</v>
      </c>
      <c r="D972" s="29">
        <v>0.623379648</v>
      </c>
      <c r="E972" s="23">
        <v>9624</v>
      </c>
      <c r="F972" s="30">
        <v>0</v>
      </c>
      <c r="G972" s="53">
        <v>39.58954476</v>
      </c>
      <c r="H972" s="53">
        <v>-78.75792931</v>
      </c>
      <c r="I972" s="33">
        <v>1008.6</v>
      </c>
      <c r="J972" s="24">
        <f t="shared" si="100"/>
        <v>976.51</v>
      </c>
      <c r="K972" s="25">
        <f t="shared" si="98"/>
        <v>306.692116193434</v>
      </c>
      <c r="L972" s="25">
        <f t="shared" si="95"/>
        <v>547.292116193434</v>
      </c>
      <c r="M972" s="25">
        <f t="shared" si="99"/>
        <v>572.792116193434</v>
      </c>
      <c r="N972" s="27">
        <f t="shared" si="101"/>
        <v>560.042116193434</v>
      </c>
      <c r="O972" s="24">
        <v>23.8</v>
      </c>
      <c r="P972" s="24">
        <v>73.6</v>
      </c>
      <c r="Q972" s="24">
        <v>55.5</v>
      </c>
      <c r="S972" s="20">
        <v>2.788E-05</v>
      </c>
      <c r="T972" s="20">
        <v>1.997E-05</v>
      </c>
      <c r="U972" s="20">
        <v>1.131E-05</v>
      </c>
      <c r="V972" s="57">
        <v>700.5</v>
      </c>
      <c r="W972" s="57">
        <v>308.7</v>
      </c>
      <c r="X972" s="57">
        <v>301.4</v>
      </c>
      <c r="Y972" s="57">
        <v>8</v>
      </c>
      <c r="Z972" s="32">
        <v>3.636</v>
      </c>
      <c r="AA972" s="55">
        <v>231.5975</v>
      </c>
      <c r="AB972" s="55">
        <f t="shared" si="96"/>
        <v>701.3766666666667</v>
      </c>
      <c r="AC972" s="32">
        <v>0.284</v>
      </c>
      <c r="AD972" s="58">
        <v>2.22</v>
      </c>
      <c r="AE972" s="58">
        <f t="shared" si="97"/>
        <v>2.0350000000000006</v>
      </c>
      <c r="AF972" s="31">
        <v>12.253</v>
      </c>
      <c r="AG972" s="27">
        <v>560.042116193434</v>
      </c>
    </row>
    <row r="973" spans="1:33" ht="12.75">
      <c r="A973" s="19">
        <v>37069</v>
      </c>
      <c r="B973" s="28">
        <v>178</v>
      </c>
      <c r="C973" s="22">
        <v>0.6234954</v>
      </c>
      <c r="D973" s="29">
        <v>0.6234954</v>
      </c>
      <c r="E973" s="23">
        <v>9634</v>
      </c>
      <c r="F973" s="30">
        <v>0</v>
      </c>
      <c r="G973" s="53">
        <v>39.59225063</v>
      </c>
      <c r="H973" s="53">
        <v>-78.75127611</v>
      </c>
      <c r="I973" s="33">
        <v>1013.3</v>
      </c>
      <c r="J973" s="24">
        <f t="shared" si="100"/>
        <v>981.2099999999999</v>
      </c>
      <c r="K973" s="25">
        <f t="shared" si="98"/>
        <v>266.82058560634704</v>
      </c>
      <c r="L973" s="25">
        <f t="shared" si="95"/>
        <v>507.420585606347</v>
      </c>
      <c r="M973" s="25">
        <f t="shared" si="99"/>
        <v>532.920585606347</v>
      </c>
      <c r="N973" s="27">
        <f t="shared" si="101"/>
        <v>520.170585606347</v>
      </c>
      <c r="O973" s="24">
        <v>24.1</v>
      </c>
      <c r="P973" s="24">
        <v>75.9</v>
      </c>
      <c r="Q973" s="24">
        <v>55.9</v>
      </c>
      <c r="Z973" s="32">
        <v>3.295</v>
      </c>
      <c r="AA973" s="55">
        <v>75.0625</v>
      </c>
      <c r="AB973" s="55">
        <f t="shared" si="96"/>
        <v>466.18249999999995</v>
      </c>
      <c r="AC973" s="32">
        <v>0.284</v>
      </c>
      <c r="AD973" s="58">
        <v>2.22</v>
      </c>
      <c r="AE973" s="58">
        <f t="shared" si="97"/>
        <v>2.22</v>
      </c>
      <c r="AF973" s="31">
        <v>12.28</v>
      </c>
      <c r="AG973" s="27">
        <v>520.170585606347</v>
      </c>
    </row>
    <row r="974" spans="1:33" ht="12.75">
      <c r="A974" s="19">
        <v>37069</v>
      </c>
      <c r="B974" s="28">
        <v>178</v>
      </c>
      <c r="C974" s="22">
        <v>0.623611093</v>
      </c>
      <c r="D974" s="29">
        <v>0.623611093</v>
      </c>
      <c r="E974" s="23">
        <v>9644</v>
      </c>
      <c r="F974" s="30">
        <v>0</v>
      </c>
      <c r="G974" s="53">
        <v>39.59669403</v>
      </c>
      <c r="H974" s="53">
        <v>-78.74618295</v>
      </c>
      <c r="I974" s="33">
        <v>1013</v>
      </c>
      <c r="J974" s="24">
        <f t="shared" si="100"/>
        <v>980.91</v>
      </c>
      <c r="K974" s="25">
        <f t="shared" si="98"/>
        <v>269.359864988864</v>
      </c>
      <c r="L974" s="25">
        <f t="shared" si="95"/>
        <v>509.95986498886396</v>
      </c>
      <c r="M974" s="25">
        <f t="shared" si="99"/>
        <v>535.459864988864</v>
      </c>
      <c r="N974" s="27">
        <f t="shared" si="101"/>
        <v>522.709864988864</v>
      </c>
      <c r="O974" s="24">
        <v>24</v>
      </c>
      <c r="P974" s="24">
        <v>72.1</v>
      </c>
      <c r="Q974" s="24">
        <v>53.9</v>
      </c>
      <c r="Z974" s="32">
        <v>3.597</v>
      </c>
      <c r="AA974" s="55">
        <v>233.6375</v>
      </c>
      <c r="AB974" s="55">
        <f t="shared" si="96"/>
        <v>458.48833333333323</v>
      </c>
      <c r="AC974" s="32">
        <v>0.416</v>
      </c>
      <c r="AD974" s="58">
        <v>3.33</v>
      </c>
      <c r="AE974" s="58">
        <f t="shared" si="97"/>
        <v>2.4050000000000002</v>
      </c>
      <c r="AF974" s="31">
        <v>12.271</v>
      </c>
      <c r="AG974" s="27">
        <v>522.709864988864</v>
      </c>
    </row>
    <row r="975" spans="1:33" ht="12.75">
      <c r="A975" s="19">
        <v>37069</v>
      </c>
      <c r="B975" s="28">
        <v>178</v>
      </c>
      <c r="C975" s="22">
        <v>0.623726845</v>
      </c>
      <c r="D975" s="29">
        <v>0.623726845</v>
      </c>
      <c r="E975" s="23">
        <v>9654</v>
      </c>
      <c r="F975" s="30">
        <v>0</v>
      </c>
      <c r="G975" s="53">
        <v>39.60118574</v>
      </c>
      <c r="H975" s="53">
        <v>-78.74126605</v>
      </c>
      <c r="I975" s="33">
        <v>1015.1</v>
      </c>
      <c r="J975" s="24">
        <f t="shared" si="100"/>
        <v>983.01</v>
      </c>
      <c r="K975" s="25">
        <f t="shared" si="98"/>
        <v>251.60119403748925</v>
      </c>
      <c r="L975" s="25">
        <f t="shared" si="95"/>
        <v>492.20119403748924</v>
      </c>
      <c r="M975" s="25">
        <f t="shared" si="99"/>
        <v>517.7011940374892</v>
      </c>
      <c r="N975" s="27">
        <f t="shared" si="101"/>
        <v>504.95119403748924</v>
      </c>
      <c r="O975" s="24">
        <v>23.8</v>
      </c>
      <c r="P975" s="24">
        <v>75.2</v>
      </c>
      <c r="Q975" s="24">
        <v>46</v>
      </c>
      <c r="S975" s="20">
        <v>3.01E-05</v>
      </c>
      <c r="T975" s="20">
        <v>2.046E-05</v>
      </c>
      <c r="U975" s="20">
        <v>1.251E-05</v>
      </c>
      <c r="V975" s="57">
        <v>700.8</v>
      </c>
      <c r="W975" s="57">
        <v>308.7</v>
      </c>
      <c r="X975" s="57">
        <v>301.4</v>
      </c>
      <c r="Y975" s="57">
        <v>8.2</v>
      </c>
      <c r="Z975" s="32">
        <v>3.797</v>
      </c>
      <c r="AA975" s="55">
        <v>339.8175</v>
      </c>
      <c r="AB975" s="55">
        <f t="shared" si="96"/>
        <v>442.08</v>
      </c>
      <c r="AC975" s="32">
        <v>0.705</v>
      </c>
      <c r="AD975" s="58">
        <v>6.66</v>
      </c>
      <c r="AE975" s="58">
        <f t="shared" si="97"/>
        <v>3.145</v>
      </c>
      <c r="AF975" s="31">
        <v>12.253</v>
      </c>
      <c r="AG975" s="27">
        <v>504.95119403748924</v>
      </c>
    </row>
    <row r="976" spans="1:33" ht="12.75">
      <c r="A976" s="19">
        <v>37069</v>
      </c>
      <c r="B976" s="28">
        <v>178</v>
      </c>
      <c r="C976" s="22">
        <v>0.623842597</v>
      </c>
      <c r="D976" s="29">
        <v>0.623842597</v>
      </c>
      <c r="E976" s="23">
        <v>9664</v>
      </c>
      <c r="F976" s="30">
        <v>0</v>
      </c>
      <c r="G976" s="53">
        <v>39.60545241</v>
      </c>
      <c r="H976" s="53">
        <v>-78.73691675</v>
      </c>
      <c r="I976" s="33">
        <v>1014.5</v>
      </c>
      <c r="J976" s="24">
        <f t="shared" si="100"/>
        <v>982.41</v>
      </c>
      <c r="K976" s="25">
        <f t="shared" si="98"/>
        <v>256.6712258657781</v>
      </c>
      <c r="L976" s="25">
        <f t="shared" si="95"/>
        <v>497.2712258657781</v>
      </c>
      <c r="M976" s="25">
        <f t="shared" si="99"/>
        <v>522.7712258657782</v>
      </c>
      <c r="N976" s="27">
        <f t="shared" si="101"/>
        <v>510.02122586577815</v>
      </c>
      <c r="O976" s="24">
        <v>23.8</v>
      </c>
      <c r="P976" s="24">
        <v>75</v>
      </c>
      <c r="Q976" s="24">
        <v>45.9</v>
      </c>
      <c r="Z976" s="32">
        <v>3.616</v>
      </c>
      <c r="AA976" s="55">
        <v>235.89</v>
      </c>
      <c r="AB976" s="55">
        <f t="shared" si="96"/>
        <v>276.92124999999993</v>
      </c>
      <c r="AC976" s="32">
        <v>0.784</v>
      </c>
      <c r="AD976" s="58">
        <v>7.77</v>
      </c>
      <c r="AE976" s="58">
        <f t="shared" si="97"/>
        <v>4.069999999999999</v>
      </c>
      <c r="AF976" s="31">
        <v>12.27</v>
      </c>
      <c r="AG976" s="27">
        <v>510.02122586577815</v>
      </c>
    </row>
    <row r="977" spans="1:33" ht="12.75">
      <c r="A977" s="19">
        <v>37069</v>
      </c>
      <c r="B977" s="28">
        <v>178</v>
      </c>
      <c r="C977" s="22">
        <v>0.623958349</v>
      </c>
      <c r="D977" s="29">
        <v>0.623958349</v>
      </c>
      <c r="E977" s="23">
        <v>9674</v>
      </c>
      <c r="F977" s="30">
        <v>0</v>
      </c>
      <c r="G977" s="53">
        <v>39.60972187</v>
      </c>
      <c r="H977" s="53">
        <v>-78.73310729</v>
      </c>
      <c r="I977" s="33">
        <v>1016.2</v>
      </c>
      <c r="J977" s="24">
        <f t="shared" si="100"/>
        <v>984.11</v>
      </c>
      <c r="K977" s="25">
        <f t="shared" si="98"/>
        <v>242.31416786593397</v>
      </c>
      <c r="L977" s="25">
        <f aca="true" t="shared" si="102" ref="L977:L1040">K977+240.6</f>
        <v>482.91416786593396</v>
      </c>
      <c r="M977" s="25">
        <f t="shared" si="99"/>
        <v>508.414167865934</v>
      </c>
      <c r="N977" s="27">
        <f t="shared" si="101"/>
        <v>495.664167865934</v>
      </c>
      <c r="O977" s="24">
        <v>23.6</v>
      </c>
      <c r="P977" s="24">
        <v>76.3</v>
      </c>
      <c r="Q977" s="24">
        <v>44.4</v>
      </c>
      <c r="R977" s="20">
        <v>1.5E-05</v>
      </c>
      <c r="Z977" s="32">
        <v>3.865</v>
      </c>
      <c r="AA977" s="55">
        <v>394.3575</v>
      </c>
      <c r="AB977" s="55">
        <f t="shared" si="96"/>
        <v>251.72708333333333</v>
      </c>
      <c r="AC977" s="32">
        <v>0.785</v>
      </c>
      <c r="AD977" s="58">
        <v>7.77</v>
      </c>
      <c r="AE977" s="58">
        <f t="shared" si="97"/>
        <v>4.995</v>
      </c>
      <c r="AF977" s="31">
        <v>12.276</v>
      </c>
      <c r="AG977" s="27">
        <v>495.664167865934</v>
      </c>
    </row>
    <row r="978" spans="1:33" ht="12.75">
      <c r="A978" s="19">
        <v>37069</v>
      </c>
      <c r="B978" s="28">
        <v>178</v>
      </c>
      <c r="C978" s="22">
        <v>0.624074101</v>
      </c>
      <c r="D978" s="29">
        <v>0.624074101</v>
      </c>
      <c r="E978" s="23">
        <v>9684</v>
      </c>
      <c r="F978" s="30">
        <v>0</v>
      </c>
      <c r="G978" s="53">
        <v>39.61393146</v>
      </c>
      <c r="H978" s="53">
        <v>-78.72977928</v>
      </c>
      <c r="I978" s="33">
        <v>1018.6</v>
      </c>
      <c r="J978" s="24">
        <f t="shared" si="100"/>
        <v>986.51</v>
      </c>
      <c r="K978" s="25">
        <f t="shared" si="98"/>
        <v>222.08754563909207</v>
      </c>
      <c r="L978" s="25">
        <f t="shared" si="102"/>
        <v>462.68754563909204</v>
      </c>
      <c r="M978" s="25">
        <f t="shared" si="99"/>
        <v>488.1875456390921</v>
      </c>
      <c r="N978" s="27">
        <f t="shared" si="101"/>
        <v>475.43754563909204</v>
      </c>
      <c r="O978" s="24">
        <v>23.9</v>
      </c>
      <c r="P978" s="24">
        <v>77.2</v>
      </c>
      <c r="Q978" s="24">
        <v>41.6</v>
      </c>
      <c r="Z978" s="32">
        <v>3.796</v>
      </c>
      <c r="AA978" s="55">
        <v>342.93</v>
      </c>
      <c r="AB978" s="55">
        <f t="shared" si="96"/>
        <v>270.28249999999997</v>
      </c>
      <c r="AC978" s="32">
        <v>0.774</v>
      </c>
      <c r="AD978" s="58">
        <v>7.77</v>
      </c>
      <c r="AE978" s="58">
        <f t="shared" si="97"/>
        <v>5.919999999999999</v>
      </c>
      <c r="AF978" s="31">
        <v>12.263</v>
      </c>
      <c r="AG978" s="27">
        <v>475.43754563909204</v>
      </c>
    </row>
    <row r="979" spans="1:33" ht="12.75">
      <c r="A979" s="19">
        <v>37069</v>
      </c>
      <c r="B979" s="28">
        <v>178</v>
      </c>
      <c r="C979" s="22">
        <v>0.624189794</v>
      </c>
      <c r="D979" s="29">
        <v>0.624189794</v>
      </c>
      <c r="E979" s="23">
        <v>9694</v>
      </c>
      <c r="F979" s="30">
        <v>0</v>
      </c>
      <c r="G979" s="53">
        <v>39.61856694</v>
      </c>
      <c r="H979" s="53">
        <v>-78.7279846</v>
      </c>
      <c r="I979" s="33">
        <v>1021.9</v>
      </c>
      <c r="J979" s="24">
        <f t="shared" si="100"/>
        <v>989.81</v>
      </c>
      <c r="K979" s="25">
        <f t="shared" si="98"/>
        <v>194.3561408105138</v>
      </c>
      <c r="L979" s="25">
        <f t="shared" si="102"/>
        <v>434.95614081051383</v>
      </c>
      <c r="M979" s="25">
        <f t="shared" si="99"/>
        <v>460.45614081051383</v>
      </c>
      <c r="N979" s="27">
        <f t="shared" si="101"/>
        <v>447.70614081051383</v>
      </c>
      <c r="O979" s="24">
        <v>23.9</v>
      </c>
      <c r="P979" s="24">
        <v>76.3</v>
      </c>
      <c r="Q979" s="24">
        <v>45.5</v>
      </c>
      <c r="S979" s="20">
        <v>3.084E-05</v>
      </c>
      <c r="T979" s="20">
        <v>2.008E-05</v>
      </c>
      <c r="U979" s="20">
        <v>1.274E-05</v>
      </c>
      <c r="V979" s="57">
        <v>701.7</v>
      </c>
      <c r="W979" s="57">
        <v>308.6</v>
      </c>
      <c r="X979" s="57">
        <v>301.3</v>
      </c>
      <c r="Y979" s="57">
        <v>8.3</v>
      </c>
      <c r="Z979" s="32">
        <v>3.786</v>
      </c>
      <c r="AA979" s="55">
        <v>344.1125</v>
      </c>
      <c r="AB979" s="55">
        <f t="shared" si="96"/>
        <v>315.12416666666667</v>
      </c>
      <c r="AC979" s="32">
        <v>0.754</v>
      </c>
      <c r="AD979" s="58">
        <v>7.77</v>
      </c>
      <c r="AE979" s="58">
        <f t="shared" si="97"/>
        <v>6.844999999999999</v>
      </c>
      <c r="AF979" s="31">
        <v>12.283</v>
      </c>
      <c r="AG979" s="27">
        <v>447.70614081051383</v>
      </c>
    </row>
    <row r="980" spans="1:33" ht="12.75">
      <c r="A980" s="19">
        <v>37069</v>
      </c>
      <c r="B980" s="28">
        <v>178</v>
      </c>
      <c r="C980" s="22">
        <v>0.624305546</v>
      </c>
      <c r="D980" s="29">
        <v>0.624305546</v>
      </c>
      <c r="E980" s="23">
        <v>9704</v>
      </c>
      <c r="F980" s="30">
        <v>0</v>
      </c>
      <c r="G980" s="53">
        <v>39.62330467</v>
      </c>
      <c r="H980" s="53">
        <v>-78.7289405</v>
      </c>
      <c r="I980" s="33">
        <v>1026.3</v>
      </c>
      <c r="J980" s="24">
        <f t="shared" si="100"/>
        <v>994.2099999999999</v>
      </c>
      <c r="K980" s="25">
        <f t="shared" si="98"/>
        <v>157.52440933871168</v>
      </c>
      <c r="L980" s="25">
        <f t="shared" si="102"/>
        <v>398.12440933871164</v>
      </c>
      <c r="M980" s="25">
        <f t="shared" si="99"/>
        <v>423.6244093387117</v>
      </c>
      <c r="N980" s="27">
        <f t="shared" si="101"/>
        <v>410.87440933871164</v>
      </c>
      <c r="O980" s="24">
        <v>24</v>
      </c>
      <c r="P980" s="24">
        <v>74</v>
      </c>
      <c r="Q980" s="24">
        <v>44.5</v>
      </c>
      <c r="Z980" s="32">
        <v>4.511</v>
      </c>
      <c r="AA980" s="55">
        <v>712.685</v>
      </c>
      <c r="AB980" s="55">
        <f t="shared" si="96"/>
        <v>394.96541666666667</v>
      </c>
      <c r="AC980" s="32">
        <v>0.715</v>
      </c>
      <c r="AD980" s="58">
        <v>6.66</v>
      </c>
      <c r="AE980" s="58">
        <f t="shared" si="97"/>
        <v>7.399999999999999</v>
      </c>
      <c r="AF980" s="31">
        <v>12.281</v>
      </c>
      <c r="AG980" s="27">
        <v>410.87440933871164</v>
      </c>
    </row>
    <row r="981" spans="1:33" ht="12.75">
      <c r="A981" s="19">
        <v>37069</v>
      </c>
      <c r="B981" s="28">
        <v>178</v>
      </c>
      <c r="C981" s="22">
        <v>0.624421299</v>
      </c>
      <c r="D981" s="29">
        <v>0.624421299</v>
      </c>
      <c r="E981" s="23">
        <v>9714</v>
      </c>
      <c r="F981" s="30">
        <v>0</v>
      </c>
      <c r="G981" s="53">
        <v>39.62742824</v>
      </c>
      <c r="H981" s="53">
        <v>-78.73196292</v>
      </c>
      <c r="I981" s="33">
        <v>1029.9</v>
      </c>
      <c r="J981" s="24">
        <f t="shared" si="100"/>
        <v>997.8100000000001</v>
      </c>
      <c r="K981" s="25">
        <f t="shared" si="98"/>
        <v>127.51039594103557</v>
      </c>
      <c r="L981" s="25">
        <f t="shared" si="102"/>
        <v>368.11039594103556</v>
      </c>
      <c r="M981" s="25">
        <f t="shared" si="99"/>
        <v>393.61039594103556</v>
      </c>
      <c r="N981" s="27">
        <f t="shared" si="101"/>
        <v>380.86039594103556</v>
      </c>
      <c r="O981" s="24">
        <v>24.2</v>
      </c>
      <c r="P981" s="24">
        <v>76.1</v>
      </c>
      <c r="Q981" s="24">
        <v>43.9</v>
      </c>
      <c r="Z981" s="32">
        <v>4.031</v>
      </c>
      <c r="AA981" s="55">
        <v>451.1525</v>
      </c>
      <c r="AB981" s="55">
        <f t="shared" si="96"/>
        <v>413.52125</v>
      </c>
      <c r="AC981" s="32">
        <v>0.674</v>
      </c>
      <c r="AD981" s="58">
        <v>6.66</v>
      </c>
      <c r="AE981" s="58">
        <f t="shared" si="97"/>
        <v>7.399999999999999</v>
      </c>
      <c r="AF981" s="31">
        <v>12.242</v>
      </c>
      <c r="AG981" s="27">
        <v>380.86039594103556</v>
      </c>
    </row>
    <row r="982" spans="1:33" ht="12.75">
      <c r="A982" s="19">
        <v>37069</v>
      </c>
      <c r="B982" s="28">
        <v>178</v>
      </c>
      <c r="C982" s="22">
        <v>0.624537051</v>
      </c>
      <c r="D982" s="29">
        <v>0.624537051</v>
      </c>
      <c r="E982" s="23">
        <v>9724</v>
      </c>
      <c r="F982" s="30">
        <v>0</v>
      </c>
      <c r="G982" s="53">
        <v>39.62993581</v>
      </c>
      <c r="H982" s="53">
        <v>-78.7365417</v>
      </c>
      <c r="I982" s="33">
        <v>1034.7</v>
      </c>
      <c r="J982" s="24">
        <f t="shared" si="100"/>
        <v>1002.61</v>
      </c>
      <c r="K982" s="25">
        <f t="shared" si="98"/>
        <v>87.65972149972042</v>
      </c>
      <c r="L982" s="25">
        <f t="shared" si="102"/>
        <v>328.2597214997204</v>
      </c>
      <c r="M982" s="25">
        <f t="shared" si="99"/>
        <v>353.75972149972046</v>
      </c>
      <c r="N982" s="27">
        <f t="shared" si="101"/>
        <v>341.0097214997204</v>
      </c>
      <c r="O982" s="24">
        <v>24.6</v>
      </c>
      <c r="P982" s="24">
        <v>73.9</v>
      </c>
      <c r="Q982" s="24">
        <v>45.4</v>
      </c>
      <c r="S982" s="20">
        <v>2.75E-05</v>
      </c>
      <c r="T982" s="20">
        <v>1.922E-05</v>
      </c>
      <c r="U982" s="20">
        <v>1.087E-05</v>
      </c>
      <c r="V982" s="57">
        <v>704.7</v>
      </c>
      <c r="W982" s="57">
        <v>308.5</v>
      </c>
      <c r="X982" s="57">
        <v>301.2</v>
      </c>
      <c r="Y982" s="57">
        <v>8.3</v>
      </c>
      <c r="Z982" s="32">
        <v>9.773</v>
      </c>
      <c r="AA982" s="55">
        <v>3497.2250000000004</v>
      </c>
      <c r="AB982" s="55">
        <f t="shared" si="96"/>
        <v>957.0770833333335</v>
      </c>
      <c r="AC982" s="32">
        <v>0.654</v>
      </c>
      <c r="AD982" s="58">
        <v>6.66</v>
      </c>
      <c r="AE982" s="58">
        <f t="shared" si="97"/>
        <v>7.214999999999999</v>
      </c>
      <c r="AF982" s="31">
        <v>12.289</v>
      </c>
      <c r="AG982" s="27">
        <v>341.0097214997204</v>
      </c>
    </row>
    <row r="983" spans="1:33" ht="12.75">
      <c r="A983" s="19">
        <v>37069</v>
      </c>
      <c r="B983" s="28">
        <v>178</v>
      </c>
      <c r="C983" s="22">
        <v>0.624652803</v>
      </c>
      <c r="D983" s="29">
        <v>0.624652803</v>
      </c>
      <c r="E983" s="23">
        <v>9734</v>
      </c>
      <c r="F983" s="30">
        <v>0</v>
      </c>
      <c r="G983" s="53">
        <v>39.63010427</v>
      </c>
      <c r="H983" s="53">
        <v>-78.74225605</v>
      </c>
      <c r="I983" s="33">
        <v>1041</v>
      </c>
      <c r="J983" s="24">
        <f t="shared" si="100"/>
        <v>1008.91</v>
      </c>
      <c r="K983" s="25">
        <f t="shared" si="98"/>
        <v>35.6442658245246</v>
      </c>
      <c r="L983" s="25">
        <f t="shared" si="102"/>
        <v>276.2442658245246</v>
      </c>
      <c r="M983" s="25">
        <f t="shared" si="99"/>
        <v>301.74426582452463</v>
      </c>
      <c r="N983" s="27">
        <f t="shared" si="101"/>
        <v>288.99426582452463</v>
      </c>
      <c r="O983" s="24">
        <v>25.1</v>
      </c>
      <c r="P983" s="24">
        <v>74.7</v>
      </c>
      <c r="Q983" s="24">
        <v>41.6</v>
      </c>
      <c r="R983" s="20">
        <v>1.99E-05</v>
      </c>
      <c r="Z983" s="32">
        <v>5.252</v>
      </c>
      <c r="AA983" s="55">
        <v>1135.9075</v>
      </c>
      <c r="AB983" s="55">
        <f t="shared" si="96"/>
        <v>1080.66875</v>
      </c>
      <c r="AC983" s="32">
        <v>0.654</v>
      </c>
      <c r="AD983" s="58">
        <v>6.66</v>
      </c>
      <c r="AE983" s="58">
        <f t="shared" si="97"/>
        <v>7.0299999999999985</v>
      </c>
      <c r="AF983" s="31">
        <v>12.28</v>
      </c>
      <c r="AG983" s="27">
        <v>288.99426582452463</v>
      </c>
    </row>
    <row r="984" spans="1:33" ht="12.75">
      <c r="A984" s="19">
        <v>37069</v>
      </c>
      <c r="B984" s="28">
        <v>178</v>
      </c>
      <c r="C984" s="22">
        <v>0.624768496</v>
      </c>
      <c r="D984" s="29">
        <v>0.624768496</v>
      </c>
      <c r="E984" s="23">
        <v>9744</v>
      </c>
      <c r="F984" s="30">
        <v>0</v>
      </c>
      <c r="G984" s="53">
        <v>39.62774447</v>
      </c>
      <c r="H984" s="53">
        <v>-78.7473487</v>
      </c>
      <c r="I984" s="33">
        <v>1045.5</v>
      </c>
      <c r="J984" s="24">
        <f t="shared" si="100"/>
        <v>1013.41</v>
      </c>
      <c r="K984" s="25">
        <f t="shared" si="98"/>
        <v>-1.311154532363642</v>
      </c>
      <c r="L984" s="25">
        <f t="shared" si="102"/>
        <v>239.28884546763635</v>
      </c>
      <c r="M984" s="25">
        <f t="shared" si="99"/>
        <v>264.7888454676364</v>
      </c>
      <c r="N984" s="27">
        <f t="shared" si="101"/>
        <v>252.03884546763638</v>
      </c>
      <c r="O984" s="24">
        <v>25.7</v>
      </c>
      <c r="P984" s="24">
        <v>76.5</v>
      </c>
      <c r="Q984" s="24">
        <v>46.5</v>
      </c>
      <c r="Z984" s="32">
        <v>5.212</v>
      </c>
      <c r="AA984" s="55">
        <v>1084.3725</v>
      </c>
      <c r="AB984" s="55">
        <f t="shared" si="96"/>
        <v>1204.2425</v>
      </c>
      <c r="AC984" s="32">
        <v>0.696</v>
      </c>
      <c r="AD984" s="58">
        <v>6.66</v>
      </c>
      <c r="AE984" s="58">
        <f t="shared" si="97"/>
        <v>6.844999999999999</v>
      </c>
      <c r="AF984" s="31">
        <v>12.238</v>
      </c>
      <c r="AG984" s="27">
        <v>252.03884546763638</v>
      </c>
    </row>
    <row r="985" spans="1:33" ht="12.75">
      <c r="A985" s="19">
        <v>37069</v>
      </c>
      <c r="B985" s="28">
        <v>178</v>
      </c>
      <c r="C985" s="22">
        <v>0.624884248</v>
      </c>
      <c r="D985" s="29">
        <v>0.624884248</v>
      </c>
      <c r="E985" s="23">
        <v>9754</v>
      </c>
      <c r="F985" s="30">
        <v>0</v>
      </c>
      <c r="G985" s="53">
        <v>39.62406994</v>
      </c>
      <c r="H985" s="53">
        <v>-78.75123013</v>
      </c>
      <c r="I985" s="33">
        <v>1047.3</v>
      </c>
      <c r="J985" s="24">
        <f t="shared" si="100"/>
        <v>1015.2099999999999</v>
      </c>
      <c r="K985" s="25">
        <f t="shared" si="98"/>
        <v>-16.04739531895932</v>
      </c>
      <c r="L985" s="25">
        <f t="shared" si="102"/>
        <v>224.55260468104066</v>
      </c>
      <c r="M985" s="25">
        <f t="shared" si="99"/>
        <v>250.0526046810407</v>
      </c>
      <c r="N985" s="27">
        <f t="shared" si="101"/>
        <v>237.3026046810407</v>
      </c>
      <c r="O985" s="24">
        <v>26.1</v>
      </c>
      <c r="P985" s="24">
        <v>73.2</v>
      </c>
      <c r="Q985" s="24">
        <v>44.9</v>
      </c>
      <c r="S985" s="20">
        <v>3.184E-05</v>
      </c>
      <c r="T985" s="20">
        <v>2.201E-05</v>
      </c>
      <c r="U985" s="20">
        <v>1.279E-05</v>
      </c>
      <c r="V985" s="57">
        <v>708.2</v>
      </c>
      <c r="W985" s="57">
        <v>308.5</v>
      </c>
      <c r="X985" s="57">
        <v>301.2</v>
      </c>
      <c r="Y985" s="57">
        <v>8.5</v>
      </c>
      <c r="Z985" s="32">
        <v>5.551</v>
      </c>
      <c r="AA985" s="55">
        <v>1295.4475</v>
      </c>
      <c r="AB985" s="55">
        <f aca="true" t="shared" si="103" ref="AB985:AB990">AVERAGE(AA980:AA985)</f>
        <v>1362.7983333333334</v>
      </c>
      <c r="AC985" s="32">
        <v>0.614</v>
      </c>
      <c r="AD985" s="58">
        <v>5.55</v>
      </c>
      <c r="AE985" s="58">
        <f aca="true" t="shared" si="104" ref="AE985:AE990">AVERAGE(AD980:AD985)</f>
        <v>6.474999999999999</v>
      </c>
      <c r="AF985" s="31">
        <v>12.283</v>
      </c>
      <c r="AG985" s="27">
        <v>237.3026046810407</v>
      </c>
    </row>
    <row r="986" spans="1:33" ht="12.75">
      <c r="A986" s="19">
        <v>37069</v>
      </c>
      <c r="B986" s="28">
        <v>178</v>
      </c>
      <c r="C986" s="22">
        <v>0.625</v>
      </c>
      <c r="D986" s="29">
        <v>0.625</v>
      </c>
      <c r="E986" s="23">
        <v>9764</v>
      </c>
      <c r="F986" s="30">
        <v>1</v>
      </c>
      <c r="G986" s="53">
        <v>39.62040268</v>
      </c>
      <c r="H986" s="53">
        <v>-78.75499205</v>
      </c>
      <c r="I986" s="33">
        <v>1048.1</v>
      </c>
      <c r="J986" s="24">
        <f t="shared" si="100"/>
        <v>1016.0099999999999</v>
      </c>
      <c r="K986" s="25">
        <f t="shared" si="98"/>
        <v>-22.588450882703782</v>
      </c>
      <c r="L986" s="25">
        <f t="shared" si="102"/>
        <v>218.01154911729623</v>
      </c>
      <c r="M986" s="25">
        <f t="shared" si="99"/>
        <v>243.51154911729623</v>
      </c>
      <c r="N986" s="27">
        <f t="shared" si="101"/>
        <v>230.76154911729623</v>
      </c>
      <c r="O986" s="24">
        <v>26.4</v>
      </c>
      <c r="P986" s="24">
        <v>73.5</v>
      </c>
      <c r="Q986" s="24">
        <v>44.1</v>
      </c>
      <c r="Z986" s="32">
        <v>5.779</v>
      </c>
      <c r="AA986" s="55">
        <v>1401.6274999999998</v>
      </c>
      <c r="AB986" s="55">
        <f t="shared" si="103"/>
        <v>1477.6220833333336</v>
      </c>
      <c r="AC986" s="32">
        <v>0.546</v>
      </c>
      <c r="AD986" s="58">
        <v>4.44</v>
      </c>
      <c r="AE986" s="58">
        <f t="shared" si="104"/>
        <v>6.1049999999999995</v>
      </c>
      <c r="AF986" s="31">
        <v>12.25</v>
      </c>
      <c r="AG986" s="27">
        <v>230.76154911729623</v>
      </c>
    </row>
    <row r="987" spans="1:33" ht="12.75">
      <c r="A987" s="19">
        <v>37069</v>
      </c>
      <c r="B987" s="28">
        <v>178</v>
      </c>
      <c r="C987" s="22">
        <v>0.625115752</v>
      </c>
      <c r="D987" s="29">
        <v>0.625115752</v>
      </c>
      <c r="E987" s="23">
        <v>9774</v>
      </c>
      <c r="F987" s="30">
        <v>0</v>
      </c>
      <c r="G987" s="53">
        <v>39.61670595</v>
      </c>
      <c r="H987" s="53">
        <v>-78.75886449</v>
      </c>
      <c r="I987" s="33">
        <v>1044.9</v>
      </c>
      <c r="J987" s="24">
        <f t="shared" si="100"/>
        <v>1012.8100000000001</v>
      </c>
      <c r="K987" s="25">
        <f t="shared" si="98"/>
        <v>3.606742802405183</v>
      </c>
      <c r="L987" s="25">
        <f t="shared" si="102"/>
        <v>244.2067428024052</v>
      </c>
      <c r="M987" s="25">
        <f t="shared" si="99"/>
        <v>269.7067428024052</v>
      </c>
      <c r="N987" s="27">
        <f t="shared" si="101"/>
        <v>256.9567428024052</v>
      </c>
      <c r="O987" s="24">
        <v>26.1</v>
      </c>
      <c r="P987" s="24">
        <v>73.9</v>
      </c>
      <c r="Q987" s="24">
        <v>41.9</v>
      </c>
      <c r="Z987" s="32">
        <v>6.329</v>
      </c>
      <c r="AA987" s="55">
        <v>1665.2025</v>
      </c>
      <c r="AB987" s="55">
        <f t="shared" si="103"/>
        <v>1679.9637500000001</v>
      </c>
      <c r="AC987" s="32">
        <v>0.526</v>
      </c>
      <c r="AD987" s="58">
        <v>4.44</v>
      </c>
      <c r="AE987" s="58">
        <f t="shared" si="104"/>
        <v>5.735</v>
      </c>
      <c r="AF987" s="31">
        <v>12.273</v>
      </c>
      <c r="AG987" s="27">
        <v>256.9567428024052</v>
      </c>
    </row>
    <row r="988" spans="1:33" ht="12.75">
      <c r="A988" s="19">
        <v>37069</v>
      </c>
      <c r="B988" s="28">
        <v>178</v>
      </c>
      <c r="C988" s="22">
        <v>0.625231504</v>
      </c>
      <c r="D988" s="29">
        <v>0.625231504</v>
      </c>
      <c r="E988" s="23">
        <v>9784</v>
      </c>
      <c r="F988" s="30">
        <v>0</v>
      </c>
      <c r="G988" s="53">
        <v>39.612742</v>
      </c>
      <c r="H988" s="53">
        <v>-78.76297203</v>
      </c>
      <c r="I988" s="33">
        <v>1040.2</v>
      </c>
      <c r="J988" s="24">
        <f t="shared" si="100"/>
        <v>1008.11</v>
      </c>
      <c r="K988" s="25">
        <f t="shared" si="98"/>
        <v>42.23137100538338</v>
      </c>
      <c r="L988" s="25">
        <f t="shared" si="102"/>
        <v>282.8313710053834</v>
      </c>
      <c r="M988" s="25">
        <f t="shared" si="99"/>
        <v>308.3313710053834</v>
      </c>
      <c r="N988" s="27">
        <f t="shared" si="101"/>
        <v>295.5813710053834</v>
      </c>
      <c r="O988" s="24">
        <v>25.7</v>
      </c>
      <c r="P988" s="24">
        <v>72.5</v>
      </c>
      <c r="Q988" s="24">
        <v>45.6</v>
      </c>
      <c r="S988" s="20">
        <v>3.672E-05</v>
      </c>
      <c r="T988" s="20">
        <v>2.549E-05</v>
      </c>
      <c r="U988" s="20">
        <v>1.47E-05</v>
      </c>
      <c r="V988" s="57">
        <v>712.7</v>
      </c>
      <c r="W988" s="57">
        <v>308.4</v>
      </c>
      <c r="X988" s="57">
        <v>301.1</v>
      </c>
      <c r="Y988" s="57">
        <v>8.9</v>
      </c>
      <c r="Z988" s="32">
        <v>6.45</v>
      </c>
      <c r="AB988" s="55">
        <f t="shared" si="103"/>
        <v>1316.5115</v>
      </c>
      <c r="AC988" s="32">
        <v>0.104</v>
      </c>
      <c r="AE988" s="58">
        <f t="shared" si="104"/>
        <v>5.550000000000001</v>
      </c>
      <c r="AF988" s="31">
        <v>0.026</v>
      </c>
      <c r="AG988" s="27">
        <v>295.5813710053834</v>
      </c>
    </row>
    <row r="989" spans="1:33" ht="12.75">
      <c r="A989" s="19">
        <v>37069</v>
      </c>
      <c r="B989" s="28">
        <v>178</v>
      </c>
      <c r="C989" s="22">
        <v>0.625347197</v>
      </c>
      <c r="D989" s="29">
        <v>0.625347197</v>
      </c>
      <c r="E989" s="23">
        <v>9794</v>
      </c>
      <c r="F989" s="30">
        <v>0</v>
      </c>
      <c r="G989" s="53">
        <v>39.60857936</v>
      </c>
      <c r="H989" s="53">
        <v>-78.7668362</v>
      </c>
      <c r="I989" s="33">
        <v>1035.7</v>
      </c>
      <c r="J989" s="24">
        <f t="shared" si="100"/>
        <v>1003.61</v>
      </c>
      <c r="K989" s="25">
        <f t="shared" si="98"/>
        <v>79.38151466326983</v>
      </c>
      <c r="L989" s="25">
        <f t="shared" si="102"/>
        <v>319.9815146632698</v>
      </c>
      <c r="M989" s="25">
        <f t="shared" si="99"/>
        <v>345.4815146632699</v>
      </c>
      <c r="N989" s="27">
        <f t="shared" si="101"/>
        <v>332.7315146632699</v>
      </c>
      <c r="O989" s="24">
        <v>25.4</v>
      </c>
      <c r="P989" s="24">
        <v>73.1</v>
      </c>
      <c r="Q989" s="24">
        <v>45.1</v>
      </c>
      <c r="R989" s="20">
        <v>1.96E-05</v>
      </c>
      <c r="Z989" s="32">
        <v>4.806</v>
      </c>
      <c r="AB989" s="55">
        <f t="shared" si="103"/>
        <v>1361.6625</v>
      </c>
      <c r="AC989" s="32">
        <v>0.096</v>
      </c>
      <c r="AE989" s="58">
        <f t="shared" si="104"/>
        <v>5.272500000000001</v>
      </c>
      <c r="AF989" s="31">
        <v>0.026</v>
      </c>
      <c r="AG989" s="27">
        <v>332.7315146632699</v>
      </c>
    </row>
    <row r="990" spans="1:33" ht="12.75">
      <c r="A990" s="19">
        <v>37069</v>
      </c>
      <c r="B990" s="28">
        <v>178</v>
      </c>
      <c r="C990" s="22">
        <v>0.625462949</v>
      </c>
      <c r="D990" s="29">
        <v>0.625462949</v>
      </c>
      <c r="E990" s="23">
        <v>9804</v>
      </c>
      <c r="F990" s="30">
        <v>0</v>
      </c>
      <c r="G990" s="53">
        <v>39.60384056</v>
      </c>
      <c r="H990" s="53">
        <v>-78.76901543</v>
      </c>
      <c r="I990" s="33">
        <v>1031.7</v>
      </c>
      <c r="J990" s="24">
        <f t="shared" si="100"/>
        <v>999.61</v>
      </c>
      <c r="K990" s="25">
        <f t="shared" si="98"/>
        <v>112.54397273935223</v>
      </c>
      <c r="L990" s="25">
        <f t="shared" si="102"/>
        <v>353.1439727393522</v>
      </c>
      <c r="M990" s="25">
        <f t="shared" si="99"/>
        <v>378.64397273935225</v>
      </c>
      <c r="N990" s="27">
        <f t="shared" si="101"/>
        <v>365.8939727393522</v>
      </c>
      <c r="O990" s="24">
        <v>25.1</v>
      </c>
      <c r="P990" s="24">
        <v>73.6</v>
      </c>
      <c r="Q990" s="24">
        <v>44.1</v>
      </c>
      <c r="Z990" s="32">
        <v>4.747</v>
      </c>
      <c r="AB990" s="55">
        <f t="shared" si="103"/>
        <v>1454.0925</v>
      </c>
      <c r="AC990" s="32">
        <v>0.116</v>
      </c>
      <c r="AE990" s="58">
        <f t="shared" si="104"/>
        <v>4.81</v>
      </c>
      <c r="AF990" s="31">
        <v>0.023</v>
      </c>
      <c r="AG990" s="27">
        <v>365.8939727393522</v>
      </c>
    </row>
    <row r="991" spans="1:33" ht="12.75">
      <c r="A991" s="19">
        <v>37069</v>
      </c>
      <c r="B991" s="28">
        <v>178</v>
      </c>
      <c r="C991" s="22">
        <v>0.625578701</v>
      </c>
      <c r="D991" s="29">
        <v>0.625578701</v>
      </c>
      <c r="E991" s="23">
        <v>9814</v>
      </c>
      <c r="F991" s="30">
        <v>0</v>
      </c>
      <c r="G991" s="53">
        <v>39.59899989</v>
      </c>
      <c r="H991" s="53">
        <v>-78.76812253</v>
      </c>
      <c r="I991" s="33">
        <v>1027.7</v>
      </c>
      <c r="J991" s="24">
        <f t="shared" si="100"/>
        <v>995.61</v>
      </c>
      <c r="K991" s="25">
        <f t="shared" si="98"/>
        <v>145.83939879593066</v>
      </c>
      <c r="L991" s="25">
        <f t="shared" si="102"/>
        <v>386.43939879593063</v>
      </c>
      <c r="M991" s="25">
        <f t="shared" si="99"/>
        <v>411.9393987959307</v>
      </c>
      <c r="N991" s="27">
        <f t="shared" si="101"/>
        <v>399.18939879593063</v>
      </c>
      <c r="O991" s="24">
        <v>25.1</v>
      </c>
      <c r="P991" s="24">
        <v>73.3</v>
      </c>
      <c r="Q991" s="24">
        <v>49.5</v>
      </c>
      <c r="S991" s="20">
        <v>3.585E-05</v>
      </c>
      <c r="T991" s="20">
        <v>2.504E-05</v>
      </c>
      <c r="U991" s="20">
        <v>1.584E-05</v>
      </c>
      <c r="V991" s="57">
        <v>718.5</v>
      </c>
      <c r="W991" s="57">
        <v>308.3</v>
      </c>
      <c r="X991" s="57">
        <v>301</v>
      </c>
      <c r="Y991" s="57">
        <v>9.3</v>
      </c>
      <c r="Z991" s="32">
        <v>4.776</v>
      </c>
      <c r="AC991" s="32">
        <v>0.126</v>
      </c>
      <c r="AF991" s="31">
        <v>0.025</v>
      </c>
      <c r="AG991" s="27">
        <v>399.18939879593063</v>
      </c>
    </row>
    <row r="992" spans="1:33" ht="12.75">
      <c r="A992" s="19">
        <v>37069</v>
      </c>
      <c r="B992" s="28">
        <v>178</v>
      </c>
      <c r="C992" s="22">
        <v>0.625694454</v>
      </c>
      <c r="D992" s="29">
        <v>0.625694454</v>
      </c>
      <c r="E992" s="23">
        <v>9824</v>
      </c>
      <c r="F992" s="30">
        <v>0</v>
      </c>
      <c r="G992" s="53">
        <v>39.59570976</v>
      </c>
      <c r="H992" s="53">
        <v>-78.76378865</v>
      </c>
      <c r="I992" s="33">
        <v>1023.5</v>
      </c>
      <c r="J992" s="24">
        <f t="shared" si="100"/>
        <v>991.41</v>
      </c>
      <c r="K992" s="25">
        <f t="shared" si="98"/>
        <v>180.94387454668956</v>
      </c>
      <c r="L992" s="25">
        <f t="shared" si="102"/>
        <v>421.54387454668955</v>
      </c>
      <c r="M992" s="25">
        <f t="shared" si="99"/>
        <v>447.0438745466896</v>
      </c>
      <c r="N992" s="27">
        <f t="shared" si="101"/>
        <v>434.2938745466896</v>
      </c>
      <c r="O992" s="24">
        <v>24.7</v>
      </c>
      <c r="P992" s="24">
        <v>72.8</v>
      </c>
      <c r="Q992" s="24">
        <v>51.4</v>
      </c>
      <c r="Z992" s="32">
        <v>9.773</v>
      </c>
      <c r="AC992" s="32">
        <v>0.126</v>
      </c>
      <c r="AF992" s="31">
        <v>0.021</v>
      </c>
      <c r="AG992" s="27">
        <v>434.2938745466896</v>
      </c>
    </row>
    <row r="993" spans="1:33" ht="12.75">
      <c r="A993" s="19">
        <v>37069</v>
      </c>
      <c r="B993" s="28">
        <v>178</v>
      </c>
      <c r="C993" s="22">
        <v>0.625810206</v>
      </c>
      <c r="D993" s="29">
        <v>0.625810206</v>
      </c>
      <c r="E993" s="23">
        <v>9834</v>
      </c>
      <c r="F993" s="30">
        <v>0</v>
      </c>
      <c r="G993" s="53">
        <v>39.59514766</v>
      </c>
      <c r="H993" s="53">
        <v>-78.75734706</v>
      </c>
      <c r="I993" s="33">
        <v>1021</v>
      </c>
      <c r="J993" s="24">
        <f t="shared" si="100"/>
        <v>988.91</v>
      </c>
      <c r="K993" s="25">
        <f t="shared" si="98"/>
        <v>201.9100713819684</v>
      </c>
      <c r="L993" s="25">
        <f t="shared" si="102"/>
        <v>442.5100713819684</v>
      </c>
      <c r="M993" s="25">
        <f t="shared" si="99"/>
        <v>468.01007138196843</v>
      </c>
      <c r="N993" s="27">
        <f t="shared" si="101"/>
        <v>455.2600713819684</v>
      </c>
      <c r="O993" s="24">
        <v>24.4</v>
      </c>
      <c r="P993" s="24">
        <v>73.9</v>
      </c>
      <c r="Q993" s="24">
        <v>52</v>
      </c>
      <c r="Z993" s="32">
        <v>3.504</v>
      </c>
      <c r="AC993" s="32">
        <v>0.101</v>
      </c>
      <c r="AF993" s="31">
        <v>0.02</v>
      </c>
      <c r="AG993" s="27">
        <v>455.2600713819684</v>
      </c>
    </row>
    <row r="994" spans="1:33" ht="12.75">
      <c r="A994" s="19">
        <v>37069</v>
      </c>
      <c r="B994" s="28">
        <v>178</v>
      </c>
      <c r="C994" s="22">
        <v>0.625925899</v>
      </c>
      <c r="D994" s="29">
        <v>0.625925899</v>
      </c>
      <c r="E994" s="23">
        <v>9844</v>
      </c>
      <c r="F994" s="30">
        <v>0</v>
      </c>
      <c r="G994" s="53">
        <v>39.59790889</v>
      </c>
      <c r="H994" s="53">
        <v>-78.75176924</v>
      </c>
      <c r="I994" s="33">
        <v>1015.6</v>
      </c>
      <c r="J994" s="24">
        <f t="shared" si="100"/>
        <v>983.51</v>
      </c>
      <c r="K994" s="25">
        <f t="shared" si="98"/>
        <v>247.3785308807755</v>
      </c>
      <c r="L994" s="25">
        <f t="shared" si="102"/>
        <v>487.97853088077545</v>
      </c>
      <c r="M994" s="25">
        <f t="shared" si="99"/>
        <v>513.4785308807755</v>
      </c>
      <c r="N994" s="27">
        <f t="shared" si="101"/>
        <v>500.72853088077545</v>
      </c>
      <c r="O994" s="24">
        <v>23.9</v>
      </c>
      <c r="P994" s="24">
        <v>75.2</v>
      </c>
      <c r="Q994" s="24">
        <v>50.9</v>
      </c>
      <c r="S994" s="20">
        <v>3.49E-05</v>
      </c>
      <c r="T994" s="20">
        <v>2.395E-05</v>
      </c>
      <c r="U994" s="20">
        <v>1.407E-05</v>
      </c>
      <c r="V994" s="57">
        <v>724.1</v>
      </c>
      <c r="W994" s="57">
        <v>308.3</v>
      </c>
      <c r="X994" s="57">
        <v>301</v>
      </c>
      <c r="Y994" s="57">
        <v>9.4</v>
      </c>
      <c r="Z994" s="32">
        <v>3.24</v>
      </c>
      <c r="AC994" s="32">
        <v>0.114</v>
      </c>
      <c r="AF994" s="31">
        <v>0.019</v>
      </c>
      <c r="AG994" s="27">
        <v>500.72853088077545</v>
      </c>
    </row>
    <row r="995" spans="1:33" ht="12.75">
      <c r="A995" s="19">
        <v>37069</v>
      </c>
      <c r="B995" s="28">
        <v>178</v>
      </c>
      <c r="C995" s="22">
        <v>0.626041651</v>
      </c>
      <c r="D995" s="29">
        <v>0.626041651</v>
      </c>
      <c r="E995" s="23">
        <v>9854</v>
      </c>
      <c r="F995" s="30">
        <v>0</v>
      </c>
      <c r="G995" s="53">
        <v>39.60202945</v>
      </c>
      <c r="H995" s="53">
        <v>-78.74775708</v>
      </c>
      <c r="I995" s="33">
        <v>1012.1</v>
      </c>
      <c r="J995" s="24">
        <f t="shared" si="100"/>
        <v>980.01</v>
      </c>
      <c r="K995" s="25">
        <f t="shared" si="98"/>
        <v>276.98236540659906</v>
      </c>
      <c r="L995" s="25">
        <f t="shared" si="102"/>
        <v>517.582365406599</v>
      </c>
      <c r="M995" s="25">
        <f t="shared" si="99"/>
        <v>543.0823654065991</v>
      </c>
      <c r="N995" s="27">
        <f t="shared" si="101"/>
        <v>530.3323654065991</v>
      </c>
      <c r="O995" s="24">
        <v>23.8</v>
      </c>
      <c r="P995" s="24">
        <v>74</v>
      </c>
      <c r="Q995" s="24">
        <v>50.8</v>
      </c>
      <c r="R995" s="20">
        <v>9.57E-06</v>
      </c>
      <c r="Z995" s="32">
        <v>2.681</v>
      </c>
      <c r="AC995" s="32">
        <v>0.106</v>
      </c>
      <c r="AF995" s="31">
        <v>0.02</v>
      </c>
      <c r="AG995" s="27">
        <v>530.3323654065991</v>
      </c>
    </row>
    <row r="996" spans="1:33" ht="12.75">
      <c r="A996" s="19">
        <v>37069</v>
      </c>
      <c r="B996" s="28">
        <v>178</v>
      </c>
      <c r="C996" s="22">
        <v>0.626157403</v>
      </c>
      <c r="D996" s="29">
        <v>0.626157403</v>
      </c>
      <c r="E996" s="23">
        <v>9864</v>
      </c>
      <c r="F996" s="30">
        <v>0</v>
      </c>
      <c r="G996" s="53">
        <v>39.60624466</v>
      </c>
      <c r="H996" s="53">
        <v>-78.74459012</v>
      </c>
      <c r="I996" s="33">
        <v>1009.2</v>
      </c>
      <c r="J996" s="24">
        <f t="shared" si="100"/>
        <v>977.11</v>
      </c>
      <c r="K996" s="25">
        <f t="shared" si="98"/>
        <v>301.591461020112</v>
      </c>
      <c r="L996" s="25">
        <f t="shared" si="102"/>
        <v>542.191461020112</v>
      </c>
      <c r="M996" s="25">
        <f t="shared" si="99"/>
        <v>567.691461020112</v>
      </c>
      <c r="N996" s="27">
        <f t="shared" si="101"/>
        <v>554.941461020112</v>
      </c>
      <c r="O996" s="24">
        <v>23.7</v>
      </c>
      <c r="P996" s="24">
        <v>72.3</v>
      </c>
      <c r="Q996" s="24">
        <v>50.9</v>
      </c>
      <c r="Z996" s="32">
        <v>2.929</v>
      </c>
      <c r="AC996" s="32">
        <v>0.116</v>
      </c>
      <c r="AF996" s="31">
        <v>0.018</v>
      </c>
      <c r="AG996" s="27">
        <v>554.941461020112</v>
      </c>
    </row>
    <row r="997" spans="1:33" ht="12.75">
      <c r="A997" s="19">
        <v>37069</v>
      </c>
      <c r="B997" s="28">
        <v>178</v>
      </c>
      <c r="C997" s="22">
        <v>0.626273155</v>
      </c>
      <c r="D997" s="29">
        <v>0.626273155</v>
      </c>
      <c r="E997" s="23">
        <v>9874</v>
      </c>
      <c r="F997" s="30">
        <v>0</v>
      </c>
      <c r="G997" s="53">
        <v>39.61074237</v>
      </c>
      <c r="H997" s="53">
        <v>-78.74179264</v>
      </c>
      <c r="I997" s="33">
        <v>1005.8</v>
      </c>
      <c r="J997" s="24">
        <f t="shared" si="100"/>
        <v>973.7099999999999</v>
      </c>
      <c r="K997" s="25">
        <f t="shared" si="98"/>
        <v>330.5366873881779</v>
      </c>
      <c r="L997" s="25">
        <f t="shared" si="102"/>
        <v>571.1366873881778</v>
      </c>
      <c r="M997" s="25">
        <f t="shared" si="99"/>
        <v>596.636687388178</v>
      </c>
      <c r="N997" s="27">
        <f t="shared" si="101"/>
        <v>583.886687388178</v>
      </c>
      <c r="O997" s="24">
        <v>23.8</v>
      </c>
      <c r="P997" s="24">
        <v>71.1</v>
      </c>
      <c r="Q997" s="24">
        <v>47.4</v>
      </c>
      <c r="S997" s="20">
        <v>3.839E-05</v>
      </c>
      <c r="T997" s="20">
        <v>2.6E-05</v>
      </c>
      <c r="U997" s="20">
        <v>1.466E-05</v>
      </c>
      <c r="V997" s="57">
        <v>729.4</v>
      </c>
      <c r="W997" s="57">
        <v>308.2</v>
      </c>
      <c r="X997" s="57">
        <v>301</v>
      </c>
      <c r="Y997" s="57">
        <v>9.6</v>
      </c>
      <c r="Z997" s="32">
        <v>3.344</v>
      </c>
      <c r="AC997" s="32">
        <v>0.115</v>
      </c>
      <c r="AF997" s="31">
        <v>0.018</v>
      </c>
      <c r="AG997" s="27">
        <v>583.886687388178</v>
      </c>
    </row>
    <row r="998" spans="1:33" ht="12.75">
      <c r="A998" s="19">
        <v>37069</v>
      </c>
      <c r="B998" s="28">
        <v>178</v>
      </c>
      <c r="C998" s="22">
        <v>0.626388907</v>
      </c>
      <c r="D998" s="29">
        <v>0.626388907</v>
      </c>
      <c r="E998" s="23">
        <v>9884</v>
      </c>
      <c r="F998" s="30">
        <v>0</v>
      </c>
      <c r="G998" s="53">
        <v>39.61530785</v>
      </c>
      <c r="H998" s="53">
        <v>-78.73939245</v>
      </c>
      <c r="I998" s="33">
        <v>1003.7</v>
      </c>
      <c r="J998" s="24">
        <f t="shared" si="100"/>
        <v>971.61</v>
      </c>
      <c r="K998" s="25">
        <f t="shared" si="98"/>
        <v>348.4651563856822</v>
      </c>
      <c r="L998" s="25">
        <f t="shared" si="102"/>
        <v>589.0651563856821</v>
      </c>
      <c r="M998" s="25">
        <f t="shared" si="99"/>
        <v>614.5651563856823</v>
      </c>
      <c r="N998" s="27">
        <f t="shared" si="101"/>
        <v>601.8151563856823</v>
      </c>
      <c r="O998" s="24">
        <v>23.7</v>
      </c>
      <c r="P998" s="24">
        <v>71.2</v>
      </c>
      <c r="Q998" s="24">
        <v>53</v>
      </c>
      <c r="Z998" s="32">
        <v>2.979</v>
      </c>
      <c r="AC998" s="32">
        <v>0.096</v>
      </c>
      <c r="AF998" s="31">
        <v>0.018</v>
      </c>
      <c r="AG998" s="27">
        <v>601.8151563856823</v>
      </c>
    </row>
    <row r="999" spans="1:33" ht="12.75">
      <c r="A999" s="19">
        <v>37069</v>
      </c>
      <c r="B999" s="28">
        <v>178</v>
      </c>
      <c r="C999" s="22">
        <v>0.6265046</v>
      </c>
      <c r="D999" s="29">
        <v>0.6265046</v>
      </c>
      <c r="E999" s="23">
        <v>9894</v>
      </c>
      <c r="F999" s="30">
        <v>0</v>
      </c>
      <c r="G999" s="53">
        <v>39.61997681</v>
      </c>
      <c r="H999" s="53">
        <v>-78.73733521</v>
      </c>
      <c r="I999" s="33">
        <v>1001.4</v>
      </c>
      <c r="J999" s="24">
        <f t="shared" si="100"/>
        <v>969.31</v>
      </c>
      <c r="K999" s="25">
        <f t="shared" si="98"/>
        <v>368.14561420516</v>
      </c>
      <c r="L999" s="25">
        <f t="shared" si="102"/>
        <v>608.74561420516</v>
      </c>
      <c r="M999" s="25">
        <f t="shared" si="99"/>
        <v>634.24561420516</v>
      </c>
      <c r="N999" s="27">
        <f t="shared" si="101"/>
        <v>621.49561420516</v>
      </c>
      <c r="O999" s="24">
        <v>23.8</v>
      </c>
      <c r="P999" s="24">
        <v>71.6</v>
      </c>
      <c r="Q999" s="24">
        <v>52.5</v>
      </c>
      <c r="Z999" s="32">
        <v>2.93</v>
      </c>
      <c r="AC999" s="32">
        <v>0.126</v>
      </c>
      <c r="AF999" s="31">
        <v>0.018</v>
      </c>
      <c r="AG999" s="27">
        <v>621.49561420516</v>
      </c>
    </row>
    <row r="1000" spans="1:33" ht="12.75">
      <c r="A1000" s="19">
        <v>37069</v>
      </c>
      <c r="B1000" s="28">
        <v>178</v>
      </c>
      <c r="C1000" s="22">
        <v>0.626620352</v>
      </c>
      <c r="D1000" s="29">
        <v>0.626620352</v>
      </c>
      <c r="E1000" s="23">
        <v>9904</v>
      </c>
      <c r="F1000" s="30">
        <v>0</v>
      </c>
      <c r="G1000" s="53">
        <v>39.62448916</v>
      </c>
      <c r="H1000" s="53">
        <v>-78.73469217</v>
      </c>
      <c r="I1000" s="33">
        <v>997.9</v>
      </c>
      <c r="J1000" s="24">
        <f t="shared" si="100"/>
        <v>965.81</v>
      </c>
      <c r="K1000" s="25">
        <f t="shared" si="98"/>
        <v>398.1839182836918</v>
      </c>
      <c r="L1000" s="25">
        <f t="shared" si="102"/>
        <v>638.7839182836918</v>
      </c>
      <c r="M1000" s="25">
        <f t="shared" si="99"/>
        <v>664.2839182836918</v>
      </c>
      <c r="N1000" s="27">
        <f t="shared" si="101"/>
        <v>651.5339182836918</v>
      </c>
      <c r="O1000" s="24">
        <v>23.6</v>
      </c>
      <c r="P1000" s="24">
        <v>71.5</v>
      </c>
      <c r="Q1000" s="24">
        <v>55.6</v>
      </c>
      <c r="Z1000" s="32">
        <v>3.383</v>
      </c>
      <c r="AC1000" s="32">
        <v>0.116</v>
      </c>
      <c r="AF1000" s="31">
        <v>0.02</v>
      </c>
      <c r="AG1000" s="27">
        <v>651.5339182836918</v>
      </c>
    </row>
    <row r="1001" spans="1:33" ht="12.75">
      <c r="A1001" s="19">
        <v>37069</v>
      </c>
      <c r="B1001" s="28">
        <v>178</v>
      </c>
      <c r="C1001" s="22">
        <v>0.626736104</v>
      </c>
      <c r="D1001" s="29">
        <v>0.626736104</v>
      </c>
      <c r="E1001" s="23">
        <v>9914</v>
      </c>
      <c r="F1001" s="30">
        <v>0</v>
      </c>
      <c r="G1001" s="53">
        <v>39.62921758</v>
      </c>
      <c r="H1001" s="53">
        <v>-78.73306929</v>
      </c>
      <c r="I1001" s="33">
        <v>999.2</v>
      </c>
      <c r="J1001" s="24">
        <f t="shared" si="100"/>
        <v>967.11</v>
      </c>
      <c r="K1001" s="25">
        <f t="shared" si="98"/>
        <v>387.0141456999649</v>
      </c>
      <c r="L1001" s="25">
        <f t="shared" si="102"/>
        <v>627.6141456999649</v>
      </c>
      <c r="M1001" s="25">
        <f t="shared" si="99"/>
        <v>653.1141456999649</v>
      </c>
      <c r="N1001" s="27">
        <f t="shared" si="101"/>
        <v>640.3641456999649</v>
      </c>
      <c r="O1001" s="24">
        <v>23.8</v>
      </c>
      <c r="P1001" s="24">
        <v>71.4</v>
      </c>
      <c r="Q1001" s="24">
        <v>53.5</v>
      </c>
      <c r="R1001" s="20">
        <v>9.57E-06</v>
      </c>
      <c r="S1001" s="20">
        <v>4.234E-05</v>
      </c>
      <c r="T1001" s="20">
        <v>3.007E-05</v>
      </c>
      <c r="U1001" s="20">
        <v>1.768E-05</v>
      </c>
      <c r="V1001" s="57">
        <v>733.3</v>
      </c>
      <c r="W1001" s="57">
        <v>308.2</v>
      </c>
      <c r="X1001" s="57">
        <v>301</v>
      </c>
      <c r="Y1001" s="57">
        <v>10</v>
      </c>
      <c r="Z1001" s="32">
        <v>2.614</v>
      </c>
      <c r="AC1001" s="32">
        <v>0.124</v>
      </c>
      <c r="AF1001" s="31">
        <v>0.019</v>
      </c>
      <c r="AG1001" s="27">
        <v>640.3641456999649</v>
      </c>
    </row>
    <row r="1002" spans="1:33" ht="12.75">
      <c r="A1002" s="19">
        <v>37069</v>
      </c>
      <c r="B1002" s="28">
        <v>178</v>
      </c>
      <c r="C1002" s="22">
        <v>0.626851857</v>
      </c>
      <c r="D1002" s="29">
        <v>0.626851857</v>
      </c>
      <c r="E1002" s="23">
        <v>9924</v>
      </c>
      <c r="F1002" s="30">
        <v>0</v>
      </c>
      <c r="G1002" s="53">
        <v>39.63381921</v>
      </c>
      <c r="H1002" s="53">
        <v>-78.73460967</v>
      </c>
      <c r="I1002" s="33">
        <v>999.6</v>
      </c>
      <c r="J1002" s="24">
        <f t="shared" si="100"/>
        <v>967.51</v>
      </c>
      <c r="K1002" s="25">
        <f t="shared" si="98"/>
        <v>383.58031311668526</v>
      </c>
      <c r="L1002" s="25">
        <f t="shared" si="102"/>
        <v>624.1803131166853</v>
      </c>
      <c r="M1002" s="25">
        <f t="shared" si="99"/>
        <v>649.6803131166853</v>
      </c>
      <c r="N1002" s="27">
        <f t="shared" si="101"/>
        <v>636.9303131166853</v>
      </c>
      <c r="O1002" s="24">
        <v>23.5</v>
      </c>
      <c r="P1002" s="24">
        <v>71.5</v>
      </c>
      <c r="Q1002" s="24">
        <v>55.1</v>
      </c>
      <c r="Z1002" s="32">
        <v>3.224</v>
      </c>
      <c r="AC1002" s="32">
        <v>0.105</v>
      </c>
      <c r="AF1002" s="31">
        <v>0.022</v>
      </c>
      <c r="AG1002" s="27">
        <v>636.9303131166853</v>
      </c>
    </row>
    <row r="1003" spans="1:33" ht="12.75">
      <c r="A1003" s="19">
        <v>37069</v>
      </c>
      <c r="B1003" s="28">
        <v>178</v>
      </c>
      <c r="C1003" s="22">
        <v>0.626967609</v>
      </c>
      <c r="D1003" s="29">
        <v>0.626967609</v>
      </c>
      <c r="E1003" s="23">
        <v>9934</v>
      </c>
      <c r="F1003" s="30">
        <v>0</v>
      </c>
      <c r="G1003" s="53">
        <v>39.6362399</v>
      </c>
      <c r="H1003" s="53">
        <v>-78.73989106</v>
      </c>
      <c r="I1003" s="33">
        <v>1001</v>
      </c>
      <c r="J1003" s="24">
        <f t="shared" si="100"/>
        <v>968.91</v>
      </c>
      <c r="K1003" s="25">
        <f t="shared" si="98"/>
        <v>371.5730688758948</v>
      </c>
      <c r="L1003" s="25">
        <f t="shared" si="102"/>
        <v>612.1730688758948</v>
      </c>
      <c r="M1003" s="25">
        <f t="shared" si="99"/>
        <v>637.6730688758948</v>
      </c>
      <c r="N1003" s="27">
        <f t="shared" si="101"/>
        <v>624.9230688758948</v>
      </c>
      <c r="O1003" s="24">
        <v>24</v>
      </c>
      <c r="P1003" s="24">
        <v>70.4</v>
      </c>
      <c r="Q1003" s="24">
        <v>56.4</v>
      </c>
      <c r="Z1003" s="32">
        <v>4.003</v>
      </c>
      <c r="AC1003" s="32">
        <v>0.135</v>
      </c>
      <c r="AF1003" s="31">
        <v>0.02</v>
      </c>
      <c r="AG1003" s="27">
        <v>624.9230688758948</v>
      </c>
    </row>
    <row r="1004" spans="1:33" ht="12.75">
      <c r="A1004" s="19">
        <v>37069</v>
      </c>
      <c r="B1004" s="28">
        <v>178</v>
      </c>
      <c r="C1004" s="22">
        <v>0.627083361</v>
      </c>
      <c r="D1004" s="29">
        <v>0.627083361</v>
      </c>
      <c r="E1004" s="23">
        <v>9944</v>
      </c>
      <c r="F1004" s="30">
        <v>0</v>
      </c>
      <c r="G1004" s="53">
        <v>39.63453209</v>
      </c>
      <c r="H1004" s="53">
        <v>-78.74662706</v>
      </c>
      <c r="I1004" s="33">
        <v>1003.1</v>
      </c>
      <c r="J1004" s="24">
        <f t="shared" si="100"/>
        <v>971.01</v>
      </c>
      <c r="K1004" s="25">
        <f t="shared" si="98"/>
        <v>353.59469379560545</v>
      </c>
      <c r="L1004" s="25">
        <f t="shared" si="102"/>
        <v>594.1946937956054</v>
      </c>
      <c r="M1004" s="25">
        <f t="shared" si="99"/>
        <v>619.6946937956054</v>
      </c>
      <c r="N1004" s="27">
        <f t="shared" si="101"/>
        <v>606.9446937956054</v>
      </c>
      <c r="O1004" s="24">
        <v>24.2</v>
      </c>
      <c r="P1004" s="24">
        <v>68.7</v>
      </c>
      <c r="Q1004" s="24">
        <v>59.5</v>
      </c>
      <c r="S1004" s="20">
        <v>4.853E-05</v>
      </c>
      <c r="T1004" s="20">
        <v>3.448E-05</v>
      </c>
      <c r="U1004" s="20">
        <v>1.954E-05</v>
      </c>
      <c r="V1004" s="57">
        <v>738.2</v>
      </c>
      <c r="W1004" s="57">
        <v>308.1</v>
      </c>
      <c r="X1004" s="57">
        <v>300.9</v>
      </c>
      <c r="Y1004" s="57">
        <v>10.3</v>
      </c>
      <c r="Z1004" s="32">
        <v>3.259</v>
      </c>
      <c r="AC1004" s="32">
        <v>0.115</v>
      </c>
      <c r="AF1004" s="31">
        <v>0.018</v>
      </c>
      <c r="AG1004" s="27">
        <v>606.9446937956054</v>
      </c>
    </row>
    <row r="1005" spans="1:33" ht="12.75">
      <c r="A1005" s="19">
        <v>37069</v>
      </c>
      <c r="B1005" s="28">
        <v>178</v>
      </c>
      <c r="C1005" s="22">
        <v>0.627199054</v>
      </c>
      <c r="D1005" s="29">
        <v>0.627199054</v>
      </c>
      <c r="E1005" s="23">
        <v>9954</v>
      </c>
      <c r="F1005" s="30">
        <v>0</v>
      </c>
      <c r="G1005" s="53">
        <v>39.62962384</v>
      </c>
      <c r="H1005" s="53">
        <v>-78.75181886</v>
      </c>
      <c r="I1005" s="33">
        <v>1003.5</v>
      </c>
      <c r="J1005" s="24">
        <f t="shared" si="100"/>
        <v>971.41</v>
      </c>
      <c r="K1005" s="25">
        <f t="shared" si="98"/>
        <v>350.1746501430963</v>
      </c>
      <c r="L1005" s="25">
        <f t="shared" si="102"/>
        <v>590.7746501430963</v>
      </c>
      <c r="M1005" s="25">
        <f t="shared" si="99"/>
        <v>616.2746501430963</v>
      </c>
      <c r="N1005" s="27">
        <f t="shared" si="101"/>
        <v>603.5246501430963</v>
      </c>
      <c r="O1005" s="24">
        <v>24.3</v>
      </c>
      <c r="P1005" s="24">
        <v>68.1</v>
      </c>
      <c r="Q1005" s="24">
        <v>61</v>
      </c>
      <c r="Z1005" s="32">
        <v>2.71</v>
      </c>
      <c r="AC1005" s="32">
        <v>0.116</v>
      </c>
      <c r="AF1005" s="31">
        <v>0.019</v>
      </c>
      <c r="AG1005" s="27">
        <v>603.5246501430963</v>
      </c>
    </row>
    <row r="1006" spans="1:33" ht="12.75">
      <c r="A1006" s="19">
        <v>37069</v>
      </c>
      <c r="B1006" s="28">
        <v>178</v>
      </c>
      <c r="C1006" s="22">
        <v>0.627314806</v>
      </c>
      <c r="D1006" s="29">
        <v>0.627314806</v>
      </c>
      <c r="E1006" s="23">
        <v>9964</v>
      </c>
      <c r="F1006" s="30">
        <v>0</v>
      </c>
      <c r="G1006" s="53">
        <v>39.62454538</v>
      </c>
      <c r="H1006" s="53">
        <v>-78.75691835</v>
      </c>
      <c r="I1006" s="33">
        <v>1001.6</v>
      </c>
      <c r="J1006" s="24">
        <f t="shared" si="100"/>
        <v>969.51</v>
      </c>
      <c r="K1006" s="25">
        <f t="shared" si="98"/>
        <v>366.43241722937927</v>
      </c>
      <c r="L1006" s="25">
        <f t="shared" si="102"/>
        <v>607.0324172293792</v>
      </c>
      <c r="M1006" s="25">
        <f t="shared" si="99"/>
        <v>632.5324172293792</v>
      </c>
      <c r="N1006" s="27">
        <f t="shared" si="101"/>
        <v>619.7824172293792</v>
      </c>
      <c r="O1006" s="24">
        <v>23.9</v>
      </c>
      <c r="P1006" s="24">
        <v>70.8</v>
      </c>
      <c r="Q1006" s="24">
        <v>62.4</v>
      </c>
      <c r="Z1006" s="32">
        <v>3.295</v>
      </c>
      <c r="AC1006" s="32">
        <v>0.115</v>
      </c>
      <c r="AF1006" s="31">
        <v>0.018</v>
      </c>
      <c r="AG1006" s="27">
        <v>619.7824172293792</v>
      </c>
    </row>
    <row r="1007" spans="1:33" ht="12.75">
      <c r="A1007" s="19">
        <v>37069</v>
      </c>
      <c r="B1007" s="28">
        <v>178</v>
      </c>
      <c r="C1007" s="22">
        <v>0.627430558</v>
      </c>
      <c r="D1007" s="29">
        <v>0.627430558</v>
      </c>
      <c r="E1007" s="23">
        <v>9974</v>
      </c>
      <c r="F1007" s="30">
        <v>0</v>
      </c>
      <c r="G1007" s="53">
        <v>39.61938858</v>
      </c>
      <c r="H1007" s="53">
        <v>-78.76186914</v>
      </c>
      <c r="I1007" s="33">
        <v>999.4</v>
      </c>
      <c r="J1007" s="24">
        <f t="shared" si="100"/>
        <v>967.31</v>
      </c>
      <c r="K1007" s="25">
        <f t="shared" si="98"/>
        <v>385.2970519144205</v>
      </c>
      <c r="L1007" s="25">
        <f t="shared" si="102"/>
        <v>625.8970519144204</v>
      </c>
      <c r="M1007" s="25">
        <f t="shared" si="99"/>
        <v>651.3970519144204</v>
      </c>
      <c r="N1007" s="27">
        <f t="shared" si="101"/>
        <v>638.6470519144204</v>
      </c>
      <c r="O1007" s="24">
        <v>23.9</v>
      </c>
      <c r="P1007" s="24">
        <v>70.4</v>
      </c>
      <c r="Q1007" s="24">
        <v>60.9</v>
      </c>
      <c r="S1007" s="20">
        <v>4.734E-05</v>
      </c>
      <c r="T1007" s="20">
        <v>3.232E-05</v>
      </c>
      <c r="U1007" s="20">
        <v>1.909E-05</v>
      </c>
      <c r="V1007" s="57">
        <v>744.9</v>
      </c>
      <c r="W1007" s="57">
        <v>308.1</v>
      </c>
      <c r="X1007" s="57">
        <v>300.9</v>
      </c>
      <c r="Y1007" s="57">
        <v>10.9</v>
      </c>
      <c r="Z1007" s="32">
        <v>2.841</v>
      </c>
      <c r="AC1007" s="32">
        <v>0.104</v>
      </c>
      <c r="AF1007" s="31">
        <v>0.016</v>
      </c>
      <c r="AG1007" s="27">
        <v>638.6470519144204</v>
      </c>
    </row>
    <row r="1008" spans="1:33" ht="12.75">
      <c r="A1008" s="19">
        <v>37069</v>
      </c>
      <c r="B1008" s="28">
        <v>178</v>
      </c>
      <c r="C1008" s="22">
        <v>0.62754631</v>
      </c>
      <c r="D1008" s="29">
        <v>0.62754631</v>
      </c>
      <c r="E1008" s="23">
        <v>9984</v>
      </c>
      <c r="F1008" s="30">
        <v>0</v>
      </c>
      <c r="G1008" s="53">
        <v>39.61466269</v>
      </c>
      <c r="H1008" s="53">
        <v>-78.76687151</v>
      </c>
      <c r="I1008" s="33">
        <v>999</v>
      </c>
      <c r="J1008" s="24">
        <f t="shared" si="100"/>
        <v>966.91</v>
      </c>
      <c r="K1008" s="25">
        <f t="shared" si="98"/>
        <v>388.7315946201632</v>
      </c>
      <c r="L1008" s="25">
        <f t="shared" si="102"/>
        <v>629.3315946201632</v>
      </c>
      <c r="M1008" s="25">
        <f t="shared" si="99"/>
        <v>654.8315946201633</v>
      </c>
      <c r="N1008" s="27">
        <f t="shared" si="101"/>
        <v>642.0815946201633</v>
      </c>
      <c r="O1008" s="24">
        <v>23.8</v>
      </c>
      <c r="P1008" s="24">
        <v>71.9</v>
      </c>
      <c r="Q1008" s="24">
        <v>61.9</v>
      </c>
      <c r="Z1008" s="32">
        <v>3.2</v>
      </c>
      <c r="AC1008" s="32">
        <v>0.096</v>
      </c>
      <c r="AF1008" s="31">
        <v>0.018</v>
      </c>
      <c r="AG1008" s="27">
        <v>642.0815946201633</v>
      </c>
    </row>
    <row r="1009" spans="1:33" ht="12.75">
      <c r="A1009" s="19">
        <v>37069</v>
      </c>
      <c r="B1009" s="28">
        <v>178</v>
      </c>
      <c r="C1009" s="22">
        <v>0.627662063</v>
      </c>
      <c r="D1009" s="29">
        <v>0.627662063</v>
      </c>
      <c r="E1009" s="23">
        <v>9994</v>
      </c>
      <c r="F1009" s="30">
        <v>0</v>
      </c>
      <c r="G1009" s="53">
        <v>39.60937418</v>
      </c>
      <c r="H1009" s="53">
        <v>-78.7704318</v>
      </c>
      <c r="I1009" s="33">
        <v>999.6</v>
      </c>
      <c r="J1009" s="24">
        <f t="shared" si="100"/>
        <v>967.51</v>
      </c>
      <c r="K1009" s="25">
        <f t="shared" si="98"/>
        <v>383.58031311668526</v>
      </c>
      <c r="L1009" s="25">
        <f t="shared" si="102"/>
        <v>624.1803131166853</v>
      </c>
      <c r="M1009" s="25">
        <f t="shared" si="99"/>
        <v>649.6803131166853</v>
      </c>
      <c r="N1009" s="27">
        <f t="shared" si="101"/>
        <v>636.9303131166853</v>
      </c>
      <c r="O1009" s="24">
        <v>24</v>
      </c>
      <c r="P1009" s="24">
        <v>73.9</v>
      </c>
      <c r="Q1009" s="24">
        <v>58.9</v>
      </c>
      <c r="Z1009" s="32">
        <v>2.81</v>
      </c>
      <c r="AC1009" s="32">
        <v>0.116</v>
      </c>
      <c r="AF1009" s="31">
        <v>0.018</v>
      </c>
      <c r="AG1009" s="27">
        <v>636.9303131166853</v>
      </c>
    </row>
    <row r="1010" spans="1:33" ht="12.75">
      <c r="A1010" s="19">
        <v>37069</v>
      </c>
      <c r="B1010" s="28">
        <v>178</v>
      </c>
      <c r="C1010" s="22">
        <v>0.627777755</v>
      </c>
      <c r="D1010" s="29">
        <v>0.627777755</v>
      </c>
      <c r="E1010" s="23">
        <v>10004</v>
      </c>
      <c r="F1010" s="30">
        <v>0</v>
      </c>
      <c r="G1010" s="53">
        <v>39.60351743</v>
      </c>
      <c r="H1010" s="53">
        <v>-78.7703468</v>
      </c>
      <c r="I1010" s="33">
        <v>1000.6</v>
      </c>
      <c r="J1010" s="24">
        <f t="shared" si="100"/>
        <v>968.51</v>
      </c>
      <c r="K1010" s="25">
        <f t="shared" si="98"/>
        <v>375.001938812197</v>
      </c>
      <c r="L1010" s="25">
        <f t="shared" si="102"/>
        <v>615.601938812197</v>
      </c>
      <c r="M1010" s="25">
        <f t="shared" si="99"/>
        <v>641.101938812197</v>
      </c>
      <c r="N1010" s="27">
        <f t="shared" si="101"/>
        <v>628.351938812197</v>
      </c>
      <c r="O1010" s="24">
        <v>24.1</v>
      </c>
      <c r="P1010" s="24">
        <v>71.6</v>
      </c>
      <c r="Q1010" s="24">
        <v>59.5</v>
      </c>
      <c r="S1010" s="20">
        <v>3.938E-05</v>
      </c>
      <c r="T1010" s="20">
        <v>2.745E-05</v>
      </c>
      <c r="U1010" s="20">
        <v>1.65E-05</v>
      </c>
      <c r="V1010" s="57">
        <v>750.5</v>
      </c>
      <c r="W1010" s="57">
        <v>308</v>
      </c>
      <c r="X1010" s="57">
        <v>300.8</v>
      </c>
      <c r="Y1010" s="57">
        <v>10.9</v>
      </c>
      <c r="Z1010" s="32">
        <v>2.85</v>
      </c>
      <c r="AC1010" s="32">
        <v>0.126</v>
      </c>
      <c r="AF1010" s="31">
        <v>0.017</v>
      </c>
      <c r="AG1010" s="27">
        <v>628.351938812197</v>
      </c>
    </row>
    <row r="1011" spans="1:33" ht="12.75">
      <c r="A1011" s="19">
        <v>37069</v>
      </c>
      <c r="B1011" s="28">
        <v>178</v>
      </c>
      <c r="C1011" s="22">
        <v>0.627893507</v>
      </c>
      <c r="D1011" s="29">
        <v>0.627893507</v>
      </c>
      <c r="E1011" s="23">
        <v>10014</v>
      </c>
      <c r="F1011" s="30">
        <v>0</v>
      </c>
      <c r="G1011" s="53">
        <v>39.59818771</v>
      </c>
      <c r="H1011" s="53">
        <v>-78.76637534</v>
      </c>
      <c r="I1011" s="33">
        <v>998.9</v>
      </c>
      <c r="J1011" s="24">
        <f t="shared" si="100"/>
        <v>966.81</v>
      </c>
      <c r="K1011" s="25">
        <f t="shared" si="98"/>
        <v>389.5904523016683</v>
      </c>
      <c r="L1011" s="25">
        <f t="shared" si="102"/>
        <v>630.1904523016683</v>
      </c>
      <c r="M1011" s="25">
        <f t="shared" si="99"/>
        <v>655.6904523016683</v>
      </c>
      <c r="N1011" s="27">
        <f t="shared" si="101"/>
        <v>642.9404523016683</v>
      </c>
      <c r="O1011" s="24">
        <v>23.9</v>
      </c>
      <c r="P1011" s="24">
        <v>74.4</v>
      </c>
      <c r="Q1011" s="24">
        <v>57.6</v>
      </c>
      <c r="Z1011" s="32">
        <v>3.653</v>
      </c>
      <c r="AC1011" s="32">
        <v>0.126</v>
      </c>
      <c r="AF1011" s="31">
        <v>0.018</v>
      </c>
      <c r="AG1011" s="27">
        <v>642.9404523016683</v>
      </c>
    </row>
    <row r="1012" spans="1:33" ht="12.75">
      <c r="A1012" s="19">
        <v>37069</v>
      </c>
      <c r="B1012" s="28">
        <v>178</v>
      </c>
      <c r="C1012" s="22">
        <v>0.62800926</v>
      </c>
      <c r="D1012" s="29">
        <v>0.62800926</v>
      </c>
      <c r="E1012" s="23">
        <v>10024</v>
      </c>
      <c r="F1012" s="30">
        <v>0</v>
      </c>
      <c r="G1012" s="53">
        <v>39.59463813</v>
      </c>
      <c r="H1012" s="53">
        <v>-78.7599233</v>
      </c>
      <c r="I1012" s="33">
        <v>1001.8</v>
      </c>
      <c r="J1012" s="24">
        <f t="shared" si="100"/>
        <v>969.7099999999999</v>
      </c>
      <c r="K1012" s="25">
        <f t="shared" si="98"/>
        <v>364.7195736321735</v>
      </c>
      <c r="L1012" s="25">
        <f t="shared" si="102"/>
        <v>605.3195736321735</v>
      </c>
      <c r="M1012" s="25">
        <f t="shared" si="99"/>
        <v>630.8195736321735</v>
      </c>
      <c r="N1012" s="27">
        <f t="shared" si="101"/>
        <v>618.0695736321735</v>
      </c>
      <c r="O1012" s="24">
        <v>24.1</v>
      </c>
      <c r="P1012" s="24">
        <v>73.7</v>
      </c>
      <c r="Q1012" s="24">
        <v>59.5</v>
      </c>
      <c r="Z1012" s="32">
        <v>2.69</v>
      </c>
      <c r="AC1012" s="32">
        <v>0.101</v>
      </c>
      <c r="AF1012" s="31">
        <v>0.018</v>
      </c>
      <c r="AG1012" s="27">
        <v>618.0695736321735</v>
      </c>
    </row>
    <row r="1013" spans="1:33" ht="12.75">
      <c r="A1013" s="19">
        <v>37069</v>
      </c>
      <c r="B1013" s="28">
        <v>178</v>
      </c>
      <c r="C1013" s="22">
        <v>0.628125012</v>
      </c>
      <c r="D1013" s="29">
        <v>0.628125012</v>
      </c>
      <c r="E1013" s="23">
        <v>10034</v>
      </c>
      <c r="F1013" s="30">
        <v>0</v>
      </c>
      <c r="G1013" s="53">
        <v>39.59438864</v>
      </c>
      <c r="H1013" s="53">
        <v>-78.75211639</v>
      </c>
      <c r="I1013" s="33">
        <v>1002</v>
      </c>
      <c r="J1013" s="24">
        <f t="shared" si="100"/>
        <v>969.91</v>
      </c>
      <c r="K1013" s="25">
        <f t="shared" si="98"/>
        <v>363.00708326778545</v>
      </c>
      <c r="L1013" s="25">
        <f t="shared" si="102"/>
        <v>603.6070832677855</v>
      </c>
      <c r="M1013" s="25">
        <f t="shared" si="99"/>
        <v>629.1070832677855</v>
      </c>
      <c r="N1013" s="27">
        <f t="shared" si="101"/>
        <v>616.3570832677855</v>
      </c>
      <c r="O1013" s="24">
        <v>24.3</v>
      </c>
      <c r="P1013" s="24">
        <v>73.7</v>
      </c>
      <c r="Q1013" s="24">
        <v>60.4</v>
      </c>
      <c r="S1013" s="20">
        <v>4.227E-05</v>
      </c>
      <c r="T1013" s="20">
        <v>2.802E-05</v>
      </c>
      <c r="U1013" s="20">
        <v>1.61E-05</v>
      </c>
      <c r="V1013" s="57">
        <v>755</v>
      </c>
      <c r="W1013" s="57">
        <v>307.9</v>
      </c>
      <c r="X1013" s="57">
        <v>300.8</v>
      </c>
      <c r="Y1013" s="57">
        <v>10.7</v>
      </c>
      <c r="Z1013" s="32">
        <v>2.228</v>
      </c>
      <c r="AC1013" s="32">
        <v>0.114</v>
      </c>
      <c r="AF1013" s="31">
        <v>0.021</v>
      </c>
      <c r="AG1013" s="27">
        <v>616.3570832677855</v>
      </c>
    </row>
    <row r="1014" spans="1:33" ht="12.75">
      <c r="A1014" s="19">
        <v>37069</v>
      </c>
      <c r="B1014" s="28">
        <v>178</v>
      </c>
      <c r="C1014" s="22">
        <v>0.628240764</v>
      </c>
      <c r="D1014" s="29">
        <v>0.628240764</v>
      </c>
      <c r="E1014" s="23">
        <v>10044</v>
      </c>
      <c r="F1014" s="30">
        <v>0</v>
      </c>
      <c r="G1014" s="53">
        <v>39.59809846</v>
      </c>
      <c r="H1014" s="53">
        <v>-78.74538245</v>
      </c>
      <c r="I1014" s="33">
        <v>1001.8</v>
      </c>
      <c r="J1014" s="24">
        <f t="shared" si="100"/>
        <v>969.7099999999999</v>
      </c>
      <c r="K1014" s="25">
        <f t="shared" si="98"/>
        <v>364.7195736321735</v>
      </c>
      <c r="L1014" s="25">
        <f t="shared" si="102"/>
        <v>605.3195736321735</v>
      </c>
      <c r="M1014" s="25">
        <f t="shared" si="99"/>
        <v>630.8195736321735</v>
      </c>
      <c r="N1014" s="27">
        <f t="shared" si="101"/>
        <v>618.0695736321735</v>
      </c>
      <c r="O1014" s="24">
        <v>24.4</v>
      </c>
      <c r="P1014" s="24">
        <v>69.2</v>
      </c>
      <c r="Q1014" s="24">
        <v>54</v>
      </c>
      <c r="Z1014" s="32">
        <v>4.083</v>
      </c>
      <c r="AC1014" s="32">
        <v>0.106</v>
      </c>
      <c r="AF1014" s="31">
        <v>0.02</v>
      </c>
      <c r="AG1014" s="27">
        <v>618.0695736321735</v>
      </c>
    </row>
    <row r="1015" spans="1:33" ht="12.75">
      <c r="A1015" s="19">
        <v>37069</v>
      </c>
      <c r="B1015" s="28">
        <v>178</v>
      </c>
      <c r="C1015" s="22">
        <v>0.628356457</v>
      </c>
      <c r="D1015" s="29">
        <v>0.628356457</v>
      </c>
      <c r="E1015" s="23">
        <v>10054</v>
      </c>
      <c r="F1015" s="30">
        <v>0</v>
      </c>
      <c r="G1015" s="53">
        <v>39.60398584</v>
      </c>
      <c r="H1015" s="53">
        <v>-78.74165314</v>
      </c>
      <c r="I1015" s="33">
        <v>1000.3</v>
      </c>
      <c r="J1015" s="24">
        <f t="shared" si="100"/>
        <v>968.2099999999999</v>
      </c>
      <c r="K1015" s="25">
        <f t="shared" si="98"/>
        <v>377.57452073578474</v>
      </c>
      <c r="L1015" s="25">
        <f t="shared" si="102"/>
        <v>618.1745207357848</v>
      </c>
      <c r="M1015" s="25">
        <f t="shared" si="99"/>
        <v>643.6745207357848</v>
      </c>
      <c r="N1015" s="27">
        <f t="shared" si="101"/>
        <v>630.9245207357848</v>
      </c>
      <c r="O1015" s="24">
        <v>24.3</v>
      </c>
      <c r="P1015" s="24">
        <v>69.5</v>
      </c>
      <c r="Q1015" s="24">
        <v>53.9</v>
      </c>
      <c r="Z1015" s="32">
        <v>3.456</v>
      </c>
      <c r="AC1015" s="32">
        <v>0.116</v>
      </c>
      <c r="AF1015" s="31">
        <v>0.019</v>
      </c>
      <c r="AG1015" s="27">
        <v>630.9245207357848</v>
      </c>
    </row>
    <row r="1016" spans="1:33" ht="12.75">
      <c r="A1016" s="19">
        <v>37069</v>
      </c>
      <c r="B1016" s="28">
        <v>178</v>
      </c>
      <c r="C1016" s="22">
        <v>0.628472209</v>
      </c>
      <c r="D1016" s="29">
        <v>0.628472209</v>
      </c>
      <c r="E1016" s="23">
        <v>10064</v>
      </c>
      <c r="F1016" s="30">
        <v>0</v>
      </c>
      <c r="G1016" s="53">
        <v>39.60960413</v>
      </c>
      <c r="H1016" s="53">
        <v>-78.73766142</v>
      </c>
      <c r="I1016" s="33">
        <v>998.8</v>
      </c>
      <c r="J1016" s="24">
        <f t="shared" si="100"/>
        <v>966.7099999999999</v>
      </c>
      <c r="K1016" s="25">
        <f t="shared" si="98"/>
        <v>390.44939882194257</v>
      </c>
      <c r="L1016" s="25">
        <f t="shared" si="102"/>
        <v>631.0493988219425</v>
      </c>
      <c r="M1016" s="25">
        <f t="shared" si="99"/>
        <v>656.5493988219425</v>
      </c>
      <c r="N1016" s="27">
        <f t="shared" si="101"/>
        <v>643.7993988219425</v>
      </c>
      <c r="O1016" s="24">
        <v>24.3</v>
      </c>
      <c r="P1016" s="24">
        <v>69.3</v>
      </c>
      <c r="Q1016" s="24">
        <v>58.1</v>
      </c>
      <c r="S1016" s="20">
        <v>4.065E-05</v>
      </c>
      <c r="T1016" s="20">
        <v>2.765E-05</v>
      </c>
      <c r="U1016" s="20">
        <v>1.53E-05</v>
      </c>
      <c r="V1016" s="57">
        <v>759.1</v>
      </c>
      <c r="W1016" s="57">
        <v>307.9</v>
      </c>
      <c r="X1016" s="57">
        <v>300.8</v>
      </c>
      <c r="Y1016" s="57">
        <v>10</v>
      </c>
      <c r="Z1016" s="32">
        <v>3.089</v>
      </c>
      <c r="AC1016" s="32">
        <v>0.115</v>
      </c>
      <c r="AF1016" s="31">
        <v>0.019</v>
      </c>
      <c r="AG1016" s="27">
        <v>643.7993988219425</v>
      </c>
    </row>
    <row r="1017" spans="1:33" ht="12.75">
      <c r="A1017" s="19">
        <v>37069</v>
      </c>
      <c r="B1017" s="28">
        <v>178</v>
      </c>
      <c r="C1017" s="22">
        <v>0.628587961</v>
      </c>
      <c r="D1017" s="29">
        <v>0.628587961</v>
      </c>
      <c r="E1017" s="23">
        <v>10074</v>
      </c>
      <c r="F1017" s="30">
        <v>0</v>
      </c>
      <c r="G1017" s="53">
        <v>39.61494781</v>
      </c>
      <c r="H1017" s="53">
        <v>-78.73374918</v>
      </c>
      <c r="I1017" s="33">
        <v>998.4</v>
      </c>
      <c r="J1017" s="24">
        <f t="shared" si="100"/>
        <v>966.31</v>
      </c>
      <c r="K1017" s="25">
        <f t="shared" si="98"/>
        <v>393.88607365842626</v>
      </c>
      <c r="L1017" s="25">
        <f t="shared" si="102"/>
        <v>634.4860736584262</v>
      </c>
      <c r="M1017" s="25">
        <f t="shared" si="99"/>
        <v>659.9860736584262</v>
      </c>
      <c r="N1017" s="27">
        <f t="shared" si="101"/>
        <v>647.2360736584262</v>
      </c>
      <c r="O1017" s="24">
        <v>24.2</v>
      </c>
      <c r="P1017" s="24">
        <v>70</v>
      </c>
      <c r="Q1017" s="24">
        <v>57.6</v>
      </c>
      <c r="Z1017" s="32">
        <v>2.68</v>
      </c>
      <c r="AC1017" s="32">
        <v>0.096</v>
      </c>
      <c r="AF1017" s="31">
        <v>0.018</v>
      </c>
      <c r="AG1017" s="27">
        <v>647.2360736584262</v>
      </c>
    </row>
    <row r="1018" spans="1:33" ht="12.75">
      <c r="A1018" s="19">
        <v>37069</v>
      </c>
      <c r="B1018" s="28">
        <v>178</v>
      </c>
      <c r="C1018" s="22">
        <v>0.628703713</v>
      </c>
      <c r="D1018" s="29">
        <v>0.628703713</v>
      </c>
      <c r="E1018" s="23">
        <v>10084</v>
      </c>
      <c r="F1018" s="30">
        <v>0</v>
      </c>
      <c r="G1018" s="53">
        <v>39.62018918</v>
      </c>
      <c r="H1018" s="53">
        <v>-78.72989689</v>
      </c>
      <c r="I1018" s="33">
        <v>998</v>
      </c>
      <c r="J1018" s="24">
        <f t="shared" si="100"/>
        <v>965.91</v>
      </c>
      <c r="K1018" s="25">
        <f t="shared" si="98"/>
        <v>397.3241713866863</v>
      </c>
      <c r="L1018" s="25">
        <f t="shared" si="102"/>
        <v>637.9241713866863</v>
      </c>
      <c r="M1018" s="25">
        <f t="shared" si="99"/>
        <v>663.4241713866863</v>
      </c>
      <c r="N1018" s="27">
        <f t="shared" si="101"/>
        <v>650.6741713866863</v>
      </c>
      <c r="O1018" s="24">
        <v>24.6</v>
      </c>
      <c r="P1018" s="24">
        <v>71.5</v>
      </c>
      <c r="Q1018" s="24">
        <v>62.8</v>
      </c>
      <c r="Z1018" s="32">
        <v>3.133</v>
      </c>
      <c r="AC1018" s="32">
        <v>0.126</v>
      </c>
      <c r="AF1018" s="31">
        <v>0.041</v>
      </c>
      <c r="AG1018" s="27">
        <v>650.6741713866863</v>
      </c>
    </row>
    <row r="1019" spans="1:33" ht="12.75">
      <c r="A1019" s="19">
        <v>37069</v>
      </c>
      <c r="B1019" s="28">
        <v>178</v>
      </c>
      <c r="C1019" s="22">
        <v>0.628819466</v>
      </c>
      <c r="D1019" s="29">
        <v>0.628819466</v>
      </c>
      <c r="E1019" s="23">
        <v>10094</v>
      </c>
      <c r="F1019" s="30">
        <v>0</v>
      </c>
      <c r="G1019" s="53">
        <v>39.62546082</v>
      </c>
      <c r="H1019" s="53">
        <v>-78.72618132</v>
      </c>
      <c r="I1019" s="33">
        <v>998.2</v>
      </c>
      <c r="J1019" s="24">
        <f t="shared" si="100"/>
        <v>966.11</v>
      </c>
      <c r="K1019" s="25">
        <f t="shared" si="98"/>
        <v>395.604944587447</v>
      </c>
      <c r="L1019" s="25">
        <f t="shared" si="102"/>
        <v>636.204944587447</v>
      </c>
      <c r="M1019" s="25">
        <f t="shared" si="99"/>
        <v>661.704944587447</v>
      </c>
      <c r="N1019" s="27">
        <f t="shared" si="101"/>
        <v>648.954944587447</v>
      </c>
      <c r="O1019" s="24">
        <v>24.3</v>
      </c>
      <c r="P1019" s="24">
        <v>70.3</v>
      </c>
      <c r="Q1019" s="24">
        <v>63.5</v>
      </c>
      <c r="S1019" s="20">
        <v>4.131E-05</v>
      </c>
      <c r="T1019" s="20">
        <v>2.748E-05</v>
      </c>
      <c r="U1019" s="20">
        <v>1.58E-05</v>
      </c>
      <c r="V1019" s="57">
        <v>763.5</v>
      </c>
      <c r="W1019" s="57">
        <v>307.8</v>
      </c>
      <c r="X1019" s="57">
        <v>300.8</v>
      </c>
      <c r="Y1019" s="57">
        <v>9.4</v>
      </c>
      <c r="Z1019" s="32">
        <v>2.96</v>
      </c>
      <c r="AC1019" s="32">
        <v>0.116</v>
      </c>
      <c r="AF1019" s="31">
        <v>0.022</v>
      </c>
      <c r="AG1019" s="27">
        <v>648.954944587447</v>
      </c>
    </row>
    <row r="1020" spans="1:33" ht="12.75">
      <c r="A1020" s="19">
        <v>37069</v>
      </c>
      <c r="B1020" s="28">
        <v>178</v>
      </c>
      <c r="C1020" s="22">
        <v>0.628935158</v>
      </c>
      <c r="D1020" s="29">
        <v>0.628935158</v>
      </c>
      <c r="E1020" s="23">
        <v>10104</v>
      </c>
      <c r="F1020" s="30">
        <v>0</v>
      </c>
      <c r="G1020" s="53">
        <v>39.6311157</v>
      </c>
      <c r="H1020" s="53">
        <v>-78.72389159</v>
      </c>
      <c r="I1020" s="33">
        <v>1002.3</v>
      </c>
      <c r="J1020" s="24">
        <f t="shared" si="100"/>
        <v>970.2099999999999</v>
      </c>
      <c r="K1020" s="25">
        <f t="shared" si="98"/>
        <v>360.43900971413376</v>
      </c>
      <c r="L1020" s="25">
        <f t="shared" si="102"/>
        <v>601.0390097141337</v>
      </c>
      <c r="M1020" s="25">
        <f t="shared" si="99"/>
        <v>626.5390097141337</v>
      </c>
      <c r="N1020" s="27">
        <f t="shared" si="101"/>
        <v>613.7890097141337</v>
      </c>
      <c r="O1020" s="24">
        <v>24.8</v>
      </c>
      <c r="P1020" s="24">
        <v>69.3</v>
      </c>
      <c r="Q1020" s="24">
        <v>62.5</v>
      </c>
      <c r="Z1020" s="32">
        <v>2.771</v>
      </c>
      <c r="AC1020" s="32">
        <v>0.124</v>
      </c>
      <c r="AF1020" s="31">
        <v>0.019</v>
      </c>
      <c r="AG1020" s="27">
        <v>613.7890097141337</v>
      </c>
    </row>
    <row r="1021" spans="1:33" ht="12.75">
      <c r="A1021" s="19">
        <v>37069</v>
      </c>
      <c r="B1021" s="28">
        <v>178</v>
      </c>
      <c r="C1021" s="22">
        <v>0.62905091</v>
      </c>
      <c r="D1021" s="29">
        <v>0.62905091</v>
      </c>
      <c r="E1021" s="23">
        <v>10114</v>
      </c>
      <c r="F1021" s="30">
        <v>0</v>
      </c>
      <c r="G1021" s="53">
        <v>39.63710646</v>
      </c>
      <c r="H1021" s="53">
        <v>-78.72524884</v>
      </c>
      <c r="I1021" s="33">
        <v>999.5</v>
      </c>
      <c r="J1021" s="24">
        <f t="shared" si="100"/>
        <v>967.41</v>
      </c>
      <c r="K1021" s="25">
        <f t="shared" si="98"/>
        <v>384.4386381512507</v>
      </c>
      <c r="L1021" s="25">
        <f t="shared" si="102"/>
        <v>625.0386381512507</v>
      </c>
      <c r="M1021" s="25">
        <f t="shared" si="99"/>
        <v>650.5386381512508</v>
      </c>
      <c r="N1021" s="27">
        <f t="shared" si="101"/>
        <v>637.7886381512508</v>
      </c>
      <c r="O1021" s="24">
        <v>24.4</v>
      </c>
      <c r="P1021" s="24">
        <v>68.8</v>
      </c>
      <c r="Q1021" s="24">
        <v>59.9</v>
      </c>
      <c r="Z1021" s="32">
        <v>2.681</v>
      </c>
      <c r="AC1021" s="32">
        <v>0.105</v>
      </c>
      <c r="AF1021" s="31">
        <v>0.018</v>
      </c>
      <c r="AG1021" s="27">
        <v>637.7886381512508</v>
      </c>
    </row>
    <row r="1022" spans="1:33" ht="12.75">
      <c r="A1022" s="19">
        <v>37069</v>
      </c>
      <c r="B1022" s="28">
        <v>178</v>
      </c>
      <c r="C1022" s="22">
        <v>0.629166663</v>
      </c>
      <c r="D1022" s="29">
        <v>0.629166663</v>
      </c>
      <c r="E1022" s="23">
        <v>10124</v>
      </c>
      <c r="F1022" s="30">
        <v>0</v>
      </c>
      <c r="G1022" s="53">
        <v>39.64170709</v>
      </c>
      <c r="H1022" s="53">
        <v>-78.73152629</v>
      </c>
      <c r="I1022" s="33">
        <v>1000.4</v>
      </c>
      <c r="J1022" s="24">
        <f t="shared" si="100"/>
        <v>968.31</v>
      </c>
      <c r="K1022" s="25">
        <f t="shared" si="98"/>
        <v>376.71690487027473</v>
      </c>
      <c r="L1022" s="25">
        <f t="shared" si="102"/>
        <v>617.3169048702747</v>
      </c>
      <c r="M1022" s="25">
        <f t="shared" si="99"/>
        <v>642.8169048702748</v>
      </c>
      <c r="N1022" s="27">
        <f t="shared" si="101"/>
        <v>630.0669048702748</v>
      </c>
      <c r="O1022" s="24">
        <v>24</v>
      </c>
      <c r="P1022" s="24">
        <v>72.8</v>
      </c>
      <c r="Q1022" s="24">
        <v>66.4</v>
      </c>
      <c r="Z1022" s="32">
        <v>3.296</v>
      </c>
      <c r="AC1022" s="32">
        <v>0.135</v>
      </c>
      <c r="AF1022" s="31">
        <v>0.015</v>
      </c>
      <c r="AG1022" s="27">
        <v>630.0669048702748</v>
      </c>
    </row>
    <row r="1023" spans="1:33" ht="12.75">
      <c r="A1023" s="19">
        <v>37069</v>
      </c>
      <c r="B1023" s="28">
        <v>178</v>
      </c>
      <c r="C1023" s="22">
        <v>0.629282415</v>
      </c>
      <c r="D1023" s="29">
        <v>0.629282415</v>
      </c>
      <c r="E1023" s="23">
        <v>10134</v>
      </c>
      <c r="F1023" s="30">
        <v>0</v>
      </c>
      <c r="G1023" s="53">
        <v>39.64359099</v>
      </c>
      <c r="H1023" s="53">
        <v>-78.73940348</v>
      </c>
      <c r="I1023" s="33">
        <v>1003.9</v>
      </c>
      <c r="J1023" s="24">
        <f t="shared" si="100"/>
        <v>971.81</v>
      </c>
      <c r="K1023" s="25">
        <f t="shared" si="98"/>
        <v>346.75601448093465</v>
      </c>
      <c r="L1023" s="25">
        <f t="shared" si="102"/>
        <v>587.3560144809346</v>
      </c>
      <c r="M1023" s="25">
        <f t="shared" si="99"/>
        <v>612.8560144809346</v>
      </c>
      <c r="N1023" s="27">
        <f t="shared" si="101"/>
        <v>600.1060144809346</v>
      </c>
      <c r="O1023" s="24">
        <v>24.5</v>
      </c>
      <c r="P1023" s="24">
        <v>68.1</v>
      </c>
      <c r="Q1023" s="24">
        <v>61.9</v>
      </c>
      <c r="S1023" s="20">
        <v>4.584E-05</v>
      </c>
      <c r="T1023" s="20">
        <v>3.016E-05</v>
      </c>
      <c r="U1023" s="20">
        <v>1.705E-05</v>
      </c>
      <c r="V1023" s="57">
        <v>768.8</v>
      </c>
      <c r="W1023" s="57">
        <v>307.8</v>
      </c>
      <c r="X1023" s="57">
        <v>300.7</v>
      </c>
      <c r="Y1023" s="57">
        <v>9.4</v>
      </c>
      <c r="Z1023" s="32">
        <v>3.2</v>
      </c>
      <c r="AC1023" s="32">
        <v>0.115</v>
      </c>
      <c r="AF1023" s="31">
        <v>0.016</v>
      </c>
      <c r="AG1023" s="27">
        <v>600.1060144809346</v>
      </c>
    </row>
    <row r="1024" spans="1:33" ht="12.75">
      <c r="A1024" s="19">
        <v>37069</v>
      </c>
      <c r="B1024" s="28">
        <v>178</v>
      </c>
      <c r="C1024" s="22">
        <v>0.629398167</v>
      </c>
      <c r="D1024" s="29">
        <v>0.629398167</v>
      </c>
      <c r="E1024" s="23">
        <v>10144</v>
      </c>
      <c r="F1024" s="30">
        <v>0</v>
      </c>
      <c r="G1024" s="53">
        <v>39.64236339</v>
      </c>
      <c r="H1024" s="53">
        <v>-78.74774142</v>
      </c>
      <c r="I1024" s="33">
        <v>1003.2</v>
      </c>
      <c r="J1024" s="24">
        <f t="shared" si="100"/>
        <v>971.11</v>
      </c>
      <c r="K1024" s="25">
        <f t="shared" si="98"/>
        <v>352.73955081995643</v>
      </c>
      <c r="L1024" s="25">
        <f t="shared" si="102"/>
        <v>593.3395508199565</v>
      </c>
      <c r="M1024" s="25">
        <f t="shared" si="99"/>
        <v>618.8395508199565</v>
      </c>
      <c r="N1024" s="27">
        <f t="shared" si="101"/>
        <v>606.0895508199565</v>
      </c>
      <c r="O1024" s="24">
        <v>24.3</v>
      </c>
      <c r="P1024" s="24">
        <v>71</v>
      </c>
      <c r="Q1024" s="24">
        <v>62.9</v>
      </c>
      <c r="Z1024" s="32">
        <v>2.614</v>
      </c>
      <c r="AC1024" s="32">
        <v>0.116</v>
      </c>
      <c r="AF1024" s="31">
        <v>0.017</v>
      </c>
      <c r="AG1024" s="27">
        <v>606.0895508199565</v>
      </c>
    </row>
    <row r="1025" spans="1:33" ht="12.75">
      <c r="A1025" s="19">
        <v>37069</v>
      </c>
      <c r="B1025" s="28">
        <v>178</v>
      </c>
      <c r="C1025" s="22">
        <v>0.62951386</v>
      </c>
      <c r="D1025" s="29">
        <v>0.62951386</v>
      </c>
      <c r="E1025" s="23">
        <v>10154</v>
      </c>
      <c r="F1025" s="30">
        <v>0</v>
      </c>
      <c r="G1025" s="53">
        <v>39.63787186</v>
      </c>
      <c r="H1025" s="53">
        <v>-78.75408928</v>
      </c>
      <c r="I1025" s="33">
        <v>1003.3</v>
      </c>
      <c r="J1025" s="24">
        <f t="shared" si="100"/>
        <v>971.2099999999999</v>
      </c>
      <c r="K1025" s="25">
        <f t="shared" si="98"/>
        <v>351.8844958980752</v>
      </c>
      <c r="L1025" s="25">
        <f t="shared" si="102"/>
        <v>592.4844958980752</v>
      </c>
      <c r="M1025" s="25">
        <f t="shared" si="99"/>
        <v>617.9844958980752</v>
      </c>
      <c r="N1025" s="27">
        <f t="shared" si="101"/>
        <v>605.2344958980752</v>
      </c>
      <c r="O1025" s="24">
        <v>24.3</v>
      </c>
      <c r="P1025" s="24">
        <v>69</v>
      </c>
      <c r="Q1025" s="24">
        <v>63.5</v>
      </c>
      <c r="Z1025" s="32">
        <v>3.356</v>
      </c>
      <c r="AC1025" s="32">
        <v>0.115</v>
      </c>
      <c r="AF1025" s="31">
        <v>0.016</v>
      </c>
      <c r="AG1025" s="27">
        <v>605.2344958980752</v>
      </c>
    </row>
    <row r="1026" spans="1:33" ht="12.75">
      <c r="A1026" s="19">
        <v>37069</v>
      </c>
      <c r="B1026" s="28">
        <v>178</v>
      </c>
      <c r="C1026" s="22">
        <v>0.629629612</v>
      </c>
      <c r="D1026" s="29">
        <v>0.629629612</v>
      </c>
      <c r="E1026" s="23">
        <v>10164</v>
      </c>
      <c r="F1026" s="30">
        <v>0</v>
      </c>
      <c r="G1026" s="53">
        <v>39.63267726</v>
      </c>
      <c r="H1026" s="53">
        <v>-78.75931269</v>
      </c>
      <c r="I1026" s="33">
        <v>1006.8</v>
      </c>
      <c r="J1026" s="24">
        <f t="shared" si="100"/>
        <v>974.7099999999999</v>
      </c>
      <c r="K1026" s="25">
        <f t="shared" si="98"/>
        <v>322.0129069906058</v>
      </c>
      <c r="L1026" s="25">
        <f t="shared" si="102"/>
        <v>562.6129069906058</v>
      </c>
      <c r="M1026" s="25">
        <f t="shared" si="99"/>
        <v>588.1129069906058</v>
      </c>
      <c r="N1026" s="27">
        <f t="shared" si="101"/>
        <v>575.3629069906058</v>
      </c>
      <c r="O1026" s="24">
        <v>24.7</v>
      </c>
      <c r="P1026" s="24">
        <v>67.8</v>
      </c>
      <c r="Q1026" s="24">
        <v>60.5</v>
      </c>
      <c r="S1026" s="20">
        <v>5.084E-05</v>
      </c>
      <c r="T1026" s="20">
        <v>3.463E-05</v>
      </c>
      <c r="U1026" s="20">
        <v>1.962E-05</v>
      </c>
      <c r="V1026" s="57">
        <v>774.5</v>
      </c>
      <c r="W1026" s="57">
        <v>307.7</v>
      </c>
      <c r="X1026" s="57">
        <v>300.7</v>
      </c>
      <c r="Y1026" s="57">
        <v>10.3</v>
      </c>
      <c r="Z1026" s="32">
        <v>2.669</v>
      </c>
      <c r="AC1026" s="32">
        <v>0.104</v>
      </c>
      <c r="AF1026" s="31">
        <v>0.015</v>
      </c>
      <c r="AG1026" s="27">
        <v>575.3629069906058</v>
      </c>
    </row>
    <row r="1027" spans="1:33" ht="12.75">
      <c r="A1027" s="19">
        <v>37069</v>
      </c>
      <c r="B1027" s="28">
        <v>178</v>
      </c>
      <c r="C1027" s="22">
        <v>0.629745364</v>
      </c>
      <c r="D1027" s="29">
        <v>0.629745364</v>
      </c>
      <c r="E1027" s="23">
        <v>10174</v>
      </c>
      <c r="F1027" s="30">
        <v>0</v>
      </c>
      <c r="G1027" s="53">
        <v>39.62751134</v>
      </c>
      <c r="H1027" s="53">
        <v>-78.76458694</v>
      </c>
      <c r="I1027" s="33">
        <v>1008.5</v>
      </c>
      <c r="J1027" s="24">
        <f t="shared" si="100"/>
        <v>976.41</v>
      </c>
      <c r="K1027" s="25">
        <f t="shared" si="98"/>
        <v>307.54253007411074</v>
      </c>
      <c r="L1027" s="25">
        <f t="shared" si="102"/>
        <v>548.1425300741107</v>
      </c>
      <c r="M1027" s="25">
        <f t="shared" si="99"/>
        <v>573.6425300741107</v>
      </c>
      <c r="N1027" s="27">
        <f t="shared" si="101"/>
        <v>560.8925300741107</v>
      </c>
      <c r="O1027" s="24">
        <v>24.4</v>
      </c>
      <c r="P1027" s="24">
        <v>72</v>
      </c>
      <c r="Q1027" s="24">
        <v>60.4</v>
      </c>
      <c r="Z1027" s="32">
        <v>2.82</v>
      </c>
      <c r="AC1027" s="32">
        <v>0.096</v>
      </c>
      <c r="AF1027" s="31">
        <v>0.016</v>
      </c>
      <c r="AG1027" s="27">
        <v>560.8925300741107</v>
      </c>
    </row>
    <row r="1028" spans="1:33" ht="12.75">
      <c r="A1028" s="19">
        <v>37069</v>
      </c>
      <c r="B1028" s="28">
        <v>178</v>
      </c>
      <c r="C1028" s="22">
        <v>0.629861116</v>
      </c>
      <c r="D1028" s="29">
        <v>0.629861116</v>
      </c>
      <c r="E1028" s="23">
        <v>10184</v>
      </c>
      <c r="F1028" s="30">
        <v>0</v>
      </c>
      <c r="G1028" s="53">
        <v>39.62230616</v>
      </c>
      <c r="H1028" s="53">
        <v>-78.77002971</v>
      </c>
      <c r="I1028" s="33">
        <v>1008.8</v>
      </c>
      <c r="J1028" s="24">
        <f t="shared" si="100"/>
        <v>976.7099999999999</v>
      </c>
      <c r="K1028" s="25">
        <f t="shared" si="98"/>
        <v>304.99154966206186</v>
      </c>
      <c r="L1028" s="25">
        <f t="shared" si="102"/>
        <v>545.5915496620619</v>
      </c>
      <c r="M1028" s="25">
        <f t="shared" si="99"/>
        <v>571.0915496620619</v>
      </c>
      <c r="N1028" s="27">
        <f t="shared" si="101"/>
        <v>558.3415496620619</v>
      </c>
      <c r="O1028" s="24">
        <v>24.2</v>
      </c>
      <c r="P1028" s="24">
        <v>73.1</v>
      </c>
      <c r="Q1028" s="24">
        <v>58.2</v>
      </c>
      <c r="Z1028" s="32">
        <v>3.269</v>
      </c>
      <c r="AC1028" s="32">
        <v>0.116</v>
      </c>
      <c r="AF1028" s="31">
        <v>0.016</v>
      </c>
      <c r="AG1028" s="27">
        <v>558.3415496620619</v>
      </c>
    </row>
    <row r="1029" spans="1:33" ht="12.75">
      <c r="A1029" s="19">
        <v>37069</v>
      </c>
      <c r="B1029" s="28">
        <v>178</v>
      </c>
      <c r="C1029" s="22">
        <v>0.629976869</v>
      </c>
      <c r="D1029" s="29">
        <v>0.629976869</v>
      </c>
      <c r="E1029" s="23">
        <v>10194</v>
      </c>
      <c r="F1029" s="30">
        <v>0</v>
      </c>
      <c r="G1029" s="53">
        <v>39.61692637</v>
      </c>
      <c r="H1029" s="53">
        <v>-78.77467034</v>
      </c>
      <c r="I1029" s="33">
        <v>1009.5</v>
      </c>
      <c r="J1029" s="24">
        <f t="shared" si="100"/>
        <v>977.41</v>
      </c>
      <c r="K1029" s="25">
        <f t="shared" si="98"/>
        <v>299.0423078457631</v>
      </c>
      <c r="L1029" s="25">
        <f t="shared" si="102"/>
        <v>539.6423078457631</v>
      </c>
      <c r="M1029" s="25">
        <f t="shared" si="99"/>
        <v>565.1423078457631</v>
      </c>
      <c r="N1029" s="27">
        <f t="shared" si="101"/>
        <v>552.3923078457631</v>
      </c>
      <c r="O1029" s="24">
        <v>24.1</v>
      </c>
      <c r="P1029" s="24">
        <v>75.4</v>
      </c>
      <c r="Q1029" s="24">
        <v>60.1</v>
      </c>
      <c r="S1029" s="20">
        <v>5.078E-05</v>
      </c>
      <c r="T1029" s="20">
        <v>3.425E-05</v>
      </c>
      <c r="U1029" s="20">
        <v>1.948E-05</v>
      </c>
      <c r="V1029" s="57">
        <v>778.7</v>
      </c>
      <c r="W1029" s="57">
        <v>307.7</v>
      </c>
      <c r="X1029" s="57">
        <v>300.6</v>
      </c>
      <c r="Y1029" s="57">
        <v>11.3</v>
      </c>
      <c r="Z1029" s="32">
        <v>3.2</v>
      </c>
      <c r="AC1029" s="32">
        <v>0.126</v>
      </c>
      <c r="AF1029" s="31">
        <v>0.016</v>
      </c>
      <c r="AG1029" s="27">
        <v>552.3923078457631</v>
      </c>
    </row>
    <row r="1030" spans="1:33" ht="12.75">
      <c r="A1030" s="19">
        <v>37069</v>
      </c>
      <c r="B1030" s="28">
        <v>178</v>
      </c>
      <c r="C1030" s="22">
        <v>0.630092621</v>
      </c>
      <c r="D1030" s="29">
        <v>0.630092621</v>
      </c>
      <c r="E1030" s="23">
        <v>10204</v>
      </c>
      <c r="F1030" s="30">
        <v>0</v>
      </c>
      <c r="G1030" s="53">
        <v>39.61127765</v>
      </c>
      <c r="H1030" s="53">
        <v>-78.77712006</v>
      </c>
      <c r="I1030" s="33">
        <v>1011</v>
      </c>
      <c r="J1030" s="24">
        <f t="shared" si="100"/>
        <v>978.91</v>
      </c>
      <c r="K1030" s="25">
        <f t="shared" si="98"/>
        <v>286.3082668923984</v>
      </c>
      <c r="L1030" s="25">
        <f t="shared" si="102"/>
        <v>526.9082668923984</v>
      </c>
      <c r="M1030" s="25">
        <f t="shared" si="99"/>
        <v>552.4082668923984</v>
      </c>
      <c r="N1030" s="27">
        <f t="shared" si="101"/>
        <v>539.6582668923984</v>
      </c>
      <c r="O1030" s="24">
        <v>24.1</v>
      </c>
      <c r="P1030" s="24">
        <v>76.1</v>
      </c>
      <c r="Q1030" s="24">
        <v>59.4</v>
      </c>
      <c r="Z1030" s="32">
        <v>3.259</v>
      </c>
      <c r="AC1030" s="32">
        <v>0.126</v>
      </c>
      <c r="AF1030" s="31">
        <v>0.016</v>
      </c>
      <c r="AG1030" s="27">
        <v>539.6582668923984</v>
      </c>
    </row>
    <row r="1031" spans="1:33" ht="12.75">
      <c r="A1031" s="19">
        <v>37069</v>
      </c>
      <c r="B1031" s="28">
        <v>178</v>
      </c>
      <c r="C1031" s="22">
        <v>0.630208313</v>
      </c>
      <c r="D1031" s="29">
        <v>0.630208313</v>
      </c>
      <c r="E1031" s="23">
        <v>10214</v>
      </c>
      <c r="F1031" s="30">
        <v>0</v>
      </c>
      <c r="G1031" s="53">
        <v>39.60571048</v>
      </c>
      <c r="H1031" s="53">
        <v>-78.77451726</v>
      </c>
      <c r="I1031" s="33">
        <v>1009.3</v>
      </c>
      <c r="J1031" s="24">
        <f t="shared" si="100"/>
        <v>977.2099999999999</v>
      </c>
      <c r="K1031" s="25">
        <f t="shared" si="98"/>
        <v>300.7416563433711</v>
      </c>
      <c r="L1031" s="25">
        <f t="shared" si="102"/>
        <v>541.3416563433711</v>
      </c>
      <c r="M1031" s="25">
        <f t="shared" si="99"/>
        <v>566.8416563433711</v>
      </c>
      <c r="N1031" s="27">
        <f t="shared" si="101"/>
        <v>554.0916563433711</v>
      </c>
      <c r="O1031" s="24">
        <v>24.1</v>
      </c>
      <c r="P1031" s="24">
        <v>76.7</v>
      </c>
      <c r="Q1031" s="24">
        <v>56</v>
      </c>
      <c r="Z1031" s="32">
        <v>2.801</v>
      </c>
      <c r="AC1031" s="32">
        <v>0.101</v>
      </c>
      <c r="AF1031" s="31">
        <v>0.015</v>
      </c>
      <c r="AG1031" s="27">
        <v>554.0916563433711</v>
      </c>
    </row>
    <row r="1032" spans="1:33" ht="12.75">
      <c r="A1032" s="19">
        <v>37069</v>
      </c>
      <c r="B1032" s="28">
        <v>178</v>
      </c>
      <c r="C1032" s="22">
        <v>0.630324066</v>
      </c>
      <c r="D1032" s="29">
        <v>0.630324066</v>
      </c>
      <c r="E1032" s="23">
        <v>10224</v>
      </c>
      <c r="F1032" s="30">
        <v>0</v>
      </c>
      <c r="G1032" s="53">
        <v>39.60127933</v>
      </c>
      <c r="H1032" s="53">
        <v>-78.76923504</v>
      </c>
      <c r="I1032" s="33">
        <v>1010.3</v>
      </c>
      <c r="J1032" s="24">
        <f t="shared" si="100"/>
        <v>978.2099999999999</v>
      </c>
      <c r="K1032" s="25">
        <f t="shared" si="98"/>
        <v>292.2483893256382</v>
      </c>
      <c r="L1032" s="25">
        <f t="shared" si="102"/>
        <v>532.8483893256382</v>
      </c>
      <c r="M1032" s="25">
        <f t="shared" si="99"/>
        <v>558.3483893256382</v>
      </c>
      <c r="N1032" s="27">
        <f t="shared" si="101"/>
        <v>545.5983893256382</v>
      </c>
      <c r="O1032" s="24">
        <v>24</v>
      </c>
      <c r="P1032" s="24">
        <v>74.2</v>
      </c>
      <c r="Q1032" s="24">
        <v>56.4</v>
      </c>
      <c r="S1032" s="20">
        <v>3.995E-05</v>
      </c>
      <c r="T1032" s="20">
        <v>2.662E-05</v>
      </c>
      <c r="U1032" s="20">
        <v>1.538E-05</v>
      </c>
      <c r="V1032" s="57">
        <v>783.6</v>
      </c>
      <c r="W1032" s="57">
        <v>307.7</v>
      </c>
      <c r="X1032" s="57">
        <v>300.6</v>
      </c>
      <c r="Y1032" s="57">
        <v>11.1</v>
      </c>
      <c r="Z1032" s="32">
        <v>3.2</v>
      </c>
      <c r="AC1032" s="32">
        <v>0.114</v>
      </c>
      <c r="AF1032" s="31">
        <v>0.016</v>
      </c>
      <c r="AG1032" s="27">
        <v>545.5983893256382</v>
      </c>
    </row>
    <row r="1033" spans="1:33" ht="12.75">
      <c r="A1033" s="19">
        <v>37069</v>
      </c>
      <c r="B1033" s="28">
        <v>178</v>
      </c>
      <c r="C1033" s="22">
        <v>0.630439818</v>
      </c>
      <c r="D1033" s="29">
        <v>0.630439818</v>
      </c>
      <c r="E1033" s="23">
        <v>10234</v>
      </c>
      <c r="F1033" s="30">
        <v>0</v>
      </c>
      <c r="G1033" s="53">
        <v>39.5983409</v>
      </c>
      <c r="H1033" s="53">
        <v>-78.76287682</v>
      </c>
      <c r="I1033" s="33">
        <v>1010.7</v>
      </c>
      <c r="J1033" s="24">
        <f t="shared" si="100"/>
        <v>978.61</v>
      </c>
      <c r="K1033" s="25">
        <f aca="true" t="shared" si="105" ref="K1033:K1053">(8303.951372*(LN(1013.25/J1033)))</f>
        <v>288.8535133584412</v>
      </c>
      <c r="L1033" s="25">
        <f t="shared" si="102"/>
        <v>529.4535133584412</v>
      </c>
      <c r="M1033" s="25">
        <f aca="true" t="shared" si="106" ref="M1033:M1050">K1033+266.1</f>
        <v>554.9535133584412</v>
      </c>
      <c r="N1033" s="27">
        <f t="shared" si="101"/>
        <v>542.2035133584412</v>
      </c>
      <c r="O1033" s="24">
        <v>23.8</v>
      </c>
      <c r="P1033" s="24">
        <v>75.8</v>
      </c>
      <c r="Q1033" s="24">
        <v>57.1</v>
      </c>
      <c r="Z1033" s="32">
        <v>2.189</v>
      </c>
      <c r="AC1033" s="32">
        <v>0.106</v>
      </c>
      <c r="AF1033" s="31">
        <v>0.016</v>
      </c>
      <c r="AG1033" s="27">
        <v>542.2035133584412</v>
      </c>
    </row>
    <row r="1034" spans="1:33" ht="12.75">
      <c r="A1034" s="19">
        <v>37069</v>
      </c>
      <c r="B1034" s="28">
        <v>178</v>
      </c>
      <c r="C1034" s="22">
        <v>0.63055557</v>
      </c>
      <c r="D1034" s="29">
        <v>0.63055557</v>
      </c>
      <c r="E1034" s="23">
        <v>10244</v>
      </c>
      <c r="F1034" s="30">
        <v>0</v>
      </c>
      <c r="G1034" s="53">
        <v>39.59848082</v>
      </c>
      <c r="H1034" s="53">
        <v>-78.75596956</v>
      </c>
      <c r="I1034" s="33">
        <v>1012.2</v>
      </c>
      <c r="J1034" s="24">
        <f aca="true" t="shared" si="107" ref="J1034:J1053">I1034-32.09</f>
        <v>980.11</v>
      </c>
      <c r="K1034" s="25">
        <f t="shared" si="105"/>
        <v>276.135075304033</v>
      </c>
      <c r="L1034" s="25">
        <f t="shared" si="102"/>
        <v>516.735075304033</v>
      </c>
      <c r="M1034" s="25">
        <f t="shared" si="106"/>
        <v>542.235075304033</v>
      </c>
      <c r="N1034" s="27">
        <f aca="true" t="shared" si="108" ref="N1034:N1053">AVERAGE(L1034:M1034)</f>
        <v>529.485075304033</v>
      </c>
      <c r="O1034" s="24">
        <v>23.8</v>
      </c>
      <c r="P1034" s="24">
        <v>76.4</v>
      </c>
      <c r="Q1034" s="24">
        <v>54.9</v>
      </c>
      <c r="Z1034" s="32">
        <v>2.651</v>
      </c>
      <c r="AC1034" s="32">
        <v>0.116</v>
      </c>
      <c r="AF1034" s="31">
        <v>0.018</v>
      </c>
      <c r="AG1034" s="27">
        <v>529.485075304033</v>
      </c>
    </row>
    <row r="1035" spans="1:33" ht="12.75">
      <c r="A1035" s="19">
        <v>37069</v>
      </c>
      <c r="B1035" s="28">
        <v>178</v>
      </c>
      <c r="C1035" s="22">
        <v>0.630671322</v>
      </c>
      <c r="D1035" s="29">
        <v>0.630671322</v>
      </c>
      <c r="E1035" s="23">
        <v>10254</v>
      </c>
      <c r="F1035" s="30">
        <v>0</v>
      </c>
      <c r="G1035" s="53">
        <v>39.60099072</v>
      </c>
      <c r="H1035" s="53">
        <v>-78.75005409</v>
      </c>
      <c r="I1035" s="33">
        <v>1011.3</v>
      </c>
      <c r="J1035" s="24">
        <f t="shared" si="107"/>
        <v>979.2099999999999</v>
      </c>
      <c r="K1035" s="25">
        <f t="shared" si="105"/>
        <v>283.76380033152265</v>
      </c>
      <c r="L1035" s="25">
        <f t="shared" si="102"/>
        <v>524.3638003315226</v>
      </c>
      <c r="M1035" s="25">
        <f t="shared" si="106"/>
        <v>549.8638003315227</v>
      </c>
      <c r="N1035" s="27">
        <f t="shared" si="108"/>
        <v>537.1138003315227</v>
      </c>
      <c r="O1035" s="24">
        <v>24.2</v>
      </c>
      <c r="P1035" s="24">
        <v>71.5</v>
      </c>
      <c r="Q1035" s="24">
        <v>54</v>
      </c>
      <c r="S1035" s="20">
        <v>4.237E-05</v>
      </c>
      <c r="T1035" s="20">
        <v>2.865E-05</v>
      </c>
      <c r="U1035" s="20">
        <v>1.639E-05</v>
      </c>
      <c r="V1035" s="57">
        <v>788.3</v>
      </c>
      <c r="W1035" s="57">
        <v>307.6</v>
      </c>
      <c r="X1035" s="57">
        <v>300.6</v>
      </c>
      <c r="Y1035" s="57">
        <v>10.9</v>
      </c>
      <c r="Z1035" s="32">
        <v>3.239</v>
      </c>
      <c r="AC1035" s="32">
        <v>0.115</v>
      </c>
      <c r="AF1035" s="31">
        <v>0.018</v>
      </c>
      <c r="AG1035" s="27">
        <v>537.1138003315227</v>
      </c>
    </row>
    <row r="1036" spans="1:33" ht="12.75">
      <c r="A1036" s="19">
        <v>37069</v>
      </c>
      <c r="B1036" s="28">
        <v>178</v>
      </c>
      <c r="C1036" s="22">
        <v>0.630787015</v>
      </c>
      <c r="D1036" s="29">
        <v>0.630787015</v>
      </c>
      <c r="E1036" s="23">
        <v>10264</v>
      </c>
      <c r="F1036" s="30">
        <v>0</v>
      </c>
      <c r="G1036" s="53">
        <v>39.60463299</v>
      </c>
      <c r="H1036" s="53">
        <v>-78.74486261</v>
      </c>
      <c r="I1036" s="33">
        <v>1010.3</v>
      </c>
      <c r="J1036" s="24">
        <f t="shared" si="107"/>
        <v>978.2099999999999</v>
      </c>
      <c r="K1036" s="25">
        <f t="shared" si="105"/>
        <v>292.2483893256382</v>
      </c>
      <c r="L1036" s="25">
        <f t="shared" si="102"/>
        <v>532.8483893256382</v>
      </c>
      <c r="M1036" s="25">
        <f t="shared" si="106"/>
        <v>558.3483893256382</v>
      </c>
      <c r="N1036" s="27">
        <f t="shared" si="108"/>
        <v>545.5983893256382</v>
      </c>
      <c r="O1036" s="24">
        <v>23.9</v>
      </c>
      <c r="P1036" s="24">
        <v>73.1</v>
      </c>
      <c r="Q1036" s="24">
        <v>50.9</v>
      </c>
      <c r="Z1036" s="32">
        <v>3.504</v>
      </c>
      <c r="AC1036" s="32">
        <v>0.096</v>
      </c>
      <c r="AF1036" s="31">
        <v>0.016</v>
      </c>
      <c r="AG1036" s="27">
        <v>545.5983893256382</v>
      </c>
    </row>
    <row r="1037" spans="1:33" ht="12.75">
      <c r="A1037" s="19">
        <v>37069</v>
      </c>
      <c r="B1037" s="28">
        <v>178</v>
      </c>
      <c r="C1037" s="22">
        <v>0.630902767</v>
      </c>
      <c r="D1037" s="29">
        <v>0.630902767</v>
      </c>
      <c r="E1037" s="23">
        <v>10274</v>
      </c>
      <c r="F1037" s="30">
        <v>0</v>
      </c>
      <c r="G1037" s="53">
        <v>39.60843931</v>
      </c>
      <c r="H1037" s="53">
        <v>-78.7402865</v>
      </c>
      <c r="I1037" s="33">
        <v>1011.9</v>
      </c>
      <c r="J1037" s="24">
        <f t="shared" si="107"/>
        <v>979.81</v>
      </c>
      <c r="K1037" s="25">
        <f t="shared" si="105"/>
        <v>278.6772050144868</v>
      </c>
      <c r="L1037" s="25">
        <f t="shared" si="102"/>
        <v>519.2772050144868</v>
      </c>
      <c r="M1037" s="25">
        <f t="shared" si="106"/>
        <v>544.7772050144868</v>
      </c>
      <c r="N1037" s="27">
        <f t="shared" si="108"/>
        <v>532.0272050144868</v>
      </c>
      <c r="O1037" s="24">
        <v>23.8</v>
      </c>
      <c r="P1037" s="24">
        <v>74.3</v>
      </c>
      <c r="Q1037" s="24">
        <v>50.9</v>
      </c>
      <c r="Z1037" s="32">
        <v>2.889</v>
      </c>
      <c r="AC1037" s="32">
        <v>0.126</v>
      </c>
      <c r="AF1037" s="31">
        <v>0.018</v>
      </c>
      <c r="AG1037" s="27">
        <v>532.0272050144868</v>
      </c>
    </row>
    <row r="1038" spans="1:33" ht="12.75">
      <c r="A1038" s="19">
        <v>37069</v>
      </c>
      <c r="B1038" s="28">
        <v>178</v>
      </c>
      <c r="C1038" s="22">
        <v>0.631018519</v>
      </c>
      <c r="D1038" s="29">
        <v>0.631018519</v>
      </c>
      <c r="E1038" s="23">
        <v>10284</v>
      </c>
      <c r="F1038" s="30">
        <v>0</v>
      </c>
      <c r="G1038" s="53">
        <v>39.61220543</v>
      </c>
      <c r="H1038" s="53">
        <v>-78.73622472</v>
      </c>
      <c r="I1038" s="33">
        <v>1013.6</v>
      </c>
      <c r="J1038" s="24">
        <f t="shared" si="107"/>
        <v>981.51</v>
      </c>
      <c r="K1038" s="25">
        <f t="shared" si="105"/>
        <v>264.2820824770144</v>
      </c>
      <c r="L1038" s="25">
        <f t="shared" si="102"/>
        <v>504.88208247701436</v>
      </c>
      <c r="M1038" s="25">
        <f t="shared" si="106"/>
        <v>530.3820824770144</v>
      </c>
      <c r="N1038" s="27">
        <f t="shared" si="108"/>
        <v>517.6320824770144</v>
      </c>
      <c r="O1038" s="24">
        <v>24</v>
      </c>
      <c r="P1038" s="24">
        <v>75</v>
      </c>
      <c r="Q1038" s="24">
        <v>46.4</v>
      </c>
      <c r="S1038" s="20">
        <v>3.759E-05</v>
      </c>
      <c r="T1038" s="20">
        <v>2.524E-05</v>
      </c>
      <c r="U1038" s="20">
        <v>1.462E-05</v>
      </c>
      <c r="V1038" s="57">
        <v>793.5</v>
      </c>
      <c r="W1038" s="57">
        <v>307.6</v>
      </c>
      <c r="X1038" s="57">
        <v>300.6</v>
      </c>
      <c r="Y1038" s="57">
        <v>10.5</v>
      </c>
      <c r="Z1038" s="32">
        <v>3.209</v>
      </c>
      <c r="AC1038" s="32">
        <v>0.116</v>
      </c>
      <c r="AF1038" s="31">
        <v>0.016</v>
      </c>
      <c r="AG1038" s="27">
        <v>517.6320824770144</v>
      </c>
    </row>
    <row r="1039" spans="1:33" ht="12.75">
      <c r="A1039" s="19">
        <v>37069</v>
      </c>
      <c r="B1039" s="28">
        <v>178</v>
      </c>
      <c r="C1039" s="22">
        <v>0.631134272</v>
      </c>
      <c r="D1039" s="29">
        <v>0.631134272</v>
      </c>
      <c r="E1039" s="23">
        <v>10294</v>
      </c>
      <c r="F1039" s="30">
        <v>0</v>
      </c>
      <c r="G1039" s="53">
        <v>39.61614086</v>
      </c>
      <c r="H1039" s="53">
        <v>-78.73252812</v>
      </c>
      <c r="I1039" s="33">
        <v>1015.8</v>
      </c>
      <c r="J1039" s="24">
        <f t="shared" si="107"/>
        <v>983.7099999999999</v>
      </c>
      <c r="K1039" s="25">
        <f t="shared" si="105"/>
        <v>245.69006667227774</v>
      </c>
      <c r="L1039" s="25">
        <f t="shared" si="102"/>
        <v>486.2900666722777</v>
      </c>
      <c r="M1039" s="25">
        <f t="shared" si="106"/>
        <v>511.79006667227776</v>
      </c>
      <c r="N1039" s="27">
        <f t="shared" si="108"/>
        <v>499.0400666722777</v>
      </c>
      <c r="O1039" s="24">
        <v>24.3</v>
      </c>
      <c r="P1039" s="24">
        <v>76.3</v>
      </c>
      <c r="Q1039" s="24">
        <v>47.8</v>
      </c>
      <c r="Z1039" s="32">
        <v>2.764</v>
      </c>
      <c r="AC1039" s="32">
        <v>0.124</v>
      </c>
      <c r="AF1039" s="31">
        <v>0.016</v>
      </c>
      <c r="AG1039" s="27">
        <v>499.0400666722777</v>
      </c>
    </row>
    <row r="1040" spans="1:33" ht="12.75">
      <c r="A1040" s="19">
        <v>37069</v>
      </c>
      <c r="B1040" s="28">
        <v>178</v>
      </c>
      <c r="C1040" s="22">
        <v>0.631250024</v>
      </c>
      <c r="D1040" s="29">
        <v>0.631250024</v>
      </c>
      <c r="E1040" s="23">
        <v>10304</v>
      </c>
      <c r="F1040" s="30">
        <v>0</v>
      </c>
      <c r="G1040" s="53">
        <v>39.62048117</v>
      </c>
      <c r="H1040" s="53">
        <v>-78.72928283</v>
      </c>
      <c r="I1040" s="33">
        <v>1019.4</v>
      </c>
      <c r="J1040" s="24">
        <f t="shared" si="107"/>
        <v>987.31</v>
      </c>
      <c r="K1040" s="25">
        <f t="shared" si="105"/>
        <v>215.3562718032166</v>
      </c>
      <c r="L1040" s="25">
        <f t="shared" si="102"/>
        <v>455.9562718032166</v>
      </c>
      <c r="M1040" s="25">
        <f t="shared" si="106"/>
        <v>481.4562718032166</v>
      </c>
      <c r="N1040" s="27">
        <f t="shared" si="108"/>
        <v>468.7062718032166</v>
      </c>
      <c r="O1040" s="24">
        <v>24.2</v>
      </c>
      <c r="P1040" s="24">
        <v>75.8</v>
      </c>
      <c r="Q1040" s="24">
        <v>48.4</v>
      </c>
      <c r="Z1040" s="32">
        <v>3.992</v>
      </c>
      <c r="AC1040" s="32">
        <v>0.105</v>
      </c>
      <c r="AF1040" s="31">
        <v>0.015</v>
      </c>
      <c r="AG1040" s="27">
        <v>468.7062718032166</v>
      </c>
    </row>
    <row r="1041" spans="1:33" ht="12.75">
      <c r="A1041" s="19">
        <v>37069</v>
      </c>
      <c r="B1041" s="28">
        <v>178</v>
      </c>
      <c r="C1041" s="22">
        <v>0.631365716</v>
      </c>
      <c r="D1041" s="29">
        <v>0.631365716</v>
      </c>
      <c r="E1041" s="23">
        <v>10314</v>
      </c>
      <c r="F1041" s="30">
        <v>0</v>
      </c>
      <c r="G1041" s="53">
        <v>39.62533785</v>
      </c>
      <c r="H1041" s="53">
        <v>-78.72741449</v>
      </c>
      <c r="I1041" s="33">
        <v>1024.5</v>
      </c>
      <c r="J1041" s="24">
        <f t="shared" si="107"/>
        <v>992.41</v>
      </c>
      <c r="K1041" s="25">
        <f t="shared" si="105"/>
        <v>172.57219558858972</v>
      </c>
      <c r="L1041" s="25">
        <f aca="true" t="shared" si="109" ref="L1041:L1053">K1041+240.6</f>
        <v>413.1721955885897</v>
      </c>
      <c r="M1041" s="25">
        <f t="shared" si="106"/>
        <v>438.6721955885897</v>
      </c>
      <c r="N1041" s="27">
        <f t="shared" si="108"/>
        <v>425.9221955885897</v>
      </c>
      <c r="O1041" s="24">
        <v>24.4</v>
      </c>
      <c r="P1041" s="24">
        <v>75.8</v>
      </c>
      <c r="Q1041" s="24">
        <v>47</v>
      </c>
      <c r="Z1041" s="32">
        <v>3.147</v>
      </c>
      <c r="AC1041" s="32">
        <v>0.135</v>
      </c>
      <c r="AF1041" s="31">
        <v>0.016</v>
      </c>
      <c r="AG1041" s="27">
        <v>425.9221955885897</v>
      </c>
    </row>
    <row r="1042" spans="1:33" ht="12.75">
      <c r="A1042" s="19">
        <v>37069</v>
      </c>
      <c r="B1042" s="28">
        <v>178</v>
      </c>
      <c r="C1042" s="22">
        <v>0.631481469</v>
      </c>
      <c r="D1042" s="29">
        <v>0.631481469</v>
      </c>
      <c r="E1042" s="23">
        <v>10324</v>
      </c>
      <c r="F1042" s="30">
        <v>0</v>
      </c>
      <c r="G1042" s="53">
        <v>39.62983573</v>
      </c>
      <c r="H1042" s="53">
        <v>-78.72927744</v>
      </c>
      <c r="I1042" s="33">
        <v>1024.6</v>
      </c>
      <c r="J1042" s="24">
        <f t="shared" si="107"/>
        <v>992.5099999999999</v>
      </c>
      <c r="K1042" s="25">
        <f t="shared" si="105"/>
        <v>171.73549170339265</v>
      </c>
      <c r="L1042" s="25">
        <f t="shared" si="109"/>
        <v>412.3354917033927</v>
      </c>
      <c r="M1042" s="25">
        <f t="shared" si="106"/>
        <v>437.8354917033927</v>
      </c>
      <c r="N1042" s="27">
        <f t="shared" si="108"/>
        <v>425.0854917033927</v>
      </c>
      <c r="O1042" s="24">
        <v>24.2</v>
      </c>
      <c r="P1042" s="24">
        <v>76.1</v>
      </c>
      <c r="Q1042" s="24">
        <v>44.6</v>
      </c>
      <c r="S1042" s="20">
        <v>5.539E-05</v>
      </c>
      <c r="T1042" s="20">
        <v>3.741E-05</v>
      </c>
      <c r="U1042" s="20">
        <v>2.173E-05</v>
      </c>
      <c r="V1042" s="57">
        <v>798.5</v>
      </c>
      <c r="W1042" s="57">
        <v>307.6</v>
      </c>
      <c r="X1042" s="57">
        <v>300.6</v>
      </c>
      <c r="Y1042" s="57">
        <v>11.3</v>
      </c>
      <c r="Z1042" s="32">
        <v>3.238</v>
      </c>
      <c r="AC1042" s="32">
        <v>0.115</v>
      </c>
      <c r="AF1042" s="31">
        <v>0.017</v>
      </c>
      <c r="AG1042" s="27">
        <v>425.0854917033927</v>
      </c>
    </row>
    <row r="1043" spans="1:33" ht="12.75">
      <c r="A1043" s="19">
        <v>37069</v>
      </c>
      <c r="B1043" s="28">
        <v>178</v>
      </c>
      <c r="C1043" s="22">
        <v>0.631597221</v>
      </c>
      <c r="D1043" s="29">
        <v>0.631597221</v>
      </c>
      <c r="E1043" s="23">
        <v>10334</v>
      </c>
      <c r="F1043" s="30">
        <v>0</v>
      </c>
      <c r="G1043" s="53">
        <v>39.63268336</v>
      </c>
      <c r="H1043" s="53">
        <v>-78.73362859</v>
      </c>
      <c r="I1043" s="33">
        <v>1029.3</v>
      </c>
      <c r="J1043" s="24">
        <f t="shared" si="107"/>
        <v>997.2099999999999</v>
      </c>
      <c r="K1043" s="25">
        <f t="shared" si="105"/>
        <v>132.50520398648794</v>
      </c>
      <c r="L1043" s="25">
        <f t="shared" si="109"/>
        <v>373.10520398648794</v>
      </c>
      <c r="M1043" s="25">
        <f t="shared" si="106"/>
        <v>398.60520398648794</v>
      </c>
      <c r="N1043" s="27">
        <f t="shared" si="108"/>
        <v>385.85520398648794</v>
      </c>
      <c r="O1043" s="24">
        <v>24.5</v>
      </c>
      <c r="P1043" s="24">
        <v>74.3</v>
      </c>
      <c r="Q1043" s="24">
        <v>46.1</v>
      </c>
      <c r="Z1043" s="32">
        <v>2.899</v>
      </c>
      <c r="AC1043" s="32">
        <v>0.116</v>
      </c>
      <c r="AF1043" s="31">
        <v>0.015</v>
      </c>
      <c r="AG1043" s="27">
        <v>385.85520398648794</v>
      </c>
    </row>
    <row r="1044" spans="1:33" ht="12.75">
      <c r="A1044" s="19">
        <v>37069</v>
      </c>
      <c r="B1044" s="28">
        <v>178</v>
      </c>
      <c r="C1044" s="22">
        <v>0.631712973</v>
      </c>
      <c r="D1044" s="29">
        <v>0.631712973</v>
      </c>
      <c r="E1044" s="23">
        <v>10344</v>
      </c>
      <c r="F1044" s="30">
        <v>0</v>
      </c>
      <c r="G1044" s="53">
        <v>39.63327748</v>
      </c>
      <c r="H1044" s="53">
        <v>-78.73891318</v>
      </c>
      <c r="I1044" s="33">
        <v>1035.3</v>
      </c>
      <c r="J1044" s="24">
        <f t="shared" si="107"/>
        <v>1003.2099999999999</v>
      </c>
      <c r="K1044" s="25">
        <f t="shared" si="105"/>
        <v>82.69180715864864</v>
      </c>
      <c r="L1044" s="25">
        <f t="shared" si="109"/>
        <v>323.2918071586486</v>
      </c>
      <c r="M1044" s="25">
        <f t="shared" si="106"/>
        <v>348.7918071586487</v>
      </c>
      <c r="N1044" s="27">
        <f t="shared" si="108"/>
        <v>336.0418071586487</v>
      </c>
      <c r="O1044" s="24">
        <v>25.2</v>
      </c>
      <c r="P1044" s="24">
        <v>70.9</v>
      </c>
      <c r="Q1044" s="24">
        <v>44.1</v>
      </c>
      <c r="Z1044" s="32">
        <v>2.978</v>
      </c>
      <c r="AC1044" s="32">
        <v>0.115</v>
      </c>
      <c r="AF1044" s="31">
        <v>0.016</v>
      </c>
      <c r="AG1044" s="27">
        <v>336.0418071586487</v>
      </c>
    </row>
    <row r="1045" spans="1:33" ht="12.75">
      <c r="A1045" s="19">
        <v>37069</v>
      </c>
      <c r="B1045" s="28">
        <v>178</v>
      </c>
      <c r="C1045" s="22">
        <v>0.631828725</v>
      </c>
      <c r="D1045" s="29">
        <v>0.631828725</v>
      </c>
      <c r="E1045" s="23">
        <v>10354</v>
      </c>
      <c r="F1045" s="30">
        <v>0</v>
      </c>
      <c r="G1045" s="53">
        <v>39.63131492</v>
      </c>
      <c r="H1045" s="53">
        <v>-78.74398598</v>
      </c>
      <c r="I1045" s="33">
        <v>1040.9</v>
      </c>
      <c r="J1045" s="24">
        <f t="shared" si="107"/>
        <v>1008.8100000000001</v>
      </c>
      <c r="K1045" s="25">
        <f t="shared" si="105"/>
        <v>36.46736827469488</v>
      </c>
      <c r="L1045" s="25">
        <f t="shared" si="109"/>
        <v>277.0673682746949</v>
      </c>
      <c r="M1045" s="25">
        <f t="shared" si="106"/>
        <v>302.5673682746949</v>
      </c>
      <c r="N1045" s="27">
        <f t="shared" si="108"/>
        <v>289.8173682746949</v>
      </c>
      <c r="O1045" s="24">
        <v>25.5</v>
      </c>
      <c r="P1045" s="24">
        <v>73.3</v>
      </c>
      <c r="Q1045" s="24">
        <v>41.1</v>
      </c>
      <c r="S1045" s="20">
        <v>6.208E-05</v>
      </c>
      <c r="T1045" s="20">
        <v>4.231E-05</v>
      </c>
      <c r="U1045" s="20">
        <v>2.388E-05</v>
      </c>
      <c r="V1045" s="57">
        <v>803.4</v>
      </c>
      <c r="W1045" s="57">
        <v>307.5</v>
      </c>
      <c r="X1045" s="57">
        <v>300.6</v>
      </c>
      <c r="Y1045" s="57">
        <v>12.7</v>
      </c>
      <c r="Z1045" s="32">
        <v>2.789</v>
      </c>
      <c r="AF1045" s="31">
        <v>0.016</v>
      </c>
      <c r="AG1045" s="27">
        <v>289.8173682746949</v>
      </c>
    </row>
    <row r="1046" spans="1:33" ht="12.75">
      <c r="A1046" s="19">
        <v>37069</v>
      </c>
      <c r="B1046" s="28">
        <v>178</v>
      </c>
      <c r="C1046" s="22">
        <v>0.631944418</v>
      </c>
      <c r="D1046" s="29">
        <v>0.631944418</v>
      </c>
      <c r="E1046" s="23">
        <v>10364</v>
      </c>
      <c r="F1046" s="30">
        <v>0</v>
      </c>
      <c r="G1046" s="53">
        <v>39.62767894</v>
      </c>
      <c r="H1046" s="53">
        <v>-78.74787891</v>
      </c>
      <c r="I1046" s="33">
        <v>1045.6</v>
      </c>
      <c r="J1046" s="24">
        <f t="shared" si="107"/>
        <v>1013.5099999999999</v>
      </c>
      <c r="K1046" s="25">
        <f t="shared" si="105"/>
        <v>-2.1305209976140835</v>
      </c>
      <c r="L1046" s="25">
        <f t="shared" si="109"/>
        <v>238.46947900238592</v>
      </c>
      <c r="M1046" s="25">
        <f t="shared" si="106"/>
        <v>263.9694790023859</v>
      </c>
      <c r="N1046" s="27">
        <f t="shared" si="108"/>
        <v>251.21947900238592</v>
      </c>
      <c r="O1046" s="24">
        <v>25.8</v>
      </c>
      <c r="P1046" s="24">
        <v>74.9</v>
      </c>
      <c r="Q1046" s="24">
        <v>40.6</v>
      </c>
      <c r="Z1046" s="32">
        <v>3.028</v>
      </c>
      <c r="AF1046" s="31">
        <v>0.015</v>
      </c>
      <c r="AG1046" s="27">
        <v>251.21947900238592</v>
      </c>
    </row>
    <row r="1047" spans="1:33" ht="12.75">
      <c r="A1047" s="19">
        <v>37069</v>
      </c>
      <c r="B1047" s="28">
        <v>178</v>
      </c>
      <c r="C1047" s="22">
        <v>0.63206017</v>
      </c>
      <c r="D1047" s="29">
        <v>0.63206017</v>
      </c>
      <c r="E1047" s="23">
        <v>10374</v>
      </c>
      <c r="F1047" s="30">
        <v>0</v>
      </c>
      <c r="G1047" s="53">
        <v>39.6238742</v>
      </c>
      <c r="H1047" s="53">
        <v>-78.75127102</v>
      </c>
      <c r="I1047" s="33">
        <v>1049</v>
      </c>
      <c r="J1047" s="24">
        <f t="shared" si="107"/>
        <v>1016.91</v>
      </c>
      <c r="K1047" s="25">
        <f t="shared" si="105"/>
        <v>-29.94098489590658</v>
      </c>
      <c r="L1047" s="25">
        <f t="shared" si="109"/>
        <v>210.6590151040934</v>
      </c>
      <c r="M1047" s="25">
        <f t="shared" si="106"/>
        <v>236.15901510409344</v>
      </c>
      <c r="N1047" s="27">
        <f t="shared" si="108"/>
        <v>223.40901510409344</v>
      </c>
      <c r="O1047" s="24">
        <v>26.4</v>
      </c>
      <c r="P1047" s="24">
        <v>73.2</v>
      </c>
      <c r="Q1047" s="24">
        <v>40.6</v>
      </c>
      <c r="Z1047" s="32">
        <v>2.769</v>
      </c>
      <c r="AF1047" s="31">
        <v>0.014</v>
      </c>
      <c r="AG1047" s="27">
        <v>223.40901510409344</v>
      </c>
    </row>
    <row r="1048" spans="1:33" ht="12.75">
      <c r="A1048" s="19">
        <v>37069</v>
      </c>
      <c r="B1048" s="28">
        <v>178</v>
      </c>
      <c r="C1048" s="22">
        <v>0.632175922</v>
      </c>
      <c r="D1048" s="29">
        <v>0.632175922</v>
      </c>
      <c r="E1048" s="23">
        <v>10384</v>
      </c>
      <c r="F1048" s="30">
        <v>0</v>
      </c>
      <c r="G1048" s="53">
        <v>39.62056357</v>
      </c>
      <c r="H1048" s="53">
        <v>-78.75490043</v>
      </c>
      <c r="I1048" s="33">
        <v>1049.5</v>
      </c>
      <c r="J1048" s="24">
        <f t="shared" si="107"/>
        <v>1017.41</v>
      </c>
      <c r="K1048" s="25">
        <f t="shared" si="105"/>
        <v>-34.02291474922893</v>
      </c>
      <c r="L1048" s="25">
        <f t="shared" si="109"/>
        <v>206.57708525077106</v>
      </c>
      <c r="M1048" s="25">
        <f t="shared" si="106"/>
        <v>232.0770852507711</v>
      </c>
      <c r="N1048" s="27">
        <f t="shared" si="108"/>
        <v>219.32708525077106</v>
      </c>
      <c r="O1048" s="24">
        <v>26.1</v>
      </c>
      <c r="P1048" s="24">
        <v>71.6</v>
      </c>
      <c r="Q1048" s="24">
        <v>46.6</v>
      </c>
      <c r="S1048" s="20">
        <v>6.098E-05</v>
      </c>
      <c r="T1048" s="20">
        <v>4.189E-05</v>
      </c>
      <c r="U1048" s="20">
        <v>2.396E-05</v>
      </c>
      <c r="V1048" s="57">
        <v>810.3</v>
      </c>
      <c r="W1048" s="57">
        <v>307.5</v>
      </c>
      <c r="X1048" s="57">
        <v>300.6</v>
      </c>
      <c r="Y1048" s="57">
        <v>13.1</v>
      </c>
      <c r="Z1048" s="32">
        <v>2.574</v>
      </c>
      <c r="AF1048" s="31">
        <v>0.016</v>
      </c>
      <c r="AG1048" s="27">
        <v>219.32708525077106</v>
      </c>
    </row>
    <row r="1049" spans="1:33" ht="12.75">
      <c r="A1049" s="19">
        <v>37069</v>
      </c>
      <c r="B1049" s="28">
        <v>178</v>
      </c>
      <c r="C1049" s="22">
        <v>0.632291675</v>
      </c>
      <c r="D1049" s="29">
        <v>0.632291675</v>
      </c>
      <c r="E1049" s="23">
        <v>10394</v>
      </c>
      <c r="F1049" s="30">
        <v>0</v>
      </c>
      <c r="G1049" s="53">
        <v>39.61775975</v>
      </c>
      <c r="H1049" s="53">
        <v>-78.75790259</v>
      </c>
      <c r="I1049" s="33">
        <v>1048.6</v>
      </c>
      <c r="J1049" s="24">
        <f t="shared" si="107"/>
        <v>1016.5099999999999</v>
      </c>
      <c r="K1049" s="25">
        <f t="shared" si="105"/>
        <v>-26.673995693828324</v>
      </c>
      <c r="L1049" s="25">
        <f t="shared" si="109"/>
        <v>213.92600430617168</v>
      </c>
      <c r="M1049" s="25">
        <f t="shared" si="106"/>
        <v>239.4260043061717</v>
      </c>
      <c r="N1049" s="27">
        <f t="shared" si="108"/>
        <v>226.6760043061717</v>
      </c>
      <c r="O1049" s="24">
        <v>26.2</v>
      </c>
      <c r="P1049" s="24">
        <v>72.5</v>
      </c>
      <c r="Q1049" s="24">
        <v>54</v>
      </c>
      <c r="AF1049" s="31">
        <v>0.024</v>
      </c>
      <c r="AG1049" s="27">
        <v>226.6760043061717</v>
      </c>
    </row>
    <row r="1050" spans="1:33" ht="12.75">
      <c r="A1050" s="19">
        <v>37069</v>
      </c>
      <c r="B1050" s="28">
        <v>178</v>
      </c>
      <c r="C1050" s="22">
        <v>0.632407427</v>
      </c>
      <c r="D1050" s="29">
        <v>0.632407427</v>
      </c>
      <c r="E1050" s="23">
        <v>10404</v>
      </c>
      <c r="F1050" s="30">
        <v>0</v>
      </c>
      <c r="G1050" s="53">
        <v>39.6155167</v>
      </c>
      <c r="H1050" s="53">
        <v>-78.7602922</v>
      </c>
      <c r="I1050" s="33">
        <v>1048.7</v>
      </c>
      <c r="J1050" s="24">
        <f t="shared" si="107"/>
        <v>1016.61</v>
      </c>
      <c r="K1050" s="25">
        <f t="shared" si="105"/>
        <v>-27.49086350081595</v>
      </c>
      <c r="L1050" s="25">
        <f t="shared" si="109"/>
        <v>213.10913649918405</v>
      </c>
      <c r="M1050" s="25">
        <f t="shared" si="106"/>
        <v>238.60913649918407</v>
      </c>
      <c r="N1050" s="27">
        <f t="shared" si="108"/>
        <v>225.85913649918405</v>
      </c>
      <c r="O1050" s="24">
        <v>26</v>
      </c>
      <c r="P1050" s="24">
        <v>72.3</v>
      </c>
      <c r="AF1050" s="31">
        <v>0.021</v>
      </c>
      <c r="AG1050" s="27">
        <v>225.85913649918405</v>
      </c>
    </row>
    <row r="1051" spans="1:33" ht="12.75">
      <c r="A1051" s="19">
        <v>37069</v>
      </c>
      <c r="B1051" s="28">
        <v>178</v>
      </c>
      <c r="C1051" s="22">
        <v>0.632523119</v>
      </c>
      <c r="D1051" s="29">
        <v>0.632523119</v>
      </c>
      <c r="E1051" s="23">
        <v>10414</v>
      </c>
      <c r="F1051" s="30">
        <v>0</v>
      </c>
      <c r="G1051" s="53">
        <v>39.6138753</v>
      </c>
      <c r="H1051" s="53">
        <v>-78.76203094</v>
      </c>
      <c r="I1051" s="33">
        <v>1049</v>
      </c>
      <c r="J1051" s="24">
        <f t="shared" si="107"/>
        <v>1016.91</v>
      </c>
      <c r="K1051" s="25">
        <f t="shared" si="105"/>
        <v>-29.94098489590658</v>
      </c>
      <c r="L1051" s="25">
        <f t="shared" si="109"/>
        <v>210.6590151040934</v>
      </c>
      <c r="M1051" s="25">
        <f>K1051+266.1</f>
        <v>236.15901510409344</v>
      </c>
      <c r="N1051" s="27">
        <f t="shared" si="108"/>
        <v>223.40901510409344</v>
      </c>
      <c r="O1051" s="24">
        <v>25.9</v>
      </c>
      <c r="P1051" s="24">
        <v>73.7</v>
      </c>
      <c r="S1051" s="20">
        <v>6.537E-05</v>
      </c>
      <c r="T1051" s="20">
        <v>4.523E-05</v>
      </c>
      <c r="U1051" s="20">
        <v>2.579E-05</v>
      </c>
      <c r="V1051" s="57">
        <v>817.3</v>
      </c>
      <c r="W1051" s="57">
        <v>307.5</v>
      </c>
      <c r="X1051" s="57">
        <v>300.6</v>
      </c>
      <c r="Y1051" s="57">
        <v>13.2</v>
      </c>
      <c r="AF1051" s="31">
        <v>0.02</v>
      </c>
      <c r="AG1051" s="27">
        <v>223.40901510409344</v>
      </c>
    </row>
    <row r="1052" spans="1:33" ht="12.75">
      <c r="A1052" s="19">
        <v>37069</v>
      </c>
      <c r="B1052" s="28">
        <v>178</v>
      </c>
      <c r="C1052" s="22">
        <v>0.632638872</v>
      </c>
      <c r="D1052" s="29">
        <v>0.632638872</v>
      </c>
      <c r="E1052" s="23">
        <v>10424</v>
      </c>
      <c r="F1052" s="30">
        <v>0</v>
      </c>
      <c r="G1052" s="53">
        <v>39.61326957</v>
      </c>
      <c r="H1052" s="53">
        <v>-78.76293987</v>
      </c>
      <c r="I1052" s="33">
        <v>1049.1</v>
      </c>
      <c r="J1052" s="24">
        <f t="shared" si="107"/>
        <v>1017.0099999999999</v>
      </c>
      <c r="K1052" s="25">
        <f t="shared" si="105"/>
        <v>-30.757531404981144</v>
      </c>
      <c r="L1052" s="25">
        <f t="shared" si="109"/>
        <v>209.84246859501886</v>
      </c>
      <c r="M1052" s="25">
        <f>K1052+266.1</f>
        <v>235.3424685950189</v>
      </c>
      <c r="N1052" s="27">
        <f t="shared" si="108"/>
        <v>222.5924685950189</v>
      </c>
      <c r="O1052" s="24">
        <v>26.2</v>
      </c>
      <c r="P1052" s="24">
        <v>73</v>
      </c>
      <c r="AF1052" s="31">
        <v>0.021</v>
      </c>
      <c r="AG1052" s="27">
        <v>222.5924685950189</v>
      </c>
    </row>
    <row r="1053" spans="1:33" ht="12.75">
      <c r="A1053" s="19">
        <v>37069</v>
      </c>
      <c r="B1053" s="28">
        <v>178</v>
      </c>
      <c r="C1053" s="22">
        <v>0.632743061</v>
      </c>
      <c r="D1053" s="29">
        <v>0.632743061</v>
      </c>
      <c r="E1053" s="23">
        <v>10433</v>
      </c>
      <c r="F1053" s="30">
        <v>0</v>
      </c>
      <c r="G1053" s="53">
        <v>39.61327323</v>
      </c>
      <c r="H1053" s="53">
        <v>-78.76355717</v>
      </c>
      <c r="I1053" s="33">
        <v>1049</v>
      </c>
      <c r="J1053" s="24">
        <f t="shared" si="107"/>
        <v>1016.91</v>
      </c>
      <c r="K1053" s="25">
        <f t="shared" si="105"/>
        <v>-29.94098489590658</v>
      </c>
      <c r="L1053" s="25">
        <f t="shared" si="109"/>
        <v>210.6590151040934</v>
      </c>
      <c r="M1053" s="25">
        <f>K1053+266.1</f>
        <v>236.15901510409344</v>
      </c>
      <c r="N1053" s="27">
        <f t="shared" si="108"/>
        <v>223.40901510409344</v>
      </c>
      <c r="O1053" s="24">
        <v>26.3</v>
      </c>
      <c r="P1053" s="24">
        <v>72.3</v>
      </c>
      <c r="AF1053" s="31">
        <v>0.02</v>
      </c>
      <c r="AG1053" s="27">
        <v>223.40901510409344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60"/>
  <sheetViews>
    <sheetView zoomScale="75" zoomScaleNormal="75" workbookViewId="0" topLeftCell="A1">
      <selection activeCell="F6" sqref="F6"/>
    </sheetView>
  </sheetViews>
  <sheetFormatPr defaultColWidth="9.140625" defaultRowHeight="12.75"/>
  <cols>
    <col min="1" max="1" width="11.140625" style="0" customWidth="1"/>
    <col min="2" max="2" width="13.140625" style="0" customWidth="1"/>
    <col min="3" max="3" width="10.28125" style="0" customWidth="1"/>
  </cols>
  <sheetData>
    <row r="2" spans="1:4" ht="12.75">
      <c r="A2" t="s">
        <v>474</v>
      </c>
      <c r="B2" t="s">
        <v>475</v>
      </c>
      <c r="C2" t="s">
        <v>476</v>
      </c>
      <c r="D2" t="s">
        <v>477</v>
      </c>
    </row>
    <row r="3" spans="1:2" ht="12.75">
      <c r="A3" t="s">
        <v>478</v>
      </c>
      <c r="B3">
        <v>2.07</v>
      </c>
    </row>
    <row r="5" spans="1:4" ht="12.75">
      <c r="A5" t="s">
        <v>479</v>
      </c>
      <c r="B5" t="s">
        <v>480</v>
      </c>
      <c r="C5" t="s">
        <v>481</v>
      </c>
      <c r="D5" t="s">
        <v>482</v>
      </c>
    </row>
    <row r="6" spans="1:4" ht="12.75">
      <c r="A6" t="s">
        <v>483</v>
      </c>
      <c r="B6" t="s">
        <v>484</v>
      </c>
      <c r="C6">
        <v>84</v>
      </c>
      <c r="D6">
        <v>121</v>
      </c>
    </row>
    <row r="8" spans="1:2" ht="12.75">
      <c r="A8" t="s">
        <v>485</v>
      </c>
      <c r="B8" t="s">
        <v>486</v>
      </c>
    </row>
    <row r="9" spans="1:3" ht="12.75">
      <c r="A9" t="s">
        <v>487</v>
      </c>
      <c r="B9" t="s">
        <v>488</v>
      </c>
      <c r="C9" t="s">
        <v>489</v>
      </c>
    </row>
    <row r="11" spans="1:4" ht="12.75">
      <c r="A11" t="s">
        <v>490</v>
      </c>
      <c r="B11" t="s">
        <v>491</v>
      </c>
      <c r="C11" t="s">
        <v>492</v>
      </c>
      <c r="D11" t="s">
        <v>493</v>
      </c>
    </row>
    <row r="12" spans="1:4" ht="12.75">
      <c r="A12" t="s">
        <v>494</v>
      </c>
      <c r="B12" t="s">
        <v>495</v>
      </c>
      <c r="C12" s="63">
        <v>37069</v>
      </c>
      <c r="D12" s="21">
        <v>0.47510416666666666</v>
      </c>
    </row>
    <row r="13" spans="1:4" ht="12.75">
      <c r="A13" t="s">
        <v>496</v>
      </c>
      <c r="B13" t="s">
        <v>497</v>
      </c>
      <c r="C13" s="63">
        <v>37069</v>
      </c>
      <c r="D13" s="21">
        <v>0.475162037037037</v>
      </c>
    </row>
    <row r="15" spans="1:4" ht="12.75">
      <c r="A15" t="s">
        <v>490</v>
      </c>
      <c r="B15" t="s">
        <v>491</v>
      </c>
      <c r="C15" t="s">
        <v>492</v>
      </c>
      <c r="D15" t="s">
        <v>493</v>
      </c>
    </row>
    <row r="16" spans="1:4" ht="12.75">
      <c r="A16" t="s">
        <v>498</v>
      </c>
      <c r="B16" t="s">
        <v>499</v>
      </c>
      <c r="C16" s="63">
        <v>37069</v>
      </c>
      <c r="D16" s="21">
        <v>0.5120833333333333</v>
      </c>
    </row>
    <row r="17" spans="1:4" ht="12.75">
      <c r="A17" t="s">
        <v>500</v>
      </c>
      <c r="B17" t="s">
        <v>501</v>
      </c>
      <c r="C17" s="63">
        <v>37069</v>
      </c>
      <c r="D17" s="21">
        <v>0.5122106481481482</v>
      </c>
    </row>
    <row r="18" spans="1:4" ht="12.75">
      <c r="A18" t="s">
        <v>502</v>
      </c>
      <c r="B18" t="s">
        <v>503</v>
      </c>
      <c r="C18" s="63">
        <v>37069</v>
      </c>
      <c r="D18" s="21">
        <v>0.5123263888888888</v>
      </c>
    </row>
    <row r="19" spans="1:4" ht="12.75">
      <c r="A19" t="s">
        <v>504</v>
      </c>
      <c r="B19" t="s">
        <v>505</v>
      </c>
      <c r="C19" s="63">
        <v>37069</v>
      </c>
      <c r="D19" s="21">
        <v>0.5124652777777777</v>
      </c>
    </row>
    <row r="20" spans="1:4" ht="12.75">
      <c r="A20" t="s">
        <v>506</v>
      </c>
      <c r="B20" t="s">
        <v>507</v>
      </c>
      <c r="C20" s="63">
        <v>37069</v>
      </c>
      <c r="D20" s="21">
        <v>0.5125810185185186</v>
      </c>
    </row>
    <row r="21" spans="1:4" ht="12.75">
      <c r="A21" t="s">
        <v>508</v>
      </c>
      <c r="B21" t="s">
        <v>509</v>
      </c>
      <c r="C21" s="63">
        <v>37069</v>
      </c>
      <c r="D21" s="21">
        <v>0.5126967592592593</v>
      </c>
    </row>
    <row r="22" spans="1:4" ht="12.75">
      <c r="A22" t="s">
        <v>508</v>
      </c>
      <c r="B22" t="s">
        <v>510</v>
      </c>
      <c r="C22" s="63">
        <v>37069</v>
      </c>
      <c r="D22" s="21">
        <v>0.512824074074074</v>
      </c>
    </row>
    <row r="23" spans="1:4" ht="12.75">
      <c r="A23" t="s">
        <v>504</v>
      </c>
      <c r="B23" t="s">
        <v>511</v>
      </c>
      <c r="C23" s="63">
        <v>37069</v>
      </c>
      <c r="D23" s="21">
        <v>0.5129398148148149</v>
      </c>
    </row>
    <row r="24" spans="1:4" ht="12.75">
      <c r="A24" t="s">
        <v>508</v>
      </c>
      <c r="B24" t="s">
        <v>512</v>
      </c>
      <c r="C24" s="63">
        <v>37069</v>
      </c>
      <c r="D24" s="21">
        <v>0.5130671296296296</v>
      </c>
    </row>
    <row r="25" spans="1:4" ht="12.75">
      <c r="A25" t="s">
        <v>513</v>
      </c>
      <c r="B25" t="s">
        <v>511</v>
      </c>
      <c r="C25" s="63">
        <v>37069</v>
      </c>
      <c r="D25" s="21">
        <v>0.5131944444444444</v>
      </c>
    </row>
    <row r="26" spans="1:4" ht="12.75">
      <c r="A26" t="s">
        <v>514</v>
      </c>
      <c r="B26" t="s">
        <v>503</v>
      </c>
      <c r="C26" s="63">
        <v>37069</v>
      </c>
      <c r="D26" s="21">
        <v>0.5133101851851852</v>
      </c>
    </row>
    <row r="27" spans="1:4" ht="12.75">
      <c r="A27" t="s">
        <v>515</v>
      </c>
      <c r="B27" t="s">
        <v>516</v>
      </c>
      <c r="C27" s="63">
        <v>37069</v>
      </c>
      <c r="D27" s="21">
        <v>0.5134490740740741</v>
      </c>
    </row>
    <row r="28" spans="1:4" ht="12.75">
      <c r="A28" t="s">
        <v>517</v>
      </c>
      <c r="B28" t="s">
        <v>511</v>
      </c>
      <c r="C28" s="63">
        <v>37069</v>
      </c>
      <c r="D28" s="21">
        <v>0.5135763888888889</v>
      </c>
    </row>
    <row r="29" spans="1:4" ht="12.75">
      <c r="A29" t="s">
        <v>502</v>
      </c>
      <c r="B29" t="s">
        <v>518</v>
      </c>
      <c r="C29" s="63">
        <v>37069</v>
      </c>
      <c r="D29" s="21">
        <v>0.5137037037037037</v>
      </c>
    </row>
    <row r="30" spans="1:4" ht="12.75">
      <c r="A30" t="s">
        <v>502</v>
      </c>
      <c r="B30" t="s">
        <v>499</v>
      </c>
      <c r="C30" s="63">
        <v>37069</v>
      </c>
      <c r="D30" s="21">
        <v>0.5138194444444445</v>
      </c>
    </row>
    <row r="31" spans="1:4" ht="12.75">
      <c r="A31" t="s">
        <v>508</v>
      </c>
      <c r="B31" t="s">
        <v>505</v>
      </c>
      <c r="C31" s="63">
        <v>37069</v>
      </c>
      <c r="D31" s="21">
        <v>0.5139583333333334</v>
      </c>
    </row>
    <row r="32" spans="1:4" ht="12.75">
      <c r="A32" t="s">
        <v>519</v>
      </c>
      <c r="B32" t="s">
        <v>520</v>
      </c>
      <c r="C32" s="63">
        <v>37069</v>
      </c>
      <c r="D32" s="21">
        <v>0.5140856481481482</v>
      </c>
    </row>
    <row r="33" spans="1:4" ht="12.75">
      <c r="A33" t="s">
        <v>521</v>
      </c>
      <c r="B33" t="s">
        <v>522</v>
      </c>
      <c r="C33" s="63">
        <v>37069</v>
      </c>
      <c r="D33" s="21">
        <v>0.5142129629629629</v>
      </c>
    </row>
    <row r="34" spans="1:4" ht="12.75">
      <c r="A34" t="s">
        <v>502</v>
      </c>
      <c r="B34" t="s">
        <v>505</v>
      </c>
      <c r="C34" s="63">
        <v>37069</v>
      </c>
      <c r="D34" s="21">
        <v>0.5143402777777778</v>
      </c>
    </row>
    <row r="35" spans="1:4" ht="12.75">
      <c r="A35" t="s">
        <v>517</v>
      </c>
      <c r="B35" t="s">
        <v>499</v>
      </c>
      <c r="C35" s="63">
        <v>37069</v>
      </c>
      <c r="D35" s="21">
        <v>0.5144675925925926</v>
      </c>
    </row>
    <row r="36" spans="1:4" ht="12.75">
      <c r="A36" t="s">
        <v>502</v>
      </c>
      <c r="B36" t="s">
        <v>499</v>
      </c>
      <c r="C36" s="63">
        <v>37069</v>
      </c>
      <c r="D36" s="21">
        <v>0.5145949074074074</v>
      </c>
    </row>
    <row r="37" spans="1:4" ht="12.75">
      <c r="A37" t="s">
        <v>502</v>
      </c>
      <c r="B37" t="s">
        <v>522</v>
      </c>
      <c r="C37" s="63">
        <v>37069</v>
      </c>
      <c r="D37" s="21">
        <v>0.5147106481481482</v>
      </c>
    </row>
    <row r="38" spans="1:4" ht="12.75">
      <c r="A38" t="s">
        <v>523</v>
      </c>
      <c r="B38" t="s">
        <v>516</v>
      </c>
      <c r="C38" s="63">
        <v>37069</v>
      </c>
      <c r="D38" s="21">
        <v>0.5148263888888889</v>
      </c>
    </row>
    <row r="39" spans="1:4" ht="12.75">
      <c r="A39" t="s">
        <v>514</v>
      </c>
      <c r="B39" t="s">
        <v>505</v>
      </c>
      <c r="C39" s="63">
        <v>37069</v>
      </c>
      <c r="D39" s="21">
        <v>0.5149421296296296</v>
      </c>
    </row>
    <row r="40" spans="1:4" ht="12.75">
      <c r="A40" t="s">
        <v>514</v>
      </c>
      <c r="B40" t="s">
        <v>505</v>
      </c>
      <c r="C40" s="63">
        <v>37069</v>
      </c>
      <c r="D40" s="21">
        <v>0.5150694444444445</v>
      </c>
    </row>
    <row r="41" spans="1:4" ht="12.75">
      <c r="A41" t="s">
        <v>517</v>
      </c>
      <c r="B41" t="s">
        <v>509</v>
      </c>
      <c r="C41" s="63">
        <v>37069</v>
      </c>
      <c r="D41" s="21">
        <v>0.5151967592592592</v>
      </c>
    </row>
    <row r="42" spans="1:4" ht="12.75">
      <c r="A42" t="s">
        <v>523</v>
      </c>
      <c r="B42" t="s">
        <v>507</v>
      </c>
      <c r="C42" s="63">
        <v>37069</v>
      </c>
      <c r="D42" s="21">
        <v>0.5153125</v>
      </c>
    </row>
    <row r="43" spans="1:4" ht="12.75">
      <c r="A43" t="s">
        <v>513</v>
      </c>
      <c r="B43" t="s">
        <v>516</v>
      </c>
      <c r="C43" s="63">
        <v>37069</v>
      </c>
      <c r="D43" s="21">
        <v>0.5154282407407408</v>
      </c>
    </row>
    <row r="44" spans="1:4" ht="12.75">
      <c r="A44" t="s">
        <v>513</v>
      </c>
      <c r="B44" t="s">
        <v>520</v>
      </c>
      <c r="C44" s="63">
        <v>37069</v>
      </c>
      <c r="D44" s="21">
        <v>0.5155555555555555</v>
      </c>
    </row>
    <row r="45" spans="1:4" ht="12.75">
      <c r="A45" t="s">
        <v>506</v>
      </c>
      <c r="B45" t="s">
        <v>522</v>
      </c>
      <c r="C45" s="63">
        <v>37069</v>
      </c>
      <c r="D45" s="21">
        <v>0.5156712962962963</v>
      </c>
    </row>
    <row r="46" spans="1:4" ht="12.75">
      <c r="A46" t="s">
        <v>524</v>
      </c>
      <c r="B46" t="s">
        <v>507</v>
      </c>
      <c r="C46" s="63">
        <v>37069</v>
      </c>
      <c r="D46" s="21">
        <v>0.5157986111111111</v>
      </c>
    </row>
    <row r="47" spans="1:4" ht="12.75">
      <c r="A47" t="s">
        <v>525</v>
      </c>
      <c r="B47" t="s">
        <v>509</v>
      </c>
      <c r="C47" s="63">
        <v>37069</v>
      </c>
      <c r="D47" s="21">
        <v>0.5159259259259259</v>
      </c>
    </row>
    <row r="48" spans="1:4" ht="12.75">
      <c r="A48" t="s">
        <v>525</v>
      </c>
      <c r="B48" t="s">
        <v>522</v>
      </c>
      <c r="C48" s="63">
        <v>37069</v>
      </c>
      <c r="D48" s="21">
        <v>0.5160532407407408</v>
      </c>
    </row>
    <row r="49" spans="1:4" ht="12.75">
      <c r="A49" t="s">
        <v>526</v>
      </c>
      <c r="B49" t="s">
        <v>522</v>
      </c>
      <c r="C49" s="63">
        <v>37069</v>
      </c>
      <c r="D49" s="21">
        <v>0.5161689814814815</v>
      </c>
    </row>
    <row r="50" spans="1:4" ht="12.75">
      <c r="A50" t="s">
        <v>523</v>
      </c>
      <c r="B50" t="s">
        <v>505</v>
      </c>
      <c r="C50" s="63">
        <v>37069</v>
      </c>
      <c r="D50" s="21">
        <v>0.5162962962962964</v>
      </c>
    </row>
    <row r="51" spans="1:4" ht="12.75">
      <c r="A51" t="s">
        <v>523</v>
      </c>
      <c r="B51" t="s">
        <v>505</v>
      </c>
      <c r="C51" s="63">
        <v>37069</v>
      </c>
      <c r="D51" s="21">
        <v>0.5164351851851852</v>
      </c>
    </row>
    <row r="52" spans="1:4" ht="12.75">
      <c r="A52" t="s">
        <v>504</v>
      </c>
      <c r="B52" t="s">
        <v>520</v>
      </c>
      <c r="C52" s="63">
        <v>37069</v>
      </c>
      <c r="D52" s="21">
        <v>0.5165972222222223</v>
      </c>
    </row>
    <row r="53" spans="1:4" ht="12.75">
      <c r="A53" t="s">
        <v>506</v>
      </c>
      <c r="B53" t="s">
        <v>511</v>
      </c>
      <c r="C53" s="63">
        <v>37069</v>
      </c>
      <c r="D53" s="21">
        <v>0.516724537037037</v>
      </c>
    </row>
    <row r="54" spans="1:4" ht="12.75">
      <c r="A54" t="s">
        <v>504</v>
      </c>
      <c r="B54" t="s">
        <v>509</v>
      </c>
      <c r="C54" s="63">
        <v>37069</v>
      </c>
      <c r="D54" s="21">
        <v>0.5168518518518518</v>
      </c>
    </row>
    <row r="55" spans="1:4" ht="12.75">
      <c r="A55" t="s">
        <v>506</v>
      </c>
      <c r="B55" t="s">
        <v>499</v>
      </c>
      <c r="C55" s="63">
        <v>37069</v>
      </c>
      <c r="D55" s="21">
        <v>0.5169907407407407</v>
      </c>
    </row>
    <row r="56" spans="1:4" ht="12.75">
      <c r="A56" t="s">
        <v>513</v>
      </c>
      <c r="B56" t="s">
        <v>522</v>
      </c>
      <c r="C56" s="63">
        <v>37069</v>
      </c>
      <c r="D56" s="21">
        <v>0.5171180555555556</v>
      </c>
    </row>
    <row r="57" spans="1:4" ht="12.75">
      <c r="A57" t="s">
        <v>515</v>
      </c>
      <c r="B57" t="s">
        <v>507</v>
      </c>
      <c r="C57" s="63">
        <v>37069</v>
      </c>
      <c r="D57" s="21">
        <v>0.5172569444444445</v>
      </c>
    </row>
    <row r="58" spans="1:4" ht="12.75">
      <c r="A58" t="s">
        <v>500</v>
      </c>
      <c r="B58" t="s">
        <v>522</v>
      </c>
      <c r="C58" s="63">
        <v>37069</v>
      </c>
      <c r="D58" s="21">
        <v>0.5173842592592592</v>
      </c>
    </row>
    <row r="59" spans="1:4" ht="12.75">
      <c r="A59" t="s">
        <v>517</v>
      </c>
      <c r="B59" t="s">
        <v>503</v>
      </c>
      <c r="C59" s="63">
        <v>37069</v>
      </c>
      <c r="D59" s="21">
        <v>0.5175231481481481</v>
      </c>
    </row>
    <row r="60" spans="1:4" ht="12.75">
      <c r="A60" t="s">
        <v>517</v>
      </c>
      <c r="B60" t="s">
        <v>527</v>
      </c>
      <c r="C60" s="63">
        <v>37069</v>
      </c>
      <c r="D60" s="21">
        <v>0.5176504629629629</v>
      </c>
    </row>
    <row r="61" spans="1:4" ht="12.75">
      <c r="A61" t="s">
        <v>515</v>
      </c>
      <c r="B61" t="s">
        <v>499</v>
      </c>
      <c r="C61" s="63">
        <v>37069</v>
      </c>
      <c r="D61" s="21">
        <v>0.5178009259259259</v>
      </c>
    </row>
    <row r="62" spans="1:4" ht="12.75">
      <c r="A62" t="s">
        <v>526</v>
      </c>
      <c r="B62" t="s">
        <v>507</v>
      </c>
      <c r="C62" s="63">
        <v>37069</v>
      </c>
      <c r="D62" s="21">
        <v>0.5179282407407407</v>
      </c>
    </row>
    <row r="63" spans="1:4" ht="12.75">
      <c r="A63" t="s">
        <v>513</v>
      </c>
      <c r="B63" t="s">
        <v>516</v>
      </c>
      <c r="C63" s="63">
        <v>37069</v>
      </c>
      <c r="D63" s="21">
        <v>0.5180671296296296</v>
      </c>
    </row>
    <row r="64" spans="1:4" ht="12.75">
      <c r="A64" t="s">
        <v>506</v>
      </c>
      <c r="B64" t="s">
        <v>505</v>
      </c>
      <c r="C64" s="63">
        <v>37069</v>
      </c>
      <c r="D64" s="21">
        <v>0.5181944444444445</v>
      </c>
    </row>
    <row r="65" spans="1:4" ht="12.75">
      <c r="A65" t="s">
        <v>514</v>
      </c>
      <c r="B65" t="s">
        <v>509</v>
      </c>
      <c r="C65" s="63">
        <v>37069</v>
      </c>
      <c r="D65" s="21">
        <v>0.5183101851851851</v>
      </c>
    </row>
    <row r="66" spans="1:4" ht="12.75">
      <c r="A66" t="s">
        <v>528</v>
      </c>
      <c r="B66" t="s">
        <v>529</v>
      </c>
      <c r="C66" s="63">
        <v>37069</v>
      </c>
      <c r="D66" s="21">
        <v>0.518425925925926</v>
      </c>
    </row>
    <row r="67" spans="1:4" ht="12.75">
      <c r="A67" t="s">
        <v>530</v>
      </c>
      <c r="B67" t="s">
        <v>531</v>
      </c>
      <c r="C67" s="63">
        <v>37069</v>
      </c>
      <c r="D67" s="21">
        <v>0.5185532407407407</v>
      </c>
    </row>
    <row r="68" spans="1:4" ht="12.75">
      <c r="A68" t="s">
        <v>532</v>
      </c>
      <c r="B68" t="s">
        <v>533</v>
      </c>
      <c r="C68" s="63">
        <v>37069</v>
      </c>
      <c r="D68" s="21">
        <v>0.5186921296296296</v>
      </c>
    </row>
    <row r="69" spans="1:4" ht="12.75">
      <c r="A69" t="s">
        <v>534</v>
      </c>
      <c r="B69" t="s">
        <v>535</v>
      </c>
      <c r="C69" s="63">
        <v>37069</v>
      </c>
      <c r="D69" s="21">
        <v>0.5188194444444444</v>
      </c>
    </row>
    <row r="70" spans="1:4" ht="12.75">
      <c r="A70" t="s">
        <v>536</v>
      </c>
      <c r="B70" t="s">
        <v>537</v>
      </c>
      <c r="C70" s="63">
        <v>37069</v>
      </c>
      <c r="D70" s="21">
        <v>0.5189467592592593</v>
      </c>
    </row>
    <row r="71" spans="1:4" ht="12.75">
      <c r="A71" t="s">
        <v>538</v>
      </c>
      <c r="B71" t="s">
        <v>539</v>
      </c>
      <c r="C71" s="63">
        <v>37069</v>
      </c>
      <c r="D71" s="21">
        <v>0.5190856481481482</v>
      </c>
    </row>
    <row r="72" spans="1:4" ht="12.75">
      <c r="A72" t="s">
        <v>540</v>
      </c>
      <c r="B72" t="s">
        <v>541</v>
      </c>
      <c r="C72" s="63">
        <v>37069</v>
      </c>
      <c r="D72" s="21">
        <v>0.5192013888888889</v>
      </c>
    </row>
    <row r="73" spans="1:4" ht="12.75">
      <c r="A73" t="s">
        <v>542</v>
      </c>
      <c r="B73" t="s">
        <v>543</v>
      </c>
      <c r="C73" s="63">
        <v>37069</v>
      </c>
      <c r="D73" s="21">
        <v>0.5193402777777778</v>
      </c>
    </row>
    <row r="74" spans="1:4" ht="12.75">
      <c r="A74" t="s">
        <v>544</v>
      </c>
      <c r="B74" t="s">
        <v>545</v>
      </c>
      <c r="C74" s="63">
        <v>37069</v>
      </c>
      <c r="D74" s="21">
        <v>0.5194560185185185</v>
      </c>
    </row>
    <row r="75" spans="1:4" ht="12.75">
      <c r="A75" t="s">
        <v>546</v>
      </c>
      <c r="B75" t="s">
        <v>547</v>
      </c>
      <c r="C75" s="63">
        <v>37069</v>
      </c>
      <c r="D75" s="21">
        <v>0.5195833333333334</v>
      </c>
    </row>
    <row r="76" spans="1:4" ht="12.75">
      <c r="A76" t="s">
        <v>548</v>
      </c>
      <c r="B76" t="s">
        <v>549</v>
      </c>
      <c r="C76" s="63">
        <v>37069</v>
      </c>
      <c r="D76" s="21">
        <v>0.5197106481481482</v>
      </c>
    </row>
    <row r="77" spans="1:4" ht="12.75">
      <c r="A77" t="s">
        <v>550</v>
      </c>
      <c r="B77" t="s">
        <v>551</v>
      </c>
      <c r="C77" s="63">
        <v>37069</v>
      </c>
      <c r="D77" s="21">
        <v>0.5198379629629629</v>
      </c>
    </row>
    <row r="78" spans="1:4" ht="12.75">
      <c r="A78" t="s">
        <v>552</v>
      </c>
      <c r="B78" t="s">
        <v>553</v>
      </c>
      <c r="C78" s="63">
        <v>37069</v>
      </c>
      <c r="D78" s="21">
        <v>0.5199652777777778</v>
      </c>
    </row>
    <row r="79" spans="1:4" ht="12.75">
      <c r="A79" t="s">
        <v>554</v>
      </c>
      <c r="B79" t="s">
        <v>555</v>
      </c>
      <c r="C79" s="63">
        <v>37069</v>
      </c>
      <c r="D79" s="21">
        <v>0.5200925925925927</v>
      </c>
    </row>
    <row r="80" spans="1:4" ht="12.75">
      <c r="A80" t="s">
        <v>556</v>
      </c>
      <c r="B80" t="s">
        <v>557</v>
      </c>
      <c r="C80" s="63">
        <v>37069</v>
      </c>
      <c r="D80" s="21">
        <v>0.5202199074074074</v>
      </c>
    </row>
    <row r="81" spans="1:4" ht="12.75">
      <c r="A81" t="s">
        <v>558</v>
      </c>
      <c r="B81" t="s">
        <v>559</v>
      </c>
      <c r="C81" s="63">
        <v>37069</v>
      </c>
      <c r="D81" s="21">
        <v>0.5203472222222222</v>
      </c>
    </row>
    <row r="82" spans="1:4" ht="12.75">
      <c r="A82" t="s">
        <v>560</v>
      </c>
      <c r="B82" t="s">
        <v>561</v>
      </c>
      <c r="C82" s="63">
        <v>37069</v>
      </c>
      <c r="D82" s="21">
        <v>0.520474537037037</v>
      </c>
    </row>
    <row r="83" spans="1:4" ht="12.75">
      <c r="A83" t="s">
        <v>562</v>
      </c>
      <c r="B83" t="s">
        <v>563</v>
      </c>
      <c r="C83" s="63">
        <v>37069</v>
      </c>
      <c r="D83" s="21">
        <v>0.5206018518518518</v>
      </c>
    </row>
    <row r="84" spans="1:4" ht="12.75">
      <c r="A84" t="s">
        <v>564</v>
      </c>
      <c r="B84" t="s">
        <v>565</v>
      </c>
      <c r="C84" s="63">
        <v>37069</v>
      </c>
      <c r="D84" s="21">
        <v>0.5207175925925925</v>
      </c>
    </row>
    <row r="85" spans="1:4" ht="12.75">
      <c r="A85" t="s">
        <v>566</v>
      </c>
      <c r="B85" t="s">
        <v>567</v>
      </c>
      <c r="C85" s="63">
        <v>37069</v>
      </c>
      <c r="D85" s="21">
        <v>0.5208449074074074</v>
      </c>
    </row>
    <row r="86" spans="1:4" ht="12.75">
      <c r="A86" t="s">
        <v>568</v>
      </c>
      <c r="B86" t="s">
        <v>569</v>
      </c>
      <c r="C86" s="63">
        <v>37069</v>
      </c>
      <c r="D86" s="21">
        <v>0.5209606481481481</v>
      </c>
    </row>
    <row r="87" spans="1:4" ht="12.75">
      <c r="A87" t="s">
        <v>570</v>
      </c>
      <c r="B87" t="s">
        <v>571</v>
      </c>
      <c r="C87" s="63">
        <v>37069</v>
      </c>
      <c r="D87" s="21">
        <v>0.5210879629629629</v>
      </c>
    </row>
    <row r="88" spans="1:4" ht="12.75">
      <c r="A88" t="s">
        <v>572</v>
      </c>
      <c r="B88" t="s">
        <v>573</v>
      </c>
      <c r="C88" s="63">
        <v>37069</v>
      </c>
      <c r="D88" s="21">
        <v>0.5212152777777778</v>
      </c>
    </row>
    <row r="89" spans="1:4" ht="12.75">
      <c r="A89" t="s">
        <v>574</v>
      </c>
      <c r="B89" t="s">
        <v>575</v>
      </c>
      <c r="C89" s="63">
        <v>37069</v>
      </c>
      <c r="D89" s="21">
        <v>0.5213541666666667</v>
      </c>
    </row>
    <row r="90" spans="1:4" ht="12.75">
      <c r="A90" t="s">
        <v>576</v>
      </c>
      <c r="B90" t="s">
        <v>577</v>
      </c>
      <c r="C90" s="63">
        <v>37069</v>
      </c>
      <c r="D90" s="21">
        <v>0.5214814814814815</v>
      </c>
    </row>
    <row r="91" spans="1:4" ht="12.75">
      <c r="A91" t="s">
        <v>578</v>
      </c>
      <c r="B91" t="s">
        <v>579</v>
      </c>
      <c r="C91" s="63">
        <v>37069</v>
      </c>
      <c r="D91" s="21">
        <v>0.5216087962962963</v>
      </c>
    </row>
    <row r="92" spans="1:4" ht="12.75">
      <c r="A92" t="s">
        <v>580</v>
      </c>
      <c r="B92" t="s">
        <v>581</v>
      </c>
      <c r="C92" s="63">
        <v>37069</v>
      </c>
      <c r="D92" s="21">
        <v>0.5217476851851852</v>
      </c>
    </row>
    <row r="93" spans="1:4" ht="12.75">
      <c r="A93" t="s">
        <v>582</v>
      </c>
      <c r="B93" t="s">
        <v>583</v>
      </c>
      <c r="C93" s="63">
        <v>37069</v>
      </c>
      <c r="D93" s="21">
        <v>0.521875</v>
      </c>
    </row>
    <row r="94" spans="1:4" ht="12.75">
      <c r="A94" t="s">
        <v>584</v>
      </c>
      <c r="B94" t="s">
        <v>585</v>
      </c>
      <c r="C94" s="63">
        <v>37069</v>
      </c>
      <c r="D94" s="21">
        <v>0.5220023148148148</v>
      </c>
    </row>
    <row r="95" spans="1:4" ht="12.75">
      <c r="A95" t="s">
        <v>586</v>
      </c>
      <c r="B95" t="s">
        <v>587</v>
      </c>
      <c r="C95" s="63">
        <v>37069</v>
      </c>
      <c r="D95" s="21">
        <v>0.5221296296296296</v>
      </c>
    </row>
    <row r="96" spans="1:4" ht="12.75">
      <c r="A96" t="s">
        <v>588</v>
      </c>
      <c r="B96" t="s">
        <v>589</v>
      </c>
      <c r="C96" s="63">
        <v>37069</v>
      </c>
      <c r="D96" s="21">
        <v>0.5222685185185185</v>
      </c>
    </row>
    <row r="97" spans="1:4" ht="12.75">
      <c r="A97" t="s">
        <v>590</v>
      </c>
      <c r="B97" t="s">
        <v>591</v>
      </c>
      <c r="C97" s="63">
        <v>37069</v>
      </c>
      <c r="D97" s="21">
        <v>0.5223958333333333</v>
      </c>
    </row>
    <row r="98" spans="1:4" ht="12.75">
      <c r="A98" t="s">
        <v>592</v>
      </c>
      <c r="B98" t="s">
        <v>593</v>
      </c>
      <c r="C98" s="63">
        <v>37069</v>
      </c>
      <c r="D98" s="21">
        <v>0.5225231481481482</v>
      </c>
    </row>
    <row r="99" spans="1:4" ht="12.75">
      <c r="A99" t="s">
        <v>594</v>
      </c>
      <c r="B99" t="s">
        <v>595</v>
      </c>
      <c r="C99" s="63">
        <v>37069</v>
      </c>
      <c r="D99" s="21">
        <v>0.522650462962963</v>
      </c>
    </row>
    <row r="100" spans="1:4" ht="12.75">
      <c r="A100" t="s">
        <v>596</v>
      </c>
      <c r="B100" t="s">
        <v>597</v>
      </c>
      <c r="C100" s="63">
        <v>37069</v>
      </c>
      <c r="D100" s="21">
        <v>0.5227893518518518</v>
      </c>
    </row>
    <row r="101" spans="1:4" ht="12.75">
      <c r="A101" t="s">
        <v>598</v>
      </c>
      <c r="B101" t="s">
        <v>599</v>
      </c>
      <c r="C101" s="63">
        <v>37069</v>
      </c>
      <c r="D101" s="21">
        <v>0.5229282407407407</v>
      </c>
    </row>
    <row r="102" spans="1:4" ht="12.75">
      <c r="A102" t="s">
        <v>600</v>
      </c>
      <c r="B102" t="s">
        <v>601</v>
      </c>
      <c r="C102" s="63">
        <v>37069</v>
      </c>
      <c r="D102" s="21">
        <v>0.5230555555555555</v>
      </c>
    </row>
    <row r="103" spans="1:4" ht="12.75">
      <c r="A103" t="s">
        <v>602</v>
      </c>
      <c r="B103" t="s">
        <v>603</v>
      </c>
      <c r="C103" s="63">
        <v>37069</v>
      </c>
      <c r="D103" s="21">
        <v>0.5231944444444444</v>
      </c>
    </row>
    <row r="104" spans="1:4" ht="12.75">
      <c r="A104" t="s">
        <v>604</v>
      </c>
      <c r="B104" t="s">
        <v>605</v>
      </c>
      <c r="C104" s="63">
        <v>37069</v>
      </c>
      <c r="D104" s="21">
        <v>0.5233217592592593</v>
      </c>
    </row>
    <row r="105" spans="1:4" ht="12.75">
      <c r="A105" t="s">
        <v>606</v>
      </c>
      <c r="B105" t="s">
        <v>607</v>
      </c>
      <c r="C105" s="63">
        <v>37069</v>
      </c>
      <c r="D105" s="21">
        <v>0.5234606481481482</v>
      </c>
    </row>
    <row r="106" spans="1:4" ht="12.75">
      <c r="A106" t="s">
        <v>608</v>
      </c>
      <c r="B106" t="s">
        <v>609</v>
      </c>
      <c r="C106" s="63">
        <v>37069</v>
      </c>
      <c r="D106" s="21">
        <v>0.5235763888888889</v>
      </c>
    </row>
    <row r="107" spans="1:4" ht="12.75">
      <c r="A107" t="s">
        <v>610</v>
      </c>
      <c r="B107" t="s">
        <v>611</v>
      </c>
      <c r="C107" s="63">
        <v>37069</v>
      </c>
      <c r="D107" s="21">
        <v>0.5237152777777777</v>
      </c>
    </row>
    <row r="108" spans="1:4" ht="12.75">
      <c r="A108" t="s">
        <v>612</v>
      </c>
      <c r="B108" t="s">
        <v>613</v>
      </c>
      <c r="C108" s="63">
        <v>37069</v>
      </c>
      <c r="D108" s="21">
        <v>0.5238425925925926</v>
      </c>
    </row>
    <row r="109" spans="1:4" ht="12.75">
      <c r="A109" t="s">
        <v>614</v>
      </c>
      <c r="B109" t="s">
        <v>615</v>
      </c>
      <c r="C109" s="63">
        <v>37069</v>
      </c>
      <c r="D109" s="21">
        <v>0.5239814814814815</v>
      </c>
    </row>
    <row r="110" spans="1:4" ht="12.75">
      <c r="A110" t="s">
        <v>616</v>
      </c>
      <c r="B110" t="s">
        <v>617</v>
      </c>
      <c r="C110" s="63">
        <v>37069</v>
      </c>
      <c r="D110" s="21">
        <v>0.5241087962962964</v>
      </c>
    </row>
    <row r="111" spans="1:4" ht="12.75">
      <c r="A111" t="s">
        <v>618</v>
      </c>
      <c r="B111" t="s">
        <v>619</v>
      </c>
      <c r="C111" s="63">
        <v>37069</v>
      </c>
      <c r="D111" s="21">
        <v>0.5242361111111111</v>
      </c>
    </row>
    <row r="112" spans="1:4" ht="12.75">
      <c r="A112" t="s">
        <v>620</v>
      </c>
      <c r="B112" t="s">
        <v>621</v>
      </c>
      <c r="C112" s="63">
        <v>37069</v>
      </c>
      <c r="D112" s="21">
        <v>0.5243634259259259</v>
      </c>
    </row>
    <row r="113" spans="1:4" ht="12.75">
      <c r="A113" t="s">
        <v>622</v>
      </c>
      <c r="B113" t="s">
        <v>623</v>
      </c>
      <c r="C113" s="63">
        <v>37069</v>
      </c>
      <c r="D113" s="21">
        <v>0.5244791666666667</v>
      </c>
    </row>
    <row r="114" spans="1:4" ht="12.75">
      <c r="A114" t="s">
        <v>624</v>
      </c>
      <c r="B114" t="s">
        <v>625</v>
      </c>
      <c r="C114" s="63">
        <v>37069</v>
      </c>
      <c r="D114" s="21">
        <v>0.5246064814814815</v>
      </c>
    </row>
    <row r="115" spans="1:4" ht="12.75">
      <c r="A115" t="s">
        <v>626</v>
      </c>
      <c r="B115" t="s">
        <v>627</v>
      </c>
      <c r="C115" s="63">
        <v>37069</v>
      </c>
      <c r="D115" s="21">
        <v>0.5247453703703704</v>
      </c>
    </row>
    <row r="116" spans="1:4" ht="12.75">
      <c r="A116" t="s">
        <v>628</v>
      </c>
      <c r="B116" t="s">
        <v>629</v>
      </c>
      <c r="C116" s="63">
        <v>37069</v>
      </c>
      <c r="D116" s="21">
        <v>0.5248611111111111</v>
      </c>
    </row>
    <row r="117" spans="1:4" ht="12.75">
      <c r="A117" t="s">
        <v>630</v>
      </c>
      <c r="B117" t="s">
        <v>631</v>
      </c>
      <c r="C117" s="63">
        <v>37069</v>
      </c>
      <c r="D117" s="21">
        <v>0.524988425925926</v>
      </c>
    </row>
    <row r="118" spans="1:4" ht="12.75">
      <c r="A118" t="s">
        <v>632</v>
      </c>
      <c r="B118" t="s">
        <v>633</v>
      </c>
      <c r="C118" s="63">
        <v>37069</v>
      </c>
      <c r="D118" s="21">
        <v>0.5251273148148148</v>
      </c>
    </row>
    <row r="119" spans="1:4" ht="12.75">
      <c r="A119" t="s">
        <v>634</v>
      </c>
      <c r="B119" t="s">
        <v>635</v>
      </c>
      <c r="C119" s="63">
        <v>37069</v>
      </c>
      <c r="D119" s="21">
        <v>0.5252430555555555</v>
      </c>
    </row>
    <row r="120" spans="1:4" ht="12.75">
      <c r="A120" t="s">
        <v>636</v>
      </c>
      <c r="B120" t="s">
        <v>637</v>
      </c>
      <c r="C120" s="63">
        <v>37069</v>
      </c>
      <c r="D120" s="21">
        <v>0.5253587962962963</v>
      </c>
    </row>
    <row r="121" spans="1:4" ht="12.75">
      <c r="A121" t="s">
        <v>638</v>
      </c>
      <c r="B121" t="s">
        <v>639</v>
      </c>
      <c r="C121" s="63">
        <v>37069</v>
      </c>
      <c r="D121" s="21">
        <v>0.5254745370370371</v>
      </c>
    </row>
    <row r="122" spans="1:4" ht="12.75">
      <c r="A122" t="s">
        <v>640</v>
      </c>
      <c r="B122" t="s">
        <v>641</v>
      </c>
      <c r="C122" s="63">
        <v>37069</v>
      </c>
      <c r="D122" s="21">
        <v>0.5256018518518518</v>
      </c>
    </row>
    <row r="123" spans="1:4" ht="12.75">
      <c r="A123" t="s">
        <v>642</v>
      </c>
      <c r="B123" t="s">
        <v>643</v>
      </c>
      <c r="C123" s="63">
        <v>37069</v>
      </c>
      <c r="D123" s="21">
        <v>0.5257175925925927</v>
      </c>
    </row>
    <row r="124" spans="1:4" ht="12.75">
      <c r="A124" t="s">
        <v>644</v>
      </c>
      <c r="B124" t="s">
        <v>645</v>
      </c>
      <c r="C124" s="63">
        <v>37069</v>
      </c>
      <c r="D124" s="21">
        <v>0.5258449074074074</v>
      </c>
    </row>
    <row r="125" spans="1:4" ht="12.75">
      <c r="A125" t="s">
        <v>646</v>
      </c>
      <c r="B125" t="s">
        <v>647</v>
      </c>
      <c r="C125" s="63">
        <v>37069</v>
      </c>
      <c r="D125" s="21">
        <v>0.5259837962962963</v>
      </c>
    </row>
    <row r="126" spans="1:4" ht="12.75">
      <c r="A126" t="s">
        <v>648</v>
      </c>
      <c r="B126" t="s">
        <v>649</v>
      </c>
      <c r="C126" s="63">
        <v>37069</v>
      </c>
      <c r="D126" s="21">
        <v>0.526099537037037</v>
      </c>
    </row>
    <row r="127" spans="1:4" ht="12.75">
      <c r="A127" t="s">
        <v>650</v>
      </c>
      <c r="B127" t="s">
        <v>651</v>
      </c>
      <c r="C127" s="63">
        <v>37069</v>
      </c>
      <c r="D127" s="21">
        <v>0.5262152777777778</v>
      </c>
    </row>
    <row r="128" spans="1:4" ht="12.75">
      <c r="A128" t="s">
        <v>652</v>
      </c>
      <c r="B128" t="s">
        <v>653</v>
      </c>
      <c r="C128" s="63">
        <v>37069</v>
      </c>
      <c r="D128" s="21">
        <v>0.5263310185185185</v>
      </c>
    </row>
    <row r="129" spans="1:4" ht="12.75">
      <c r="A129" t="s">
        <v>654</v>
      </c>
      <c r="B129" t="s">
        <v>655</v>
      </c>
      <c r="C129" s="63">
        <v>37069</v>
      </c>
      <c r="D129" s="21">
        <v>0.5264583333333334</v>
      </c>
    </row>
    <row r="130" spans="1:4" ht="12.75">
      <c r="A130" t="s">
        <v>656</v>
      </c>
      <c r="B130" t="s">
        <v>657</v>
      </c>
      <c r="C130" s="63">
        <v>37069</v>
      </c>
      <c r="D130" s="21">
        <v>0.5265856481481481</v>
      </c>
    </row>
    <row r="131" spans="1:4" ht="12.75">
      <c r="A131" t="s">
        <v>658</v>
      </c>
      <c r="B131" t="s">
        <v>659</v>
      </c>
      <c r="C131" s="63">
        <v>37069</v>
      </c>
      <c r="D131" s="21">
        <v>0.526712962962963</v>
      </c>
    </row>
    <row r="132" spans="1:4" ht="12.75">
      <c r="A132" t="s">
        <v>660</v>
      </c>
      <c r="B132" t="s">
        <v>661</v>
      </c>
      <c r="C132" s="63">
        <v>37069</v>
      </c>
      <c r="D132" s="21">
        <v>0.5268287037037037</v>
      </c>
    </row>
    <row r="133" spans="1:4" ht="12.75">
      <c r="A133" t="s">
        <v>662</v>
      </c>
      <c r="B133" t="s">
        <v>663</v>
      </c>
      <c r="C133" s="63">
        <v>37069</v>
      </c>
      <c r="D133" s="21">
        <v>0.5269791666666667</v>
      </c>
    </row>
    <row r="134" spans="1:4" ht="12.75">
      <c r="A134" t="s">
        <v>664</v>
      </c>
      <c r="B134" t="s">
        <v>665</v>
      </c>
      <c r="C134" s="63">
        <v>37069</v>
      </c>
      <c r="D134" s="21">
        <v>0.5271064814814815</v>
      </c>
    </row>
    <row r="135" spans="1:4" ht="12.75">
      <c r="A135" t="s">
        <v>666</v>
      </c>
      <c r="B135" t="s">
        <v>667</v>
      </c>
      <c r="C135" s="63">
        <v>37069</v>
      </c>
      <c r="D135" s="21">
        <v>0.5272222222222223</v>
      </c>
    </row>
    <row r="136" spans="1:4" ht="12.75">
      <c r="A136" t="s">
        <v>668</v>
      </c>
      <c r="B136" t="s">
        <v>669</v>
      </c>
      <c r="C136" s="63">
        <v>37069</v>
      </c>
      <c r="D136" s="21">
        <v>0.527337962962963</v>
      </c>
    </row>
    <row r="137" spans="1:4" ht="12.75">
      <c r="A137" t="s">
        <v>670</v>
      </c>
      <c r="B137" t="s">
        <v>671</v>
      </c>
      <c r="C137" s="63">
        <v>37069</v>
      </c>
      <c r="D137" s="21">
        <v>0.5274768518518519</v>
      </c>
    </row>
    <row r="138" spans="1:4" ht="12.75">
      <c r="A138" t="s">
        <v>672</v>
      </c>
      <c r="B138" t="s">
        <v>673</v>
      </c>
      <c r="C138" s="63">
        <v>37069</v>
      </c>
      <c r="D138" s="21">
        <v>0.5276041666666667</v>
      </c>
    </row>
    <row r="139" spans="1:4" ht="12.75">
      <c r="A139" t="s">
        <v>674</v>
      </c>
      <c r="B139" t="s">
        <v>675</v>
      </c>
      <c r="C139" s="63">
        <v>37069</v>
      </c>
      <c r="D139" s="21">
        <v>0.5277199074074074</v>
      </c>
    </row>
    <row r="140" spans="1:4" ht="12.75">
      <c r="A140" t="s">
        <v>676</v>
      </c>
      <c r="B140" t="s">
        <v>677</v>
      </c>
      <c r="C140" s="63">
        <v>37069</v>
      </c>
      <c r="D140" s="21">
        <v>0.5278472222222222</v>
      </c>
    </row>
    <row r="141" spans="1:4" ht="12.75">
      <c r="A141" t="s">
        <v>678</v>
      </c>
      <c r="B141" t="s">
        <v>679</v>
      </c>
      <c r="C141" s="63">
        <v>37069</v>
      </c>
      <c r="D141" s="21">
        <v>0.527962962962963</v>
      </c>
    </row>
    <row r="142" spans="1:4" ht="12.75">
      <c r="A142" t="s">
        <v>680</v>
      </c>
      <c r="B142" t="s">
        <v>681</v>
      </c>
      <c r="C142" s="63">
        <v>37069</v>
      </c>
      <c r="D142" s="21">
        <v>0.528125</v>
      </c>
    </row>
    <row r="143" spans="1:4" ht="12.75">
      <c r="A143" t="s">
        <v>682</v>
      </c>
      <c r="B143" t="s">
        <v>683</v>
      </c>
      <c r="C143" s="63">
        <v>37069</v>
      </c>
      <c r="D143" s="21">
        <v>0.5282523148148148</v>
      </c>
    </row>
    <row r="144" spans="1:4" ht="12.75">
      <c r="A144" t="s">
        <v>684</v>
      </c>
      <c r="B144" t="s">
        <v>685</v>
      </c>
      <c r="C144" s="63">
        <v>37069</v>
      </c>
      <c r="D144" s="21">
        <v>0.5284027777777778</v>
      </c>
    </row>
    <row r="145" spans="1:4" ht="12.75">
      <c r="A145" t="s">
        <v>686</v>
      </c>
      <c r="B145" t="s">
        <v>687</v>
      </c>
      <c r="C145" s="63">
        <v>37069</v>
      </c>
      <c r="D145" s="21">
        <v>0.5285300925925925</v>
      </c>
    </row>
    <row r="146" spans="1:4" ht="12.75">
      <c r="A146" t="s">
        <v>688</v>
      </c>
      <c r="B146" t="s">
        <v>689</v>
      </c>
      <c r="C146" s="63">
        <v>37069</v>
      </c>
      <c r="D146" s="21">
        <v>0.5286574074074074</v>
      </c>
    </row>
    <row r="147" spans="1:4" ht="12.75">
      <c r="A147" t="s">
        <v>690</v>
      </c>
      <c r="B147" t="s">
        <v>691</v>
      </c>
      <c r="C147" s="63">
        <v>37069</v>
      </c>
      <c r="D147" s="21">
        <v>0.5287847222222223</v>
      </c>
    </row>
    <row r="148" spans="1:4" ht="12.75">
      <c r="A148" t="s">
        <v>692</v>
      </c>
      <c r="B148" t="s">
        <v>693</v>
      </c>
      <c r="C148" s="63">
        <v>37069</v>
      </c>
      <c r="D148" s="21">
        <v>0.5289236111111111</v>
      </c>
    </row>
    <row r="149" spans="1:4" ht="12.75">
      <c r="A149" t="s">
        <v>694</v>
      </c>
      <c r="B149" t="s">
        <v>695</v>
      </c>
      <c r="C149" s="63">
        <v>37069</v>
      </c>
      <c r="D149" s="21">
        <v>0.529050925925926</v>
      </c>
    </row>
    <row r="150" spans="1:4" ht="12.75">
      <c r="A150" t="s">
        <v>696</v>
      </c>
      <c r="B150" t="s">
        <v>697</v>
      </c>
      <c r="C150" s="63">
        <v>37069</v>
      </c>
      <c r="D150" s="21">
        <v>0.5292129629629629</v>
      </c>
    </row>
    <row r="151" spans="1:4" ht="12.75">
      <c r="A151" t="s">
        <v>698</v>
      </c>
      <c r="B151" t="s">
        <v>699</v>
      </c>
      <c r="C151" s="63">
        <v>37069</v>
      </c>
      <c r="D151" s="21">
        <v>0.5293518518518519</v>
      </c>
    </row>
    <row r="152" spans="1:4" ht="12.75">
      <c r="A152" t="s">
        <v>700</v>
      </c>
      <c r="B152" t="s">
        <v>701</v>
      </c>
      <c r="C152" s="63">
        <v>37069</v>
      </c>
      <c r="D152" s="21">
        <v>0.5294791666666666</v>
      </c>
    </row>
    <row r="153" spans="1:4" ht="12.75">
      <c r="A153" t="s">
        <v>702</v>
      </c>
      <c r="B153" t="s">
        <v>703</v>
      </c>
      <c r="C153" s="63">
        <v>37069</v>
      </c>
      <c r="D153" s="21">
        <v>0.5296064814814815</v>
      </c>
    </row>
    <row r="154" spans="1:4" ht="12.75">
      <c r="A154" t="s">
        <v>704</v>
      </c>
      <c r="B154" t="s">
        <v>705</v>
      </c>
      <c r="C154" s="63">
        <v>37069</v>
      </c>
      <c r="D154" s="21">
        <v>0.5297337962962964</v>
      </c>
    </row>
    <row r="155" spans="1:4" ht="12.75">
      <c r="A155" t="s">
        <v>706</v>
      </c>
      <c r="B155" t="s">
        <v>707</v>
      </c>
      <c r="C155" s="63">
        <v>37069</v>
      </c>
      <c r="D155" s="21">
        <v>0.5298726851851852</v>
      </c>
    </row>
    <row r="156" spans="1:4" ht="12.75">
      <c r="A156" t="s">
        <v>708</v>
      </c>
      <c r="B156" t="s">
        <v>709</v>
      </c>
      <c r="C156" s="63">
        <v>37069</v>
      </c>
      <c r="D156" s="21">
        <v>0.5300115740740741</v>
      </c>
    </row>
    <row r="157" spans="1:4" ht="12.75">
      <c r="A157" t="s">
        <v>710</v>
      </c>
      <c r="B157" t="s">
        <v>711</v>
      </c>
      <c r="C157" s="63">
        <v>37069</v>
      </c>
      <c r="D157" s="21">
        <v>0.5301273148148148</v>
      </c>
    </row>
    <row r="158" spans="1:4" ht="12.75">
      <c r="A158" t="s">
        <v>712</v>
      </c>
      <c r="B158" t="s">
        <v>713</v>
      </c>
      <c r="C158" s="63">
        <v>37069</v>
      </c>
      <c r="D158" s="21">
        <v>0.5302430555555556</v>
      </c>
    </row>
    <row r="159" spans="1:4" ht="12.75">
      <c r="A159" t="s">
        <v>714</v>
      </c>
      <c r="B159" t="s">
        <v>715</v>
      </c>
      <c r="C159" s="63">
        <v>37069</v>
      </c>
      <c r="D159" s="21">
        <v>0.5303587962962962</v>
      </c>
    </row>
    <row r="160" spans="1:4" ht="12.75">
      <c r="A160" t="s">
        <v>716</v>
      </c>
      <c r="B160" t="s">
        <v>717</v>
      </c>
      <c r="C160" s="63">
        <v>37069</v>
      </c>
      <c r="D160" s="21">
        <v>0.5304861111111111</v>
      </c>
    </row>
    <row r="161" spans="1:4" ht="12.75">
      <c r="A161" t="s">
        <v>718</v>
      </c>
      <c r="B161" t="s">
        <v>719</v>
      </c>
      <c r="C161" s="63">
        <v>37069</v>
      </c>
      <c r="D161" s="21">
        <v>0.5306018518518518</v>
      </c>
    </row>
    <row r="162" spans="1:4" ht="12.75">
      <c r="A162" t="s">
        <v>720</v>
      </c>
      <c r="B162" t="s">
        <v>721</v>
      </c>
      <c r="C162" s="63">
        <v>37069</v>
      </c>
      <c r="D162" s="21">
        <v>0.5307291666666667</v>
      </c>
    </row>
    <row r="163" spans="1:4" ht="12.75">
      <c r="A163" t="s">
        <v>722</v>
      </c>
      <c r="B163" t="s">
        <v>723</v>
      </c>
      <c r="C163" s="63">
        <v>37069</v>
      </c>
      <c r="D163" s="21">
        <v>0.5308449074074074</v>
      </c>
    </row>
    <row r="164" spans="1:4" ht="12.75">
      <c r="A164" t="s">
        <v>724</v>
      </c>
      <c r="B164" t="s">
        <v>725</v>
      </c>
      <c r="C164" s="63">
        <v>37069</v>
      </c>
      <c r="D164" s="21">
        <v>0.5309606481481481</v>
      </c>
    </row>
    <row r="165" spans="1:4" ht="12.75">
      <c r="A165" t="s">
        <v>726</v>
      </c>
      <c r="B165" t="s">
        <v>727</v>
      </c>
      <c r="C165" s="63">
        <v>37069</v>
      </c>
      <c r="D165" s="21">
        <v>0.5310879629629629</v>
      </c>
    </row>
    <row r="166" spans="1:4" ht="12.75">
      <c r="A166" t="s">
        <v>728</v>
      </c>
      <c r="B166" t="s">
        <v>729</v>
      </c>
      <c r="C166" s="63">
        <v>37069</v>
      </c>
      <c r="D166" s="21">
        <v>0.5312268518518518</v>
      </c>
    </row>
    <row r="167" spans="1:4" ht="12.75">
      <c r="A167" t="s">
        <v>730</v>
      </c>
      <c r="B167" t="s">
        <v>731</v>
      </c>
      <c r="C167" s="63">
        <v>37069</v>
      </c>
      <c r="D167" s="21">
        <v>0.5313541666666667</v>
      </c>
    </row>
    <row r="168" spans="1:4" ht="12.75">
      <c r="A168" t="s">
        <v>732</v>
      </c>
      <c r="B168" t="s">
        <v>733</v>
      </c>
      <c r="C168" s="63">
        <v>37069</v>
      </c>
      <c r="D168" s="21">
        <v>0.5314930555555556</v>
      </c>
    </row>
    <row r="169" spans="1:4" ht="12.75">
      <c r="A169" t="s">
        <v>734</v>
      </c>
      <c r="B169" t="s">
        <v>735</v>
      </c>
      <c r="C169" s="63">
        <v>37069</v>
      </c>
      <c r="D169" s="21">
        <v>0.5316203703703704</v>
      </c>
    </row>
    <row r="170" spans="1:4" ht="12.75">
      <c r="A170" t="s">
        <v>736</v>
      </c>
      <c r="B170" t="s">
        <v>737</v>
      </c>
      <c r="C170" s="63">
        <v>37069</v>
      </c>
      <c r="D170" s="21">
        <v>0.5317592592592593</v>
      </c>
    </row>
    <row r="171" spans="1:4" ht="12.75">
      <c r="A171" t="s">
        <v>738</v>
      </c>
      <c r="B171" t="s">
        <v>739</v>
      </c>
      <c r="C171" s="63">
        <v>37069</v>
      </c>
      <c r="D171" s="21">
        <v>0.531886574074074</v>
      </c>
    </row>
    <row r="172" spans="1:4" ht="12.75">
      <c r="A172" t="s">
        <v>740</v>
      </c>
      <c r="B172" t="s">
        <v>741</v>
      </c>
      <c r="C172" s="63">
        <v>37069</v>
      </c>
      <c r="D172" s="21">
        <v>0.5320254629629629</v>
      </c>
    </row>
    <row r="173" spans="1:4" ht="12.75">
      <c r="A173" t="s">
        <v>742</v>
      </c>
      <c r="B173" t="s">
        <v>743</v>
      </c>
      <c r="C173" s="63">
        <v>37069</v>
      </c>
      <c r="D173" s="21">
        <v>0.5321527777777778</v>
      </c>
    </row>
    <row r="174" spans="1:4" ht="12.75">
      <c r="A174" t="s">
        <v>744</v>
      </c>
      <c r="B174" t="s">
        <v>745</v>
      </c>
      <c r="C174" s="63">
        <v>37069</v>
      </c>
      <c r="D174" s="21">
        <v>0.5322916666666667</v>
      </c>
    </row>
    <row r="175" spans="1:4" ht="12.75">
      <c r="A175" t="s">
        <v>746</v>
      </c>
      <c r="B175" t="s">
        <v>747</v>
      </c>
      <c r="C175" s="63">
        <v>37069</v>
      </c>
      <c r="D175" s="21">
        <v>0.5324074074074074</v>
      </c>
    </row>
    <row r="176" spans="1:4" ht="12.75">
      <c r="A176" t="s">
        <v>748</v>
      </c>
      <c r="B176" t="s">
        <v>749</v>
      </c>
      <c r="C176" s="63">
        <v>37069</v>
      </c>
      <c r="D176" s="21">
        <v>0.5325347222222222</v>
      </c>
    </row>
    <row r="177" spans="1:4" ht="12.75">
      <c r="A177" t="s">
        <v>750</v>
      </c>
      <c r="B177" t="s">
        <v>751</v>
      </c>
      <c r="C177" s="63">
        <v>37069</v>
      </c>
      <c r="D177" s="21">
        <v>0.5326620370370371</v>
      </c>
    </row>
    <row r="178" spans="1:4" ht="12.75">
      <c r="A178" t="s">
        <v>752</v>
      </c>
      <c r="B178" t="s">
        <v>753</v>
      </c>
      <c r="C178" s="63">
        <v>37069</v>
      </c>
      <c r="D178" s="21">
        <v>0.5327777777777778</v>
      </c>
    </row>
    <row r="179" spans="1:4" ht="12.75">
      <c r="A179" t="s">
        <v>754</v>
      </c>
      <c r="B179" t="s">
        <v>755</v>
      </c>
      <c r="C179" s="63">
        <v>37069</v>
      </c>
      <c r="D179" s="21">
        <v>0.5329166666666666</v>
      </c>
    </row>
    <row r="180" spans="1:4" ht="12.75">
      <c r="A180" t="s">
        <v>756</v>
      </c>
      <c r="B180" t="s">
        <v>757</v>
      </c>
      <c r="C180" s="63">
        <v>37069</v>
      </c>
      <c r="D180" s="21">
        <v>0.5330439814814815</v>
      </c>
    </row>
    <row r="181" spans="1:4" ht="12.75">
      <c r="A181" t="s">
        <v>758</v>
      </c>
      <c r="B181" t="s">
        <v>759</v>
      </c>
      <c r="C181" s="63">
        <v>37069</v>
      </c>
      <c r="D181" s="21">
        <v>0.5331597222222222</v>
      </c>
    </row>
    <row r="182" spans="1:4" ht="12.75">
      <c r="A182" t="s">
        <v>760</v>
      </c>
      <c r="B182" t="s">
        <v>761</v>
      </c>
      <c r="C182" s="63">
        <v>37069</v>
      </c>
      <c r="D182" s="21">
        <v>0.5332754629629629</v>
      </c>
    </row>
    <row r="183" spans="1:4" ht="12.75">
      <c r="A183" t="s">
        <v>762</v>
      </c>
      <c r="B183" t="s">
        <v>763</v>
      </c>
      <c r="C183" s="63">
        <v>37069</v>
      </c>
      <c r="D183" s="21">
        <v>0.5333912037037037</v>
      </c>
    </row>
    <row r="184" spans="1:4" ht="12.75">
      <c r="A184" t="s">
        <v>764</v>
      </c>
      <c r="B184" t="s">
        <v>765</v>
      </c>
      <c r="C184" s="63">
        <v>37069</v>
      </c>
      <c r="D184" s="21">
        <v>0.5335300925925927</v>
      </c>
    </row>
    <row r="185" spans="1:4" ht="12.75">
      <c r="A185" t="s">
        <v>766</v>
      </c>
      <c r="B185" t="s">
        <v>767</v>
      </c>
      <c r="C185" s="63">
        <v>37069</v>
      </c>
      <c r="D185" s="21">
        <v>0.5336574074074074</v>
      </c>
    </row>
    <row r="186" spans="1:4" ht="12.75">
      <c r="A186" t="s">
        <v>768</v>
      </c>
      <c r="B186" t="s">
        <v>769</v>
      </c>
      <c r="C186" s="63">
        <v>37069</v>
      </c>
      <c r="D186" s="21">
        <v>0.5337847222222222</v>
      </c>
    </row>
    <row r="187" spans="1:4" ht="12.75">
      <c r="A187" t="s">
        <v>770</v>
      </c>
      <c r="B187" t="s">
        <v>771</v>
      </c>
      <c r="C187" s="63">
        <v>37069</v>
      </c>
      <c r="D187" s="21">
        <v>0.533912037037037</v>
      </c>
    </row>
    <row r="188" spans="1:4" ht="12.75">
      <c r="A188" t="s">
        <v>772</v>
      </c>
      <c r="B188" t="s">
        <v>773</v>
      </c>
      <c r="C188" s="63">
        <v>37069</v>
      </c>
      <c r="D188" s="21">
        <v>0.534050925925926</v>
      </c>
    </row>
    <row r="189" spans="1:4" ht="12.75">
      <c r="A189" t="s">
        <v>774</v>
      </c>
      <c r="B189" t="s">
        <v>775</v>
      </c>
      <c r="C189" s="63">
        <v>37069</v>
      </c>
      <c r="D189" s="21">
        <v>0.5341666666666667</v>
      </c>
    </row>
    <row r="190" spans="1:4" ht="12.75">
      <c r="A190" t="s">
        <v>776</v>
      </c>
      <c r="B190" t="s">
        <v>777</v>
      </c>
      <c r="C190" s="63">
        <v>37069</v>
      </c>
      <c r="D190" s="21">
        <v>0.5342939814814814</v>
      </c>
    </row>
    <row r="191" spans="1:4" ht="12.75">
      <c r="A191" t="s">
        <v>778</v>
      </c>
      <c r="B191" t="s">
        <v>779</v>
      </c>
      <c r="C191" s="63">
        <v>37069</v>
      </c>
      <c r="D191" s="21">
        <v>0.5344444444444444</v>
      </c>
    </row>
    <row r="192" spans="1:4" ht="12.75">
      <c r="A192" t="s">
        <v>780</v>
      </c>
      <c r="B192" t="s">
        <v>781</v>
      </c>
      <c r="C192" s="63">
        <v>37069</v>
      </c>
      <c r="D192" s="21">
        <v>0.5345717592592593</v>
      </c>
    </row>
    <row r="193" spans="1:4" ht="12.75">
      <c r="A193" t="s">
        <v>782</v>
      </c>
      <c r="B193" t="s">
        <v>783</v>
      </c>
      <c r="C193" s="63">
        <v>37069</v>
      </c>
      <c r="D193" s="21">
        <v>0.5347222222222222</v>
      </c>
    </row>
    <row r="194" spans="1:4" ht="12.75">
      <c r="A194" t="s">
        <v>784</v>
      </c>
      <c r="B194" t="s">
        <v>785</v>
      </c>
      <c r="C194" s="63">
        <v>37069</v>
      </c>
      <c r="D194" s="21">
        <v>0.5348495370370371</v>
      </c>
    </row>
    <row r="195" spans="1:4" ht="12.75">
      <c r="A195" t="s">
        <v>786</v>
      </c>
      <c r="B195" t="s">
        <v>787</v>
      </c>
      <c r="C195" s="63">
        <v>37069</v>
      </c>
      <c r="D195" s="21">
        <v>0.534988425925926</v>
      </c>
    </row>
    <row r="196" spans="1:4" ht="12.75">
      <c r="A196" t="s">
        <v>788</v>
      </c>
      <c r="B196" t="s">
        <v>789</v>
      </c>
      <c r="C196" s="63">
        <v>37069</v>
      </c>
      <c r="D196" s="21">
        <v>0.5351157407407408</v>
      </c>
    </row>
    <row r="197" spans="1:4" ht="12.75">
      <c r="A197" t="s">
        <v>790</v>
      </c>
      <c r="B197" t="s">
        <v>791</v>
      </c>
      <c r="C197" s="63">
        <v>37069</v>
      </c>
      <c r="D197" s="21">
        <v>0.5352430555555555</v>
      </c>
    </row>
    <row r="198" spans="1:4" ht="12.75">
      <c r="A198" t="s">
        <v>792</v>
      </c>
      <c r="B198" t="s">
        <v>793</v>
      </c>
      <c r="C198" s="63">
        <v>37069</v>
      </c>
      <c r="D198" s="21">
        <v>0.5353587962962963</v>
      </c>
    </row>
    <row r="199" spans="1:4" ht="12.75">
      <c r="A199" t="s">
        <v>794</v>
      </c>
      <c r="B199" t="s">
        <v>795</v>
      </c>
      <c r="C199" s="63">
        <v>37069</v>
      </c>
      <c r="D199" s="21">
        <v>0.5354861111111111</v>
      </c>
    </row>
    <row r="200" spans="1:4" ht="12.75">
      <c r="A200" t="s">
        <v>796</v>
      </c>
      <c r="B200" t="s">
        <v>797</v>
      </c>
      <c r="C200" s="63">
        <v>37069</v>
      </c>
      <c r="D200" s="21">
        <v>0.5356134259259259</v>
      </c>
    </row>
    <row r="201" spans="1:4" ht="12.75">
      <c r="A201" t="s">
        <v>798</v>
      </c>
      <c r="B201" t="s">
        <v>799</v>
      </c>
      <c r="C201" s="63">
        <v>37069</v>
      </c>
      <c r="D201" s="21">
        <v>0.5357291666666667</v>
      </c>
    </row>
    <row r="202" spans="1:4" ht="12.75">
      <c r="A202" t="s">
        <v>800</v>
      </c>
      <c r="B202" t="s">
        <v>801</v>
      </c>
      <c r="C202" s="63">
        <v>37069</v>
      </c>
      <c r="D202" s="21">
        <v>0.5358564814814815</v>
      </c>
    </row>
    <row r="203" spans="1:4" ht="12.75">
      <c r="A203" t="s">
        <v>802</v>
      </c>
      <c r="B203" t="s">
        <v>803</v>
      </c>
      <c r="C203" s="63">
        <v>37069</v>
      </c>
      <c r="D203" s="21">
        <v>0.5359837962962963</v>
      </c>
    </row>
    <row r="204" spans="1:4" ht="12.75">
      <c r="A204" t="s">
        <v>804</v>
      </c>
      <c r="B204" t="s">
        <v>805</v>
      </c>
      <c r="C204" s="63">
        <v>37069</v>
      </c>
      <c r="D204" s="21">
        <v>0.5361226851851851</v>
      </c>
    </row>
    <row r="205" spans="1:4" ht="12.75">
      <c r="A205" t="s">
        <v>806</v>
      </c>
      <c r="B205" t="s">
        <v>807</v>
      </c>
      <c r="C205" s="63">
        <v>37069</v>
      </c>
      <c r="D205" s="21">
        <v>0.53625</v>
      </c>
    </row>
    <row r="206" spans="1:4" ht="12.75">
      <c r="A206" t="s">
        <v>808</v>
      </c>
      <c r="B206" t="s">
        <v>809</v>
      </c>
      <c r="C206" s="63">
        <v>37069</v>
      </c>
      <c r="D206" s="21">
        <v>0.5363657407407407</v>
      </c>
    </row>
    <row r="207" spans="1:4" ht="12.75">
      <c r="A207" t="s">
        <v>810</v>
      </c>
      <c r="B207" t="s">
        <v>811</v>
      </c>
      <c r="C207" s="63">
        <v>37069</v>
      </c>
      <c r="D207" s="21">
        <v>0.5364814814814814</v>
      </c>
    </row>
    <row r="208" spans="1:4" ht="12.75">
      <c r="A208" t="s">
        <v>812</v>
      </c>
      <c r="B208" t="s">
        <v>813</v>
      </c>
      <c r="C208" s="63">
        <v>37069</v>
      </c>
      <c r="D208" s="21">
        <v>0.5366203703703704</v>
      </c>
    </row>
    <row r="209" spans="1:4" ht="12.75">
      <c r="A209" t="s">
        <v>814</v>
      </c>
      <c r="B209" t="s">
        <v>815</v>
      </c>
      <c r="C209" s="63">
        <v>37069</v>
      </c>
      <c r="D209" s="21">
        <v>0.5367476851851852</v>
      </c>
    </row>
    <row r="210" spans="1:4" ht="12.75">
      <c r="A210" t="s">
        <v>816</v>
      </c>
      <c r="B210" t="s">
        <v>817</v>
      </c>
      <c r="C210" s="63">
        <v>37069</v>
      </c>
      <c r="D210" s="21">
        <v>0.536875</v>
      </c>
    </row>
    <row r="211" spans="1:4" ht="12.75">
      <c r="A211" t="s">
        <v>818</v>
      </c>
      <c r="B211" t="s">
        <v>819</v>
      </c>
      <c r="C211" s="63">
        <v>37069</v>
      </c>
      <c r="D211" s="21">
        <v>0.5370023148148148</v>
      </c>
    </row>
    <row r="212" spans="1:4" ht="12.75">
      <c r="A212" t="s">
        <v>820</v>
      </c>
      <c r="B212" t="s">
        <v>821</v>
      </c>
      <c r="C212" s="63">
        <v>37069</v>
      </c>
      <c r="D212" s="21">
        <v>0.5371412037037037</v>
      </c>
    </row>
    <row r="213" spans="1:4" ht="12.75">
      <c r="A213" t="s">
        <v>822</v>
      </c>
      <c r="B213" t="s">
        <v>823</v>
      </c>
      <c r="C213" s="63">
        <v>37069</v>
      </c>
      <c r="D213" s="21">
        <v>0.5372569444444445</v>
      </c>
    </row>
    <row r="214" spans="1:4" ht="12.75">
      <c r="A214" t="s">
        <v>824</v>
      </c>
      <c r="B214" t="s">
        <v>825</v>
      </c>
      <c r="C214" s="63">
        <v>37069</v>
      </c>
      <c r="D214" s="21">
        <v>0.5373726851851852</v>
      </c>
    </row>
    <row r="215" spans="1:4" ht="12.75">
      <c r="A215" t="s">
        <v>826</v>
      </c>
      <c r="B215" t="s">
        <v>827</v>
      </c>
      <c r="C215" s="63">
        <v>37069</v>
      </c>
      <c r="D215" s="21">
        <v>0.5375231481481482</v>
      </c>
    </row>
    <row r="216" spans="1:4" ht="12.75">
      <c r="A216" t="s">
        <v>828</v>
      </c>
      <c r="B216" t="s">
        <v>829</v>
      </c>
      <c r="C216" s="63">
        <v>37069</v>
      </c>
      <c r="D216" s="21">
        <v>0.537662037037037</v>
      </c>
    </row>
    <row r="217" spans="1:4" ht="12.75">
      <c r="A217" t="s">
        <v>830</v>
      </c>
      <c r="B217" t="s">
        <v>831</v>
      </c>
      <c r="C217" s="63">
        <v>37069</v>
      </c>
      <c r="D217" s="21">
        <v>0.5377893518518518</v>
      </c>
    </row>
    <row r="218" spans="1:4" ht="12.75">
      <c r="A218" t="s">
        <v>832</v>
      </c>
      <c r="B218" t="s">
        <v>833</v>
      </c>
      <c r="C218" s="63">
        <v>37069</v>
      </c>
      <c r="D218" s="21">
        <v>0.5379166666666667</v>
      </c>
    </row>
    <row r="219" spans="1:4" ht="12.75">
      <c r="A219" t="s">
        <v>834</v>
      </c>
      <c r="B219" t="s">
        <v>835</v>
      </c>
      <c r="C219" s="63">
        <v>37069</v>
      </c>
      <c r="D219" s="21">
        <v>0.5380439814814815</v>
      </c>
    </row>
    <row r="220" spans="1:4" ht="12.75">
      <c r="A220" t="s">
        <v>836</v>
      </c>
      <c r="B220" t="s">
        <v>837</v>
      </c>
      <c r="C220" s="63">
        <v>37069</v>
      </c>
      <c r="D220" s="21">
        <v>0.5381712962962962</v>
      </c>
    </row>
    <row r="221" spans="1:4" ht="12.75">
      <c r="A221" t="s">
        <v>838</v>
      </c>
      <c r="B221" t="s">
        <v>839</v>
      </c>
      <c r="C221" s="63">
        <v>37069</v>
      </c>
      <c r="D221" s="21">
        <v>0.5382986111111111</v>
      </c>
    </row>
    <row r="222" spans="1:4" ht="12.75">
      <c r="A222" t="s">
        <v>840</v>
      </c>
      <c r="B222" t="s">
        <v>841</v>
      </c>
      <c r="C222" s="63">
        <v>37069</v>
      </c>
      <c r="D222" s="21">
        <v>0.5384375</v>
      </c>
    </row>
    <row r="223" spans="1:4" ht="12.75">
      <c r="A223" t="s">
        <v>842</v>
      </c>
      <c r="B223" t="s">
        <v>843</v>
      </c>
      <c r="C223" s="63">
        <v>37069</v>
      </c>
      <c r="D223" s="21">
        <v>0.5385532407407407</v>
      </c>
    </row>
    <row r="224" spans="1:4" ht="12.75">
      <c r="A224" t="s">
        <v>844</v>
      </c>
      <c r="B224" t="s">
        <v>845</v>
      </c>
      <c r="C224" s="63">
        <v>37069</v>
      </c>
      <c r="D224" s="21">
        <v>0.5386805555555555</v>
      </c>
    </row>
    <row r="225" spans="1:4" ht="12.75">
      <c r="A225" t="s">
        <v>846</v>
      </c>
      <c r="B225" t="s">
        <v>847</v>
      </c>
      <c r="C225" s="63">
        <v>37069</v>
      </c>
      <c r="D225" s="21">
        <v>0.5388078703703704</v>
      </c>
    </row>
    <row r="226" spans="1:4" ht="12.75">
      <c r="A226" t="s">
        <v>848</v>
      </c>
      <c r="B226" t="s">
        <v>849</v>
      </c>
      <c r="C226" s="63">
        <v>37069</v>
      </c>
      <c r="D226" s="21">
        <v>0.5389467592592593</v>
      </c>
    </row>
    <row r="227" spans="1:4" ht="12.75">
      <c r="A227" t="s">
        <v>850</v>
      </c>
      <c r="B227" t="s">
        <v>851</v>
      </c>
      <c r="C227" s="63">
        <v>37069</v>
      </c>
      <c r="D227" s="21">
        <v>0.539074074074074</v>
      </c>
    </row>
    <row r="228" spans="1:4" ht="12.75">
      <c r="A228" t="s">
        <v>852</v>
      </c>
      <c r="B228" t="s">
        <v>853</v>
      </c>
      <c r="C228" s="63">
        <v>37069</v>
      </c>
      <c r="D228" s="21">
        <v>0.5391898148148148</v>
      </c>
    </row>
    <row r="229" spans="1:4" ht="12.75">
      <c r="A229" t="s">
        <v>854</v>
      </c>
      <c r="B229" t="s">
        <v>855</v>
      </c>
      <c r="C229" s="63">
        <v>37069</v>
      </c>
      <c r="D229" s="21">
        <v>0.5393287037037037</v>
      </c>
    </row>
    <row r="230" spans="1:4" ht="12.75">
      <c r="A230" t="s">
        <v>856</v>
      </c>
      <c r="B230" t="s">
        <v>857</v>
      </c>
      <c r="C230" s="63">
        <v>37069</v>
      </c>
      <c r="D230" s="21">
        <v>0.5394560185185185</v>
      </c>
    </row>
    <row r="231" spans="1:4" ht="12.75">
      <c r="A231" t="s">
        <v>858</v>
      </c>
      <c r="B231" t="s">
        <v>859</v>
      </c>
      <c r="C231" s="63">
        <v>37069</v>
      </c>
      <c r="D231" s="21">
        <v>0.5395833333333333</v>
      </c>
    </row>
    <row r="232" spans="1:4" ht="12.75">
      <c r="A232" t="s">
        <v>860</v>
      </c>
      <c r="B232" t="s">
        <v>861</v>
      </c>
      <c r="C232" s="63">
        <v>37069</v>
      </c>
      <c r="D232" s="21">
        <v>0.539699074074074</v>
      </c>
    </row>
    <row r="233" spans="1:4" ht="12.75">
      <c r="A233" t="s">
        <v>862</v>
      </c>
      <c r="B233" t="s">
        <v>863</v>
      </c>
      <c r="C233" s="63">
        <v>37069</v>
      </c>
      <c r="D233" s="21">
        <v>0.5398379629629629</v>
      </c>
    </row>
    <row r="234" spans="1:4" ht="12.75">
      <c r="A234" t="s">
        <v>864</v>
      </c>
      <c r="B234" t="s">
        <v>865</v>
      </c>
      <c r="C234" s="63">
        <v>37069</v>
      </c>
      <c r="D234" s="21">
        <v>0.5399652777777778</v>
      </c>
    </row>
    <row r="235" spans="1:4" ht="12.75">
      <c r="A235" t="s">
        <v>866</v>
      </c>
      <c r="B235" t="s">
        <v>867</v>
      </c>
      <c r="C235" s="63">
        <v>37069</v>
      </c>
      <c r="D235" s="21">
        <v>0.5400810185185185</v>
      </c>
    </row>
    <row r="236" spans="1:4" ht="12.75">
      <c r="A236" t="s">
        <v>868</v>
      </c>
      <c r="B236" t="s">
        <v>869</v>
      </c>
      <c r="C236" s="63">
        <v>37069</v>
      </c>
      <c r="D236" s="21">
        <v>0.5401967592592593</v>
      </c>
    </row>
    <row r="237" spans="1:4" ht="12.75">
      <c r="A237" t="s">
        <v>870</v>
      </c>
      <c r="B237" t="s">
        <v>871</v>
      </c>
      <c r="C237" s="63">
        <v>37069</v>
      </c>
      <c r="D237" s="21">
        <v>0.5403125</v>
      </c>
    </row>
    <row r="238" spans="1:4" ht="12.75">
      <c r="A238" t="s">
        <v>872</v>
      </c>
      <c r="B238" t="s">
        <v>873</v>
      </c>
      <c r="C238" s="63">
        <v>37069</v>
      </c>
      <c r="D238" s="21">
        <v>0.5404282407407407</v>
      </c>
    </row>
    <row r="239" spans="1:4" ht="12.75">
      <c r="A239" t="s">
        <v>874</v>
      </c>
      <c r="B239" t="s">
        <v>875</v>
      </c>
      <c r="C239" s="63">
        <v>37069</v>
      </c>
      <c r="D239" s="21">
        <v>0.5405439814814815</v>
      </c>
    </row>
    <row r="240" spans="1:4" ht="12.75">
      <c r="A240" t="s">
        <v>876</v>
      </c>
      <c r="B240" t="s">
        <v>877</v>
      </c>
      <c r="C240" s="63">
        <v>37069</v>
      </c>
      <c r="D240" s="21">
        <v>0.5406712962962963</v>
      </c>
    </row>
    <row r="241" spans="1:4" ht="12.75">
      <c r="A241" t="s">
        <v>878</v>
      </c>
      <c r="B241" t="s">
        <v>879</v>
      </c>
      <c r="C241" s="63">
        <v>37069</v>
      </c>
      <c r="D241" s="21">
        <v>0.540798611111111</v>
      </c>
    </row>
    <row r="242" spans="1:4" ht="12.75">
      <c r="A242" t="s">
        <v>880</v>
      </c>
      <c r="B242" t="s">
        <v>881</v>
      </c>
      <c r="C242" s="63">
        <v>37069</v>
      </c>
      <c r="D242" s="21">
        <v>0.5409143518518519</v>
      </c>
    </row>
    <row r="243" spans="1:4" ht="12.75">
      <c r="A243" t="s">
        <v>882</v>
      </c>
      <c r="B243" t="s">
        <v>883</v>
      </c>
      <c r="C243" s="63">
        <v>37069</v>
      </c>
      <c r="D243" s="21">
        <v>0.5410532407407408</v>
      </c>
    </row>
    <row r="244" spans="1:4" ht="12.75">
      <c r="A244" t="s">
        <v>884</v>
      </c>
      <c r="B244" t="s">
        <v>885</v>
      </c>
      <c r="C244" s="63">
        <v>37069</v>
      </c>
      <c r="D244" s="21">
        <v>0.5411689814814815</v>
      </c>
    </row>
    <row r="245" spans="1:4" ht="12.75">
      <c r="A245" t="s">
        <v>886</v>
      </c>
      <c r="B245" t="s">
        <v>887</v>
      </c>
      <c r="C245" s="63">
        <v>37069</v>
      </c>
      <c r="D245" s="21">
        <v>0.5413078703703703</v>
      </c>
    </row>
    <row r="246" spans="1:4" ht="12.75">
      <c r="A246" t="s">
        <v>888</v>
      </c>
      <c r="B246" t="s">
        <v>889</v>
      </c>
      <c r="C246" s="63">
        <v>37069</v>
      </c>
      <c r="D246" s="21">
        <v>0.5414351851851852</v>
      </c>
    </row>
    <row r="247" spans="1:4" ht="12.75">
      <c r="A247" t="s">
        <v>890</v>
      </c>
      <c r="B247" t="s">
        <v>891</v>
      </c>
      <c r="C247" s="63">
        <v>37069</v>
      </c>
      <c r="D247" s="21">
        <v>0.5415625</v>
      </c>
    </row>
    <row r="248" spans="1:4" ht="12.75">
      <c r="A248" t="s">
        <v>892</v>
      </c>
      <c r="B248" t="s">
        <v>893</v>
      </c>
      <c r="C248" s="63">
        <v>37069</v>
      </c>
      <c r="D248" s="21">
        <v>0.5417013888888889</v>
      </c>
    </row>
    <row r="249" spans="1:4" ht="12.75">
      <c r="A249" t="s">
        <v>894</v>
      </c>
      <c r="B249" t="s">
        <v>895</v>
      </c>
      <c r="C249" s="63">
        <v>37069</v>
      </c>
      <c r="D249" s="21">
        <v>0.541863425925926</v>
      </c>
    </row>
    <row r="250" spans="1:4" ht="12.75">
      <c r="A250" t="s">
        <v>896</v>
      </c>
      <c r="B250" t="s">
        <v>897</v>
      </c>
      <c r="C250" s="63">
        <v>37069</v>
      </c>
      <c r="D250" s="21">
        <v>0.5420023148148149</v>
      </c>
    </row>
    <row r="251" spans="1:4" ht="12.75">
      <c r="A251" t="s">
        <v>898</v>
      </c>
      <c r="B251" t="s">
        <v>899</v>
      </c>
      <c r="C251" s="63">
        <v>37069</v>
      </c>
      <c r="D251" s="21">
        <v>0.5421296296296296</v>
      </c>
    </row>
    <row r="252" spans="1:4" ht="12.75">
      <c r="A252" t="s">
        <v>900</v>
      </c>
      <c r="B252" t="s">
        <v>901</v>
      </c>
      <c r="C252" s="63">
        <v>37069</v>
      </c>
      <c r="D252" s="21">
        <v>0.5422453703703703</v>
      </c>
    </row>
    <row r="253" spans="1:4" ht="12.75">
      <c r="A253" t="s">
        <v>902</v>
      </c>
      <c r="B253" t="s">
        <v>903</v>
      </c>
      <c r="C253" s="63">
        <v>37069</v>
      </c>
      <c r="D253" s="21">
        <v>0.5423726851851852</v>
      </c>
    </row>
    <row r="254" spans="1:4" ht="12.75">
      <c r="A254" t="s">
        <v>904</v>
      </c>
      <c r="B254" t="s">
        <v>905</v>
      </c>
      <c r="C254" s="63">
        <v>37069</v>
      </c>
      <c r="D254" s="21">
        <v>0.5425115740740741</v>
      </c>
    </row>
    <row r="255" spans="1:4" ht="12.75">
      <c r="A255" t="s">
        <v>906</v>
      </c>
      <c r="B255" t="s">
        <v>907</v>
      </c>
      <c r="C255" s="63">
        <v>37069</v>
      </c>
      <c r="D255" s="21">
        <v>0.5426388888888889</v>
      </c>
    </row>
    <row r="256" spans="1:4" ht="12.75">
      <c r="A256" t="s">
        <v>908</v>
      </c>
      <c r="B256" t="s">
        <v>909</v>
      </c>
      <c r="C256" s="63">
        <v>37069</v>
      </c>
      <c r="D256" s="21">
        <v>0.5427662037037037</v>
      </c>
    </row>
    <row r="257" spans="1:4" ht="12.75">
      <c r="A257" t="s">
        <v>910</v>
      </c>
      <c r="B257" t="s">
        <v>911</v>
      </c>
      <c r="C257" s="63">
        <v>37069</v>
      </c>
      <c r="D257" s="21">
        <v>0.5428935185185185</v>
      </c>
    </row>
    <row r="258" spans="1:4" ht="12.75">
      <c r="A258" t="s">
        <v>912</v>
      </c>
      <c r="B258" t="s">
        <v>913</v>
      </c>
      <c r="C258" s="63">
        <v>37069</v>
      </c>
      <c r="D258" s="21">
        <v>0.5430208333333334</v>
      </c>
    </row>
    <row r="259" spans="1:4" ht="12.75">
      <c r="A259" t="s">
        <v>914</v>
      </c>
      <c r="B259" t="s">
        <v>915</v>
      </c>
      <c r="C259" s="63">
        <v>37069</v>
      </c>
      <c r="D259" s="21">
        <v>0.5431597222222222</v>
      </c>
    </row>
    <row r="260" spans="1:4" ht="12.75">
      <c r="A260" t="s">
        <v>916</v>
      </c>
      <c r="B260" t="s">
        <v>917</v>
      </c>
      <c r="C260" s="63">
        <v>37069</v>
      </c>
      <c r="D260" s="21">
        <v>0.5432870370370371</v>
      </c>
    </row>
    <row r="261" spans="1:4" ht="12.75">
      <c r="A261" t="s">
        <v>918</v>
      </c>
      <c r="B261" t="s">
        <v>919</v>
      </c>
      <c r="C261" s="63">
        <v>37069</v>
      </c>
      <c r="D261" s="21">
        <v>0.5434259259259259</v>
      </c>
    </row>
    <row r="262" spans="1:4" ht="12.75">
      <c r="A262" t="s">
        <v>920</v>
      </c>
      <c r="B262" t="s">
        <v>921</v>
      </c>
      <c r="C262" s="63">
        <v>37069</v>
      </c>
      <c r="D262" s="21">
        <v>0.5435532407407407</v>
      </c>
    </row>
    <row r="263" spans="1:4" ht="12.75">
      <c r="A263" t="s">
        <v>922</v>
      </c>
      <c r="B263" t="s">
        <v>923</v>
      </c>
      <c r="C263" s="63">
        <v>37069</v>
      </c>
      <c r="D263" s="21">
        <v>0.5436805555555556</v>
      </c>
    </row>
    <row r="264" spans="1:4" ht="12.75">
      <c r="A264" t="s">
        <v>924</v>
      </c>
      <c r="B264" t="s">
        <v>925</v>
      </c>
      <c r="C264" s="63">
        <v>37069</v>
      </c>
      <c r="D264" s="21">
        <v>0.5438310185185186</v>
      </c>
    </row>
    <row r="265" spans="1:4" ht="12.75">
      <c r="A265" t="s">
        <v>926</v>
      </c>
      <c r="B265" t="s">
        <v>927</v>
      </c>
      <c r="C265" s="63">
        <v>37069</v>
      </c>
      <c r="D265" s="21">
        <v>0.5439583333333333</v>
      </c>
    </row>
    <row r="266" spans="1:4" ht="12.75">
      <c r="A266" t="s">
        <v>928</v>
      </c>
      <c r="B266" t="s">
        <v>929</v>
      </c>
      <c r="C266" s="63">
        <v>37069</v>
      </c>
      <c r="D266" s="21">
        <v>0.5440972222222222</v>
      </c>
    </row>
    <row r="267" spans="1:4" ht="12.75">
      <c r="A267" t="s">
        <v>930</v>
      </c>
      <c r="B267" t="s">
        <v>931</v>
      </c>
      <c r="C267" s="63">
        <v>37069</v>
      </c>
      <c r="D267" s="21">
        <v>0.544224537037037</v>
      </c>
    </row>
    <row r="268" spans="1:4" ht="12.75">
      <c r="A268" t="s">
        <v>932</v>
      </c>
      <c r="B268" t="s">
        <v>933</v>
      </c>
      <c r="C268" s="63">
        <v>37069</v>
      </c>
      <c r="D268" s="21">
        <v>0.5443518518518519</v>
      </c>
    </row>
    <row r="269" spans="1:4" ht="12.75">
      <c r="A269" t="s">
        <v>934</v>
      </c>
      <c r="B269" t="s">
        <v>935</v>
      </c>
      <c r="C269" s="63">
        <v>37069</v>
      </c>
      <c r="D269" s="21">
        <v>0.5444791666666667</v>
      </c>
    </row>
    <row r="270" spans="1:4" ht="12.75">
      <c r="A270" t="s">
        <v>936</v>
      </c>
      <c r="B270" t="s">
        <v>937</v>
      </c>
      <c r="C270" s="63">
        <v>37069</v>
      </c>
      <c r="D270" s="21">
        <v>0.5446064814814815</v>
      </c>
    </row>
    <row r="271" spans="1:4" ht="12.75">
      <c r="A271" t="s">
        <v>938</v>
      </c>
      <c r="B271" t="s">
        <v>939</v>
      </c>
      <c r="C271" s="63">
        <v>37069</v>
      </c>
      <c r="D271" s="21">
        <v>0.5447337962962963</v>
      </c>
    </row>
    <row r="272" spans="1:4" ht="12.75">
      <c r="A272" t="s">
        <v>940</v>
      </c>
      <c r="B272" t="s">
        <v>941</v>
      </c>
      <c r="C272" s="63">
        <v>37069</v>
      </c>
      <c r="D272" s="21">
        <v>0.5448726851851852</v>
      </c>
    </row>
    <row r="273" spans="1:4" ht="12.75">
      <c r="A273" t="s">
        <v>942</v>
      </c>
      <c r="B273" t="s">
        <v>943</v>
      </c>
      <c r="C273" s="63">
        <v>37069</v>
      </c>
      <c r="D273" s="21">
        <v>0.545</v>
      </c>
    </row>
    <row r="274" spans="1:4" ht="12.75">
      <c r="A274" t="s">
        <v>944</v>
      </c>
      <c r="B274" t="s">
        <v>945</v>
      </c>
      <c r="C274" s="63">
        <v>37069</v>
      </c>
      <c r="D274" s="21">
        <v>0.5451273148148148</v>
      </c>
    </row>
    <row r="275" spans="1:4" ht="12.75">
      <c r="A275" t="s">
        <v>946</v>
      </c>
      <c r="B275" t="s">
        <v>947</v>
      </c>
      <c r="C275" s="63">
        <v>37069</v>
      </c>
      <c r="D275" s="21">
        <v>0.5452662037037037</v>
      </c>
    </row>
    <row r="276" spans="1:4" ht="12.75">
      <c r="A276" t="s">
        <v>948</v>
      </c>
      <c r="B276" t="s">
        <v>949</v>
      </c>
      <c r="C276" s="63">
        <v>37069</v>
      </c>
      <c r="D276" s="21">
        <v>0.5453935185185185</v>
      </c>
    </row>
    <row r="277" spans="1:4" ht="12.75">
      <c r="A277" t="s">
        <v>950</v>
      </c>
      <c r="B277" t="s">
        <v>951</v>
      </c>
      <c r="C277" s="63">
        <v>37069</v>
      </c>
      <c r="D277" s="21">
        <v>0.5455208333333333</v>
      </c>
    </row>
    <row r="278" spans="1:4" ht="12.75">
      <c r="A278" t="s">
        <v>952</v>
      </c>
      <c r="B278" t="s">
        <v>953</v>
      </c>
      <c r="C278" s="63">
        <v>37069</v>
      </c>
      <c r="D278" s="21">
        <v>0.5456481481481482</v>
      </c>
    </row>
    <row r="279" spans="1:4" ht="12.75">
      <c r="A279" t="s">
        <v>954</v>
      </c>
      <c r="B279" t="s">
        <v>955</v>
      </c>
      <c r="C279" s="63">
        <v>37069</v>
      </c>
      <c r="D279" s="21">
        <v>0.5457638888888888</v>
      </c>
    </row>
    <row r="280" spans="1:4" ht="12.75">
      <c r="A280" t="s">
        <v>956</v>
      </c>
      <c r="B280" t="s">
        <v>957</v>
      </c>
      <c r="C280" s="63">
        <v>37069</v>
      </c>
      <c r="D280" s="21">
        <v>0.5458912037037037</v>
      </c>
    </row>
    <row r="281" spans="1:4" ht="12.75">
      <c r="A281" t="s">
        <v>958</v>
      </c>
      <c r="B281" t="s">
        <v>959</v>
      </c>
      <c r="C281" s="63">
        <v>37069</v>
      </c>
      <c r="D281" s="21">
        <v>0.5460185185185186</v>
      </c>
    </row>
    <row r="282" spans="1:4" ht="12.75">
      <c r="A282" t="s">
        <v>960</v>
      </c>
      <c r="B282" t="s">
        <v>961</v>
      </c>
      <c r="C282" s="63">
        <v>37069</v>
      </c>
      <c r="D282" s="21">
        <v>0.5461458333333333</v>
      </c>
    </row>
    <row r="283" spans="1:4" ht="12.75">
      <c r="A283" t="s">
        <v>962</v>
      </c>
      <c r="B283" t="s">
        <v>963</v>
      </c>
      <c r="C283" s="63">
        <v>37069</v>
      </c>
      <c r="D283" s="21">
        <v>0.5462731481481481</v>
      </c>
    </row>
    <row r="284" spans="1:4" ht="12.75">
      <c r="A284" t="s">
        <v>964</v>
      </c>
      <c r="B284" t="s">
        <v>965</v>
      </c>
      <c r="C284" s="63">
        <v>37069</v>
      </c>
      <c r="D284" s="21">
        <v>0.546400462962963</v>
      </c>
    </row>
    <row r="285" spans="1:4" ht="12.75">
      <c r="A285" t="s">
        <v>966</v>
      </c>
      <c r="B285" t="s">
        <v>967</v>
      </c>
      <c r="C285" s="63">
        <v>37069</v>
      </c>
      <c r="D285" s="21">
        <v>0.5465277777777778</v>
      </c>
    </row>
    <row r="286" spans="1:4" ht="12.75">
      <c r="A286" t="s">
        <v>968</v>
      </c>
      <c r="B286" t="s">
        <v>969</v>
      </c>
      <c r="C286" s="63">
        <v>37069</v>
      </c>
      <c r="D286" s="21">
        <v>0.5466666666666666</v>
      </c>
    </row>
    <row r="287" spans="1:4" ht="12.75">
      <c r="A287" t="s">
        <v>970</v>
      </c>
      <c r="B287" t="s">
        <v>971</v>
      </c>
      <c r="C287" s="63">
        <v>37069</v>
      </c>
      <c r="D287" s="21">
        <v>0.5467939814814815</v>
      </c>
    </row>
    <row r="288" spans="1:4" ht="12.75">
      <c r="A288" t="s">
        <v>972</v>
      </c>
      <c r="B288" t="s">
        <v>973</v>
      </c>
      <c r="C288" s="63">
        <v>37069</v>
      </c>
      <c r="D288" s="21">
        <v>0.5469212962962963</v>
      </c>
    </row>
    <row r="289" spans="1:4" ht="12.75">
      <c r="A289" t="s">
        <v>974</v>
      </c>
      <c r="B289" t="s">
        <v>975</v>
      </c>
      <c r="C289" s="63">
        <v>37069</v>
      </c>
      <c r="D289" s="21">
        <v>0.5470486111111111</v>
      </c>
    </row>
    <row r="290" spans="1:4" ht="12.75">
      <c r="A290" t="s">
        <v>976</v>
      </c>
      <c r="B290" t="s">
        <v>977</v>
      </c>
      <c r="C290" s="63">
        <v>37069</v>
      </c>
      <c r="D290" s="21">
        <v>0.5471759259259259</v>
      </c>
    </row>
    <row r="291" spans="1:4" ht="12.75">
      <c r="A291" t="s">
        <v>978</v>
      </c>
      <c r="B291" t="s">
        <v>979</v>
      </c>
      <c r="C291" s="63">
        <v>37069</v>
      </c>
      <c r="D291" s="21">
        <v>0.5473032407407408</v>
      </c>
    </row>
    <row r="292" spans="1:4" ht="12.75">
      <c r="A292" t="s">
        <v>980</v>
      </c>
      <c r="B292" t="s">
        <v>981</v>
      </c>
      <c r="C292" s="63">
        <v>37069</v>
      </c>
      <c r="D292" s="21">
        <v>0.5474421296296296</v>
      </c>
    </row>
    <row r="293" spans="1:4" ht="12.75">
      <c r="A293" t="s">
        <v>982</v>
      </c>
      <c r="B293" t="s">
        <v>983</v>
      </c>
      <c r="C293" s="63">
        <v>37069</v>
      </c>
      <c r="D293" s="21">
        <v>0.5475694444444444</v>
      </c>
    </row>
    <row r="294" spans="1:4" ht="12.75">
      <c r="A294" t="s">
        <v>984</v>
      </c>
      <c r="B294" t="s">
        <v>985</v>
      </c>
      <c r="C294" s="63">
        <v>37069</v>
      </c>
      <c r="D294" s="21">
        <v>0.5476967592592593</v>
      </c>
    </row>
    <row r="295" spans="1:4" ht="12.75">
      <c r="A295" t="s">
        <v>986</v>
      </c>
      <c r="B295" t="s">
        <v>987</v>
      </c>
      <c r="C295" s="63">
        <v>37069</v>
      </c>
      <c r="D295" s="21">
        <v>0.5478125</v>
      </c>
    </row>
    <row r="296" spans="1:4" ht="12.75">
      <c r="A296" t="s">
        <v>988</v>
      </c>
      <c r="B296" t="s">
        <v>989</v>
      </c>
      <c r="C296" s="63">
        <v>37069</v>
      </c>
      <c r="D296" s="21">
        <v>0.5479398148148148</v>
      </c>
    </row>
    <row r="297" spans="1:4" ht="12.75">
      <c r="A297" t="s">
        <v>990</v>
      </c>
      <c r="B297" t="s">
        <v>991</v>
      </c>
      <c r="C297" s="63">
        <v>37069</v>
      </c>
      <c r="D297" s="21">
        <v>0.5480671296296297</v>
      </c>
    </row>
    <row r="298" spans="1:4" ht="12.75">
      <c r="A298" t="s">
        <v>992</v>
      </c>
      <c r="B298" t="s">
        <v>993</v>
      </c>
      <c r="C298" s="63">
        <v>37069</v>
      </c>
      <c r="D298" s="21">
        <v>0.5482060185185186</v>
      </c>
    </row>
    <row r="299" spans="1:4" ht="12.75">
      <c r="A299" t="s">
        <v>994</v>
      </c>
      <c r="B299" t="s">
        <v>995</v>
      </c>
      <c r="C299" s="63">
        <v>37069</v>
      </c>
      <c r="D299" s="21">
        <v>0.5483217592592592</v>
      </c>
    </row>
    <row r="300" spans="1:4" ht="12.75">
      <c r="A300" t="s">
        <v>996</v>
      </c>
      <c r="B300" t="s">
        <v>997</v>
      </c>
      <c r="C300" s="63">
        <v>37069</v>
      </c>
      <c r="D300" s="21">
        <v>0.5484606481481481</v>
      </c>
    </row>
    <row r="301" spans="1:4" ht="12.75">
      <c r="A301" t="s">
        <v>998</v>
      </c>
      <c r="B301" t="s">
        <v>999</v>
      </c>
      <c r="C301" s="63">
        <v>37069</v>
      </c>
      <c r="D301" s="21">
        <v>0.5485763888888889</v>
      </c>
    </row>
    <row r="302" spans="1:4" ht="12.75">
      <c r="A302" t="s">
        <v>1000</v>
      </c>
      <c r="B302" t="s">
        <v>1001</v>
      </c>
      <c r="C302" s="63">
        <v>37069</v>
      </c>
      <c r="D302" s="21">
        <v>0.5487152777777778</v>
      </c>
    </row>
    <row r="303" spans="1:4" ht="12.75">
      <c r="A303" t="s">
        <v>1002</v>
      </c>
      <c r="B303" t="s">
        <v>1003</v>
      </c>
      <c r="C303" s="63">
        <v>37069</v>
      </c>
      <c r="D303" s="21">
        <v>0.5488310185185185</v>
      </c>
    </row>
    <row r="304" spans="1:4" ht="12.75">
      <c r="A304" t="s">
        <v>1004</v>
      </c>
      <c r="B304" t="s">
        <v>1005</v>
      </c>
      <c r="C304" s="63">
        <v>37069</v>
      </c>
      <c r="D304" s="21">
        <v>0.5489699074074074</v>
      </c>
    </row>
    <row r="305" spans="1:4" ht="12.75">
      <c r="A305" t="s">
        <v>1006</v>
      </c>
      <c r="B305" t="s">
        <v>1007</v>
      </c>
      <c r="C305" s="63">
        <v>37069</v>
      </c>
      <c r="D305" s="21">
        <v>0.5490856481481482</v>
      </c>
    </row>
    <row r="306" spans="1:4" ht="12.75">
      <c r="A306" t="s">
        <v>1008</v>
      </c>
      <c r="B306" t="s">
        <v>1009</v>
      </c>
      <c r="C306" s="63">
        <v>37069</v>
      </c>
      <c r="D306" s="21">
        <v>0.5492361111111111</v>
      </c>
    </row>
    <row r="307" spans="1:4" ht="12.75">
      <c r="A307" t="s">
        <v>1010</v>
      </c>
      <c r="B307" t="s">
        <v>1011</v>
      </c>
      <c r="C307" s="63">
        <v>37069</v>
      </c>
      <c r="D307" s="21">
        <v>0.5493634259259259</v>
      </c>
    </row>
    <row r="308" spans="1:4" ht="12.75">
      <c r="A308" t="s">
        <v>1012</v>
      </c>
      <c r="B308" t="s">
        <v>1013</v>
      </c>
      <c r="C308" s="63">
        <v>37069</v>
      </c>
      <c r="D308" s="21">
        <v>0.5495023148148148</v>
      </c>
    </row>
    <row r="309" spans="1:4" ht="12.75">
      <c r="A309" t="s">
        <v>1014</v>
      </c>
      <c r="B309" t="s">
        <v>1015</v>
      </c>
      <c r="C309" s="63">
        <v>37069</v>
      </c>
      <c r="D309" s="21">
        <v>0.5496296296296296</v>
      </c>
    </row>
    <row r="310" spans="1:4" ht="12.75">
      <c r="A310" t="s">
        <v>1016</v>
      </c>
      <c r="B310" t="s">
        <v>1017</v>
      </c>
      <c r="C310" s="63">
        <v>37069</v>
      </c>
      <c r="D310" s="21">
        <v>0.5497685185185185</v>
      </c>
    </row>
    <row r="311" spans="1:4" ht="12.75">
      <c r="A311" t="s">
        <v>1018</v>
      </c>
      <c r="B311" t="s">
        <v>1019</v>
      </c>
      <c r="C311" s="63">
        <v>37069</v>
      </c>
      <c r="D311" s="21">
        <v>0.5498842592592593</v>
      </c>
    </row>
    <row r="312" spans="1:4" ht="12.75">
      <c r="A312" t="s">
        <v>1020</v>
      </c>
      <c r="B312" t="s">
        <v>1021</v>
      </c>
      <c r="C312" s="63">
        <v>37069</v>
      </c>
      <c r="D312" s="21">
        <v>0.5500115740740741</v>
      </c>
    </row>
    <row r="313" spans="1:4" ht="12.75">
      <c r="A313" t="s">
        <v>1022</v>
      </c>
      <c r="B313" t="s">
        <v>1023</v>
      </c>
      <c r="C313" s="63">
        <v>37069</v>
      </c>
      <c r="D313" s="21">
        <v>0.5501388888888888</v>
      </c>
    </row>
    <row r="314" spans="1:4" ht="12.75">
      <c r="A314" t="s">
        <v>1024</v>
      </c>
      <c r="B314" t="s">
        <v>1025</v>
      </c>
      <c r="C314" s="63">
        <v>37069</v>
      </c>
      <c r="D314" s="21">
        <v>0.5502777777777778</v>
      </c>
    </row>
    <row r="315" spans="1:4" ht="12.75">
      <c r="A315" t="s">
        <v>1026</v>
      </c>
      <c r="B315" t="s">
        <v>1027</v>
      </c>
      <c r="C315" s="63">
        <v>37069</v>
      </c>
      <c r="D315" s="21">
        <v>0.5503935185185186</v>
      </c>
    </row>
    <row r="316" spans="1:4" ht="12.75">
      <c r="A316" t="s">
        <v>1028</v>
      </c>
      <c r="B316" t="s">
        <v>1029</v>
      </c>
      <c r="C316" s="63">
        <v>37069</v>
      </c>
      <c r="D316" s="21">
        <v>0.5505208333333333</v>
      </c>
    </row>
    <row r="317" spans="1:4" ht="12.75">
      <c r="A317" t="s">
        <v>1030</v>
      </c>
      <c r="B317" t="s">
        <v>1031</v>
      </c>
      <c r="C317" s="63">
        <v>37069</v>
      </c>
      <c r="D317" s="21">
        <v>0.5506481481481481</v>
      </c>
    </row>
    <row r="318" spans="1:4" ht="12.75">
      <c r="A318" t="s">
        <v>1032</v>
      </c>
      <c r="B318" t="s">
        <v>1033</v>
      </c>
      <c r="C318" s="63">
        <v>37069</v>
      </c>
      <c r="D318" s="21">
        <v>0.5507638888888889</v>
      </c>
    </row>
    <row r="319" spans="1:4" ht="12.75">
      <c r="A319" t="s">
        <v>1034</v>
      </c>
      <c r="B319" t="s">
        <v>1035</v>
      </c>
      <c r="C319" s="63">
        <v>37069</v>
      </c>
      <c r="D319" s="21">
        <v>0.5508912037037037</v>
      </c>
    </row>
    <row r="320" spans="1:4" ht="12.75">
      <c r="A320" t="s">
        <v>1036</v>
      </c>
      <c r="B320" t="s">
        <v>1037</v>
      </c>
      <c r="C320" s="63">
        <v>37069</v>
      </c>
      <c r="D320" s="21">
        <v>0.5510185185185185</v>
      </c>
    </row>
    <row r="321" spans="1:4" ht="12.75">
      <c r="A321" t="s">
        <v>1038</v>
      </c>
      <c r="B321" t="s">
        <v>1039</v>
      </c>
      <c r="C321" s="63">
        <v>37069</v>
      </c>
      <c r="D321" s="21">
        <v>0.5511342592592593</v>
      </c>
    </row>
    <row r="322" spans="1:4" ht="12.75">
      <c r="A322" t="s">
        <v>1040</v>
      </c>
      <c r="B322" t="s">
        <v>1041</v>
      </c>
      <c r="C322" s="63">
        <v>37069</v>
      </c>
      <c r="D322" s="21">
        <v>0.55125</v>
      </c>
    </row>
    <row r="323" spans="1:4" ht="12.75">
      <c r="A323" t="s">
        <v>1042</v>
      </c>
      <c r="B323" t="s">
        <v>1043</v>
      </c>
      <c r="C323" s="63">
        <v>37069</v>
      </c>
      <c r="D323" s="21">
        <v>0.5513773148148148</v>
      </c>
    </row>
    <row r="324" spans="1:4" ht="12.75">
      <c r="A324" t="s">
        <v>1044</v>
      </c>
      <c r="B324" t="s">
        <v>1045</v>
      </c>
      <c r="C324" s="63">
        <v>37069</v>
      </c>
      <c r="D324" s="21">
        <v>0.5515162037037037</v>
      </c>
    </row>
    <row r="325" spans="1:4" ht="12.75">
      <c r="A325" t="s">
        <v>1046</v>
      </c>
      <c r="B325" t="s">
        <v>1047</v>
      </c>
      <c r="C325" s="63">
        <v>37069</v>
      </c>
      <c r="D325" s="21">
        <v>0.5516435185185186</v>
      </c>
    </row>
    <row r="326" spans="1:4" ht="12.75">
      <c r="A326" t="s">
        <v>1048</v>
      </c>
      <c r="B326" t="s">
        <v>1049</v>
      </c>
      <c r="C326" s="63">
        <v>37069</v>
      </c>
      <c r="D326" s="21">
        <v>0.5517824074074075</v>
      </c>
    </row>
    <row r="327" spans="1:4" ht="12.75">
      <c r="A327" t="s">
        <v>1050</v>
      </c>
      <c r="B327" t="s">
        <v>1051</v>
      </c>
      <c r="C327" s="63">
        <v>37069</v>
      </c>
      <c r="D327" s="21">
        <v>0.5519097222222222</v>
      </c>
    </row>
    <row r="328" spans="1:4" ht="12.75">
      <c r="A328" t="s">
        <v>1052</v>
      </c>
      <c r="B328" t="s">
        <v>1053</v>
      </c>
      <c r="C328" s="63">
        <v>37069</v>
      </c>
      <c r="D328" s="21">
        <v>0.552037037037037</v>
      </c>
    </row>
    <row r="329" spans="1:4" ht="12.75">
      <c r="A329" t="s">
        <v>1054</v>
      </c>
      <c r="B329" t="s">
        <v>1055</v>
      </c>
      <c r="C329" s="63">
        <v>37069</v>
      </c>
      <c r="D329" s="21">
        <v>0.5521643518518519</v>
      </c>
    </row>
    <row r="330" spans="1:4" ht="12.75">
      <c r="A330" t="s">
        <v>1056</v>
      </c>
      <c r="B330" t="s">
        <v>1057</v>
      </c>
      <c r="C330" s="63">
        <v>37069</v>
      </c>
      <c r="D330" s="21">
        <v>0.5522916666666667</v>
      </c>
    </row>
    <row r="331" spans="1:4" ht="12.75">
      <c r="A331" t="s">
        <v>1058</v>
      </c>
      <c r="B331" t="s">
        <v>1059</v>
      </c>
      <c r="C331" s="63">
        <v>37069</v>
      </c>
      <c r="D331" s="21">
        <v>0.5524074074074073</v>
      </c>
    </row>
    <row r="332" spans="1:4" ht="12.75">
      <c r="A332" t="s">
        <v>1060</v>
      </c>
      <c r="B332" t="s">
        <v>1061</v>
      </c>
      <c r="C332" s="63">
        <v>37069</v>
      </c>
      <c r="D332" s="21">
        <v>0.5525347222222222</v>
      </c>
    </row>
    <row r="333" spans="1:4" ht="12.75">
      <c r="A333" t="s">
        <v>1062</v>
      </c>
      <c r="B333" t="s">
        <v>1063</v>
      </c>
      <c r="C333" s="63">
        <v>37069</v>
      </c>
      <c r="D333" s="21">
        <v>0.5526736111111111</v>
      </c>
    </row>
    <row r="334" spans="1:4" ht="12.75">
      <c r="A334" t="s">
        <v>1064</v>
      </c>
      <c r="B334" t="s">
        <v>1065</v>
      </c>
      <c r="C334" s="63">
        <v>37069</v>
      </c>
      <c r="D334" s="21">
        <v>0.552800925925926</v>
      </c>
    </row>
    <row r="335" spans="1:4" ht="12.75">
      <c r="A335" t="s">
        <v>1066</v>
      </c>
      <c r="B335" t="s">
        <v>1067</v>
      </c>
      <c r="C335" s="63">
        <v>37069</v>
      </c>
      <c r="D335" s="21">
        <v>0.5529282407407408</v>
      </c>
    </row>
    <row r="336" spans="1:4" ht="12.75">
      <c r="A336" t="s">
        <v>1068</v>
      </c>
      <c r="B336" t="s">
        <v>1069</v>
      </c>
      <c r="C336" s="63">
        <v>37069</v>
      </c>
      <c r="D336" s="21">
        <v>0.5530671296296296</v>
      </c>
    </row>
    <row r="337" spans="1:4" ht="12.75">
      <c r="A337" t="s">
        <v>1070</v>
      </c>
      <c r="B337" t="s">
        <v>1071</v>
      </c>
      <c r="C337" s="63">
        <v>37069</v>
      </c>
      <c r="D337" s="21">
        <v>0.5531944444444444</v>
      </c>
    </row>
    <row r="338" spans="1:4" ht="12.75">
      <c r="A338" t="s">
        <v>1072</v>
      </c>
      <c r="B338" t="s">
        <v>1073</v>
      </c>
      <c r="C338" s="63">
        <v>37069</v>
      </c>
      <c r="D338" s="21">
        <v>0.5533101851851852</v>
      </c>
    </row>
    <row r="339" spans="1:4" ht="12.75">
      <c r="A339" t="s">
        <v>1074</v>
      </c>
      <c r="B339" t="s">
        <v>1075</v>
      </c>
      <c r="C339" s="63">
        <v>37069</v>
      </c>
      <c r="D339" s="21">
        <v>0.5534490740740741</v>
      </c>
    </row>
    <row r="340" spans="1:4" ht="12.75">
      <c r="A340" t="s">
        <v>1076</v>
      </c>
      <c r="B340" t="s">
        <v>1077</v>
      </c>
      <c r="C340" s="63">
        <v>37069</v>
      </c>
      <c r="D340" s="21">
        <v>0.5535763888888888</v>
      </c>
    </row>
    <row r="341" spans="1:4" ht="12.75">
      <c r="A341" t="s">
        <v>1078</v>
      </c>
      <c r="B341" t="s">
        <v>1079</v>
      </c>
      <c r="C341" s="63">
        <v>37069</v>
      </c>
      <c r="D341" s="21">
        <v>0.5537152777777777</v>
      </c>
    </row>
    <row r="342" spans="1:4" ht="12.75">
      <c r="A342" t="s">
        <v>1080</v>
      </c>
      <c r="B342" t="s">
        <v>1081</v>
      </c>
      <c r="C342" s="63">
        <v>37069</v>
      </c>
      <c r="D342" s="21">
        <v>0.5538425925925926</v>
      </c>
    </row>
    <row r="343" spans="1:4" ht="12.75">
      <c r="A343" t="s">
        <v>1082</v>
      </c>
      <c r="B343" t="s">
        <v>1083</v>
      </c>
      <c r="C343" s="63">
        <v>37069</v>
      </c>
      <c r="D343" s="21">
        <v>0.5539814814814815</v>
      </c>
    </row>
    <row r="344" spans="1:4" ht="12.75">
      <c r="A344" t="s">
        <v>1084</v>
      </c>
      <c r="B344" t="s">
        <v>1085</v>
      </c>
      <c r="C344" s="63">
        <v>37069</v>
      </c>
      <c r="D344" s="21">
        <v>0.5541203703703704</v>
      </c>
    </row>
    <row r="345" spans="1:4" ht="12.75">
      <c r="A345" t="s">
        <v>1086</v>
      </c>
      <c r="B345" t="s">
        <v>1087</v>
      </c>
      <c r="C345" s="63">
        <v>37069</v>
      </c>
      <c r="D345" s="21">
        <v>0.5542476851851852</v>
      </c>
    </row>
    <row r="346" spans="1:4" ht="12.75">
      <c r="A346" t="s">
        <v>1088</v>
      </c>
      <c r="B346" t="s">
        <v>1089</v>
      </c>
      <c r="C346" s="63">
        <v>37069</v>
      </c>
      <c r="D346" s="21">
        <v>0.5543634259259259</v>
      </c>
    </row>
    <row r="347" spans="1:4" ht="12.75">
      <c r="A347" t="s">
        <v>1090</v>
      </c>
      <c r="B347" t="s">
        <v>1091</v>
      </c>
      <c r="C347" s="63">
        <v>37069</v>
      </c>
      <c r="D347" s="21">
        <v>0.5545023148148148</v>
      </c>
    </row>
    <row r="348" spans="1:4" ht="12.75">
      <c r="A348" t="s">
        <v>1092</v>
      </c>
      <c r="B348" t="s">
        <v>1093</v>
      </c>
      <c r="C348" s="63">
        <v>37069</v>
      </c>
      <c r="D348" s="21">
        <v>0.5546412037037037</v>
      </c>
    </row>
    <row r="349" spans="1:4" ht="12.75">
      <c r="A349" t="s">
        <v>1094</v>
      </c>
      <c r="B349" t="s">
        <v>1095</v>
      </c>
      <c r="C349" s="63">
        <v>37069</v>
      </c>
      <c r="D349" s="21">
        <v>0.5547800925925926</v>
      </c>
    </row>
    <row r="350" spans="1:4" ht="12.75">
      <c r="A350" t="s">
        <v>1096</v>
      </c>
      <c r="B350" t="s">
        <v>1097</v>
      </c>
      <c r="C350" s="63">
        <v>37069</v>
      </c>
      <c r="D350" s="21">
        <v>0.5549074074074074</v>
      </c>
    </row>
    <row r="351" spans="1:4" ht="12.75">
      <c r="A351" t="s">
        <v>1098</v>
      </c>
      <c r="B351" t="s">
        <v>1099</v>
      </c>
      <c r="C351" s="63">
        <v>37069</v>
      </c>
      <c r="D351" s="21">
        <v>0.5550347222222222</v>
      </c>
    </row>
    <row r="352" spans="1:4" ht="12.75">
      <c r="A352" t="s">
        <v>1100</v>
      </c>
      <c r="B352" t="s">
        <v>1101</v>
      </c>
      <c r="C352" s="63">
        <v>37069</v>
      </c>
      <c r="D352" s="21">
        <v>0.555162037037037</v>
      </c>
    </row>
    <row r="353" spans="1:4" ht="12.75">
      <c r="A353" t="s">
        <v>1102</v>
      </c>
      <c r="B353" t="s">
        <v>1103</v>
      </c>
      <c r="C353" s="63">
        <v>37069</v>
      </c>
      <c r="D353" s="21">
        <v>0.555300925925926</v>
      </c>
    </row>
    <row r="354" spans="1:4" ht="12.75">
      <c r="A354" t="s">
        <v>1104</v>
      </c>
      <c r="B354" t="s">
        <v>1105</v>
      </c>
      <c r="C354" s="63">
        <v>37069</v>
      </c>
      <c r="D354" s="21">
        <v>0.5554166666666667</v>
      </c>
    </row>
    <row r="355" spans="1:4" ht="12.75">
      <c r="A355" t="s">
        <v>1106</v>
      </c>
      <c r="B355" t="s">
        <v>1107</v>
      </c>
      <c r="C355" s="63">
        <v>37069</v>
      </c>
      <c r="D355" s="21">
        <v>0.5555555555555556</v>
      </c>
    </row>
    <row r="356" spans="1:4" ht="12.75">
      <c r="A356" t="s">
        <v>1108</v>
      </c>
      <c r="B356" t="s">
        <v>1109</v>
      </c>
      <c r="C356" s="63">
        <v>37069</v>
      </c>
      <c r="D356" s="21">
        <v>0.5556828703703703</v>
      </c>
    </row>
    <row r="357" spans="1:4" ht="12.75">
      <c r="A357" t="s">
        <v>1110</v>
      </c>
      <c r="B357" t="s">
        <v>1111</v>
      </c>
      <c r="C357" s="63">
        <v>37069</v>
      </c>
      <c r="D357" s="21">
        <v>0.5558101851851852</v>
      </c>
    </row>
    <row r="358" spans="1:4" ht="12.75">
      <c r="A358" t="s">
        <v>1112</v>
      </c>
      <c r="B358" t="s">
        <v>1113</v>
      </c>
      <c r="C358" s="63">
        <v>37069</v>
      </c>
      <c r="D358" s="21">
        <v>0.5559490740740741</v>
      </c>
    </row>
    <row r="359" spans="1:4" ht="12.75">
      <c r="A359" t="s">
        <v>1114</v>
      </c>
      <c r="B359" t="s">
        <v>1115</v>
      </c>
      <c r="C359" s="63">
        <v>37069</v>
      </c>
      <c r="D359" s="21">
        <v>0.5560763888888889</v>
      </c>
    </row>
    <row r="360" spans="1:4" ht="12.75">
      <c r="A360" t="s">
        <v>1116</v>
      </c>
      <c r="B360" t="s">
        <v>1117</v>
      </c>
      <c r="C360" s="63">
        <v>37069</v>
      </c>
      <c r="D360" s="21">
        <v>0.5562037037037036</v>
      </c>
    </row>
    <row r="361" spans="1:4" ht="12.75">
      <c r="A361" t="s">
        <v>1118</v>
      </c>
      <c r="B361" t="s">
        <v>1119</v>
      </c>
      <c r="C361" s="63">
        <v>37069</v>
      </c>
      <c r="D361" s="21">
        <v>0.5563425925925926</v>
      </c>
    </row>
    <row r="362" spans="1:4" ht="12.75">
      <c r="A362" t="s">
        <v>1022</v>
      </c>
      <c r="B362" t="s">
        <v>1120</v>
      </c>
      <c r="C362" s="63">
        <v>37069</v>
      </c>
      <c r="D362" s="21">
        <v>0.5564699074074074</v>
      </c>
    </row>
    <row r="363" spans="1:4" ht="12.75">
      <c r="A363" t="s">
        <v>1121</v>
      </c>
      <c r="B363" t="s">
        <v>1122</v>
      </c>
      <c r="C363" s="63">
        <v>37069</v>
      </c>
      <c r="D363" s="21">
        <v>0.5565972222222222</v>
      </c>
    </row>
    <row r="364" spans="1:4" ht="12.75">
      <c r="A364" t="s">
        <v>1123</v>
      </c>
      <c r="B364" t="s">
        <v>1124</v>
      </c>
      <c r="C364" s="63">
        <v>37069</v>
      </c>
      <c r="D364" s="21">
        <v>0.5567245370370371</v>
      </c>
    </row>
    <row r="365" spans="1:4" ht="12.75">
      <c r="A365" t="s">
        <v>1125</v>
      </c>
      <c r="B365" t="s">
        <v>1126</v>
      </c>
      <c r="C365" s="63">
        <v>37069</v>
      </c>
      <c r="D365" s="21">
        <v>0.5568634259259259</v>
      </c>
    </row>
    <row r="366" spans="1:4" ht="12.75">
      <c r="A366" t="s">
        <v>1127</v>
      </c>
      <c r="B366" t="s">
        <v>1128</v>
      </c>
      <c r="C366" s="63">
        <v>37069</v>
      </c>
      <c r="D366" s="21">
        <v>0.5570023148148148</v>
      </c>
    </row>
    <row r="367" spans="1:4" ht="12.75">
      <c r="A367" t="s">
        <v>1129</v>
      </c>
      <c r="B367" t="s">
        <v>1130</v>
      </c>
      <c r="C367" s="63">
        <v>37069</v>
      </c>
      <c r="D367" s="21">
        <v>0.5571412037037037</v>
      </c>
    </row>
    <row r="368" spans="1:4" ht="12.75">
      <c r="A368" t="s">
        <v>1131</v>
      </c>
      <c r="B368" t="s">
        <v>1132</v>
      </c>
      <c r="C368" s="63">
        <v>37069</v>
      </c>
      <c r="D368" s="21">
        <v>0.5572800925925926</v>
      </c>
    </row>
    <row r="369" spans="1:4" ht="12.75">
      <c r="A369" t="s">
        <v>1110</v>
      </c>
      <c r="B369" t="s">
        <v>1133</v>
      </c>
      <c r="C369" s="63">
        <v>37069</v>
      </c>
      <c r="D369" s="21">
        <v>0.5574189814814815</v>
      </c>
    </row>
    <row r="370" spans="1:4" ht="12.75">
      <c r="A370" t="s">
        <v>1134</v>
      </c>
      <c r="B370" t="s">
        <v>1135</v>
      </c>
      <c r="C370" s="63">
        <v>37069</v>
      </c>
      <c r="D370" s="21">
        <v>0.5575462962962963</v>
      </c>
    </row>
    <row r="371" spans="1:4" ht="12.75">
      <c r="A371" t="s">
        <v>1136</v>
      </c>
      <c r="B371" t="s">
        <v>1137</v>
      </c>
      <c r="C371" s="63">
        <v>37069</v>
      </c>
      <c r="D371" s="21">
        <v>0.5576851851851852</v>
      </c>
    </row>
    <row r="372" spans="1:4" ht="12.75">
      <c r="A372" t="s">
        <v>1138</v>
      </c>
      <c r="B372" t="s">
        <v>1139</v>
      </c>
      <c r="C372" s="63">
        <v>37069</v>
      </c>
      <c r="D372" s="21">
        <v>0.5578240740740741</v>
      </c>
    </row>
    <row r="373" spans="1:4" ht="12.75">
      <c r="A373" t="s">
        <v>1140</v>
      </c>
      <c r="B373" t="s">
        <v>1141</v>
      </c>
      <c r="C373" s="63">
        <v>37069</v>
      </c>
      <c r="D373" s="21">
        <v>0.557962962962963</v>
      </c>
    </row>
    <row r="374" spans="1:4" ht="12.75">
      <c r="A374" t="s">
        <v>1142</v>
      </c>
      <c r="B374" t="s">
        <v>1143</v>
      </c>
      <c r="C374" s="63">
        <v>37069</v>
      </c>
      <c r="D374" s="21">
        <v>0.5580902777777778</v>
      </c>
    </row>
    <row r="375" spans="1:4" ht="12.75">
      <c r="A375" t="s">
        <v>1144</v>
      </c>
      <c r="B375" t="s">
        <v>1145</v>
      </c>
      <c r="C375" s="63">
        <v>37069</v>
      </c>
      <c r="D375" s="21">
        <v>0.5582291666666667</v>
      </c>
    </row>
    <row r="376" spans="1:4" ht="12.75">
      <c r="A376" t="s">
        <v>1146</v>
      </c>
      <c r="B376" t="s">
        <v>1147</v>
      </c>
      <c r="C376" s="63">
        <v>37069</v>
      </c>
      <c r="D376" s="21">
        <v>0.5583564814814815</v>
      </c>
    </row>
    <row r="377" spans="1:4" ht="12.75">
      <c r="A377" t="s">
        <v>1148</v>
      </c>
      <c r="B377" t="s">
        <v>1149</v>
      </c>
      <c r="C377" s="63">
        <v>37069</v>
      </c>
      <c r="D377" s="21">
        <v>0.5584837962962963</v>
      </c>
    </row>
    <row r="378" spans="1:4" ht="12.75">
      <c r="A378" t="s">
        <v>1150</v>
      </c>
      <c r="B378" t="s">
        <v>1151</v>
      </c>
      <c r="C378" s="63">
        <v>37069</v>
      </c>
      <c r="D378" s="21">
        <v>0.5586226851851852</v>
      </c>
    </row>
    <row r="379" spans="1:4" ht="12.75">
      <c r="A379" t="s">
        <v>1152</v>
      </c>
      <c r="B379" t="s">
        <v>1153</v>
      </c>
      <c r="C379" s="63">
        <v>37069</v>
      </c>
      <c r="D379" s="21">
        <v>0.55875</v>
      </c>
    </row>
    <row r="380" spans="1:4" ht="12.75">
      <c r="A380" t="s">
        <v>1154</v>
      </c>
      <c r="B380" t="s">
        <v>1155</v>
      </c>
      <c r="C380" s="63">
        <v>37069</v>
      </c>
      <c r="D380" s="21">
        <v>0.5588773148148148</v>
      </c>
    </row>
    <row r="381" spans="1:4" ht="12.75">
      <c r="A381" t="s">
        <v>1156</v>
      </c>
      <c r="B381" t="s">
        <v>1157</v>
      </c>
      <c r="C381" s="63">
        <v>37069</v>
      </c>
      <c r="D381" s="21">
        <v>0.5590162037037038</v>
      </c>
    </row>
    <row r="382" spans="1:4" ht="12.75">
      <c r="A382" t="s">
        <v>1158</v>
      </c>
      <c r="B382" t="s">
        <v>1159</v>
      </c>
      <c r="C382" s="63">
        <v>37069</v>
      </c>
      <c r="D382" s="21">
        <v>0.5591550925925927</v>
      </c>
    </row>
    <row r="383" spans="1:4" ht="12.75">
      <c r="A383" t="s">
        <v>1160</v>
      </c>
      <c r="B383" t="s">
        <v>1161</v>
      </c>
      <c r="C383" s="63">
        <v>37069</v>
      </c>
      <c r="D383" s="21">
        <v>0.5592824074074074</v>
      </c>
    </row>
    <row r="384" spans="1:4" ht="12.75">
      <c r="A384" t="s">
        <v>1162</v>
      </c>
      <c r="B384" t="s">
        <v>1163</v>
      </c>
      <c r="C384" s="63">
        <v>37069</v>
      </c>
      <c r="D384" s="21">
        <v>0.5594212962962963</v>
      </c>
    </row>
    <row r="385" spans="1:4" ht="12.75">
      <c r="A385" t="s">
        <v>1164</v>
      </c>
      <c r="B385" t="s">
        <v>1165</v>
      </c>
      <c r="C385" s="63">
        <v>37069</v>
      </c>
      <c r="D385" s="21">
        <v>0.5595486111111111</v>
      </c>
    </row>
    <row r="386" spans="1:4" ht="12.75">
      <c r="A386" t="s">
        <v>1166</v>
      </c>
      <c r="B386" t="s">
        <v>1167</v>
      </c>
      <c r="C386" s="63">
        <v>37069</v>
      </c>
      <c r="D386" s="21">
        <v>0.5596875</v>
      </c>
    </row>
    <row r="387" spans="1:4" ht="12.75">
      <c r="A387" t="s">
        <v>1168</v>
      </c>
      <c r="B387" t="s">
        <v>1169</v>
      </c>
      <c r="C387" s="63">
        <v>37069</v>
      </c>
      <c r="D387" s="21">
        <v>0.5598263888888889</v>
      </c>
    </row>
    <row r="388" spans="1:4" ht="12.75">
      <c r="A388" t="s">
        <v>1170</v>
      </c>
      <c r="B388" t="s">
        <v>1171</v>
      </c>
      <c r="C388" s="63">
        <v>37069</v>
      </c>
      <c r="D388" s="21">
        <v>0.5599537037037037</v>
      </c>
    </row>
    <row r="389" spans="1:4" ht="12.75">
      <c r="A389" t="s">
        <v>1172</v>
      </c>
      <c r="B389" t="s">
        <v>1173</v>
      </c>
      <c r="C389" s="63">
        <v>37069</v>
      </c>
      <c r="D389" s="21">
        <v>0.5600810185185185</v>
      </c>
    </row>
    <row r="390" spans="1:4" ht="12.75">
      <c r="A390" t="s">
        <v>1174</v>
      </c>
      <c r="B390" t="s">
        <v>1175</v>
      </c>
      <c r="C390" s="63">
        <v>37069</v>
      </c>
      <c r="D390" s="21">
        <v>0.5602083333333333</v>
      </c>
    </row>
    <row r="391" spans="1:4" ht="12.75">
      <c r="A391" t="s">
        <v>1176</v>
      </c>
      <c r="B391" t="s">
        <v>1177</v>
      </c>
      <c r="C391" s="63">
        <v>37069</v>
      </c>
      <c r="D391" s="21">
        <v>0.5603356481481482</v>
      </c>
    </row>
    <row r="392" spans="1:4" ht="12.75">
      <c r="A392" t="s">
        <v>1178</v>
      </c>
      <c r="B392" t="s">
        <v>1179</v>
      </c>
      <c r="C392" s="63">
        <v>37069</v>
      </c>
      <c r="D392" s="21">
        <v>0.5604629629629629</v>
      </c>
    </row>
    <row r="393" spans="1:4" ht="12.75">
      <c r="A393" t="s">
        <v>1180</v>
      </c>
      <c r="B393" t="s">
        <v>1181</v>
      </c>
      <c r="C393" s="63">
        <v>37069</v>
      </c>
      <c r="D393" s="21">
        <v>0.5606018518518519</v>
      </c>
    </row>
    <row r="394" spans="1:4" ht="12.75">
      <c r="A394" t="s">
        <v>1182</v>
      </c>
      <c r="B394" t="s">
        <v>1183</v>
      </c>
      <c r="C394" s="63">
        <v>37069</v>
      </c>
      <c r="D394" s="21">
        <v>0.5607407407407408</v>
      </c>
    </row>
    <row r="395" spans="1:4" ht="12.75">
      <c r="A395" t="s">
        <v>1184</v>
      </c>
      <c r="B395" t="s">
        <v>1185</v>
      </c>
      <c r="C395" s="63">
        <v>37069</v>
      </c>
      <c r="D395" s="21">
        <v>0.5608796296296296</v>
      </c>
    </row>
    <row r="396" spans="1:4" ht="12.75">
      <c r="A396" t="s">
        <v>1186</v>
      </c>
      <c r="B396" t="s">
        <v>1187</v>
      </c>
      <c r="C396" s="63">
        <v>37069</v>
      </c>
      <c r="D396" s="21">
        <v>0.5610185185185185</v>
      </c>
    </row>
    <row r="397" spans="1:4" ht="12.75">
      <c r="A397" t="s">
        <v>1188</v>
      </c>
      <c r="B397" t="s">
        <v>1189</v>
      </c>
      <c r="C397" s="63">
        <v>37069</v>
      </c>
      <c r="D397" s="21">
        <v>0.5611458333333333</v>
      </c>
    </row>
    <row r="398" spans="1:4" ht="12.75">
      <c r="A398" t="s">
        <v>1190</v>
      </c>
      <c r="B398" t="s">
        <v>1191</v>
      </c>
      <c r="C398" s="63">
        <v>37069</v>
      </c>
      <c r="D398" s="21">
        <v>0.5612731481481482</v>
      </c>
    </row>
    <row r="399" spans="1:4" ht="12.75">
      <c r="A399" t="s">
        <v>1192</v>
      </c>
      <c r="B399" t="s">
        <v>1193</v>
      </c>
      <c r="C399" s="63">
        <v>37069</v>
      </c>
      <c r="D399" s="21">
        <v>0.561412037037037</v>
      </c>
    </row>
    <row r="400" spans="1:4" ht="12.75">
      <c r="A400" t="s">
        <v>1194</v>
      </c>
      <c r="B400" t="s">
        <v>1195</v>
      </c>
      <c r="C400" s="63">
        <v>37069</v>
      </c>
      <c r="D400" s="21">
        <v>0.5615393518518519</v>
      </c>
    </row>
    <row r="401" spans="1:4" ht="12.75">
      <c r="A401" t="s">
        <v>1196</v>
      </c>
      <c r="B401" t="s">
        <v>1197</v>
      </c>
      <c r="C401" s="63">
        <v>37069</v>
      </c>
      <c r="D401" s="21">
        <v>0.5616550925925926</v>
      </c>
    </row>
    <row r="402" spans="1:4" ht="12.75">
      <c r="A402" t="s">
        <v>1198</v>
      </c>
      <c r="B402" t="s">
        <v>1199</v>
      </c>
      <c r="C402" s="63">
        <v>37069</v>
      </c>
      <c r="D402" s="21">
        <v>0.5617939814814815</v>
      </c>
    </row>
    <row r="403" spans="1:4" ht="12.75">
      <c r="A403" t="s">
        <v>1200</v>
      </c>
      <c r="B403" t="s">
        <v>1201</v>
      </c>
      <c r="C403" s="63">
        <v>37069</v>
      </c>
      <c r="D403" s="21">
        <v>0.5619212962962963</v>
      </c>
    </row>
    <row r="404" spans="1:4" ht="12.75">
      <c r="A404" t="s">
        <v>1202</v>
      </c>
      <c r="B404" t="s">
        <v>1203</v>
      </c>
      <c r="C404" s="63">
        <v>37069</v>
      </c>
      <c r="D404" s="21">
        <v>0.562048611111111</v>
      </c>
    </row>
    <row r="405" spans="1:4" ht="12.75">
      <c r="A405" t="s">
        <v>1204</v>
      </c>
      <c r="B405" t="s">
        <v>1205</v>
      </c>
      <c r="C405" s="63">
        <v>37069</v>
      </c>
      <c r="D405" s="21">
        <v>0.5621759259259259</v>
      </c>
    </row>
    <row r="406" spans="1:4" ht="12.75">
      <c r="A406" t="s">
        <v>1206</v>
      </c>
      <c r="B406" t="s">
        <v>1207</v>
      </c>
      <c r="C406" s="63">
        <v>37069</v>
      </c>
      <c r="D406" s="21">
        <v>0.5623148148148148</v>
      </c>
    </row>
    <row r="407" spans="1:4" ht="12.75">
      <c r="A407" t="s">
        <v>1208</v>
      </c>
      <c r="B407" t="s">
        <v>1209</v>
      </c>
      <c r="C407" s="63">
        <v>37069</v>
      </c>
      <c r="D407" s="21">
        <v>0.5624421296296297</v>
      </c>
    </row>
    <row r="408" spans="1:4" ht="12.75">
      <c r="A408" t="s">
        <v>1210</v>
      </c>
      <c r="B408" t="s">
        <v>1211</v>
      </c>
      <c r="C408" s="63">
        <v>37069</v>
      </c>
      <c r="D408" s="21">
        <v>0.5625810185185185</v>
      </c>
    </row>
    <row r="409" spans="1:4" ht="12.75">
      <c r="A409" t="s">
        <v>1212</v>
      </c>
      <c r="B409" t="s">
        <v>1213</v>
      </c>
      <c r="C409" s="63">
        <v>37069</v>
      </c>
      <c r="D409" s="21">
        <v>0.5627083333333334</v>
      </c>
    </row>
    <row r="410" spans="1:4" ht="12.75">
      <c r="A410" t="s">
        <v>1214</v>
      </c>
      <c r="B410" t="s">
        <v>1215</v>
      </c>
      <c r="C410" s="63">
        <v>37069</v>
      </c>
      <c r="D410" s="21">
        <v>0.5628472222222222</v>
      </c>
    </row>
    <row r="411" spans="1:4" ht="12.75">
      <c r="A411" t="s">
        <v>1216</v>
      </c>
      <c r="B411" t="s">
        <v>1217</v>
      </c>
      <c r="C411" s="63">
        <v>37069</v>
      </c>
      <c r="D411" s="21">
        <v>0.562974537037037</v>
      </c>
    </row>
    <row r="412" spans="1:4" ht="12.75">
      <c r="A412" t="s">
        <v>1218</v>
      </c>
      <c r="B412" t="s">
        <v>1091</v>
      </c>
      <c r="C412" s="63">
        <v>37069</v>
      </c>
      <c r="D412" s="21">
        <v>0.5631018518518519</v>
      </c>
    </row>
    <row r="413" spans="1:4" ht="12.75">
      <c r="A413" t="s">
        <v>1219</v>
      </c>
      <c r="B413" t="s">
        <v>1220</v>
      </c>
      <c r="C413" s="63">
        <v>37069</v>
      </c>
      <c r="D413" s="21">
        <v>0.5632291666666667</v>
      </c>
    </row>
    <row r="414" spans="1:4" ht="12.75">
      <c r="A414" t="s">
        <v>1221</v>
      </c>
      <c r="B414" t="s">
        <v>1222</v>
      </c>
      <c r="C414" s="63">
        <v>37069</v>
      </c>
      <c r="D414" s="21">
        <v>0.5633449074074074</v>
      </c>
    </row>
    <row r="415" spans="1:4" ht="12.75">
      <c r="A415" t="s">
        <v>1223</v>
      </c>
      <c r="B415" t="s">
        <v>1224</v>
      </c>
      <c r="C415" s="63">
        <v>37069</v>
      </c>
      <c r="D415" s="21">
        <v>0.5634722222222223</v>
      </c>
    </row>
    <row r="416" spans="1:4" ht="12.75">
      <c r="A416" t="s">
        <v>1225</v>
      </c>
      <c r="B416" t="s">
        <v>1226</v>
      </c>
      <c r="C416" s="63">
        <v>37069</v>
      </c>
      <c r="D416" s="21">
        <v>0.563599537037037</v>
      </c>
    </row>
    <row r="417" spans="1:4" ht="12.75">
      <c r="A417" t="s">
        <v>1227</v>
      </c>
      <c r="B417" t="s">
        <v>1228</v>
      </c>
      <c r="C417" s="63">
        <v>37069</v>
      </c>
      <c r="D417" s="21">
        <v>0.5637384259259259</v>
      </c>
    </row>
    <row r="418" spans="1:4" ht="12.75">
      <c r="A418" t="s">
        <v>1229</v>
      </c>
      <c r="B418" t="s">
        <v>1230</v>
      </c>
      <c r="C418" s="63">
        <v>37069</v>
      </c>
      <c r="D418" s="21">
        <v>0.5638773148148148</v>
      </c>
    </row>
    <row r="419" spans="1:4" ht="12.75">
      <c r="A419" t="s">
        <v>1231</v>
      </c>
      <c r="B419" t="s">
        <v>1232</v>
      </c>
      <c r="C419" s="63">
        <v>37069</v>
      </c>
      <c r="D419" s="21">
        <v>0.5639930555555556</v>
      </c>
    </row>
    <row r="420" spans="1:4" ht="12.75">
      <c r="A420" t="s">
        <v>1233</v>
      </c>
      <c r="B420" t="s">
        <v>1234</v>
      </c>
      <c r="C420" s="63">
        <v>37069</v>
      </c>
      <c r="D420" s="21">
        <v>0.5641203703703704</v>
      </c>
    </row>
    <row r="421" spans="1:4" ht="12.75">
      <c r="A421" t="s">
        <v>1235</v>
      </c>
      <c r="B421" t="s">
        <v>1236</v>
      </c>
      <c r="C421" s="63">
        <v>37069</v>
      </c>
      <c r="D421" s="21">
        <v>0.5642476851851852</v>
      </c>
    </row>
    <row r="422" spans="1:4" ht="12.75">
      <c r="A422" t="s">
        <v>1237</v>
      </c>
      <c r="B422" t="s">
        <v>1238</v>
      </c>
      <c r="C422" s="63">
        <v>37069</v>
      </c>
      <c r="D422" s="21">
        <v>0.5643634259259259</v>
      </c>
    </row>
    <row r="423" spans="1:4" ht="12.75">
      <c r="A423" t="s">
        <v>1239</v>
      </c>
      <c r="B423" t="s">
        <v>1240</v>
      </c>
      <c r="C423" s="63">
        <v>37069</v>
      </c>
      <c r="D423" s="21">
        <v>0.5644907407407408</v>
      </c>
    </row>
    <row r="424" spans="1:4" ht="12.75">
      <c r="A424" t="s">
        <v>1241</v>
      </c>
      <c r="B424" t="s">
        <v>1242</v>
      </c>
      <c r="C424" s="63">
        <v>37069</v>
      </c>
      <c r="D424" s="21">
        <v>0.5646296296296297</v>
      </c>
    </row>
    <row r="425" spans="1:4" ht="12.75">
      <c r="A425" t="s">
        <v>1243</v>
      </c>
      <c r="B425" t="s">
        <v>1244</v>
      </c>
      <c r="C425" s="63">
        <v>37069</v>
      </c>
      <c r="D425" s="21">
        <v>0.5647453703703703</v>
      </c>
    </row>
    <row r="426" spans="1:4" ht="12.75">
      <c r="A426" t="s">
        <v>1245</v>
      </c>
      <c r="B426" t="s">
        <v>1246</v>
      </c>
      <c r="C426" s="63">
        <v>37069</v>
      </c>
      <c r="D426" s="21">
        <v>0.5648726851851852</v>
      </c>
    </row>
    <row r="427" spans="1:4" ht="12.75">
      <c r="A427" t="s">
        <v>1247</v>
      </c>
      <c r="B427" t="s">
        <v>1248</v>
      </c>
      <c r="C427" s="63">
        <v>37069</v>
      </c>
      <c r="D427" s="21">
        <v>0.565</v>
      </c>
    </row>
    <row r="428" spans="1:4" ht="12.75">
      <c r="A428" t="s">
        <v>1249</v>
      </c>
      <c r="B428" t="s">
        <v>1250</v>
      </c>
      <c r="C428" s="63">
        <v>37069</v>
      </c>
      <c r="D428" s="21">
        <v>0.5651273148148148</v>
      </c>
    </row>
    <row r="429" spans="1:4" ht="12.75">
      <c r="A429" t="s">
        <v>1251</v>
      </c>
      <c r="B429" t="s">
        <v>1252</v>
      </c>
      <c r="C429" s="63">
        <v>37069</v>
      </c>
      <c r="D429" s="21">
        <v>0.5652662037037037</v>
      </c>
    </row>
    <row r="430" spans="1:4" ht="12.75">
      <c r="A430" t="s">
        <v>1253</v>
      </c>
      <c r="B430" t="s">
        <v>1254</v>
      </c>
      <c r="C430" s="63">
        <v>37069</v>
      </c>
      <c r="D430" s="21">
        <v>0.5653935185185185</v>
      </c>
    </row>
    <row r="431" spans="1:4" ht="12.75">
      <c r="A431" t="s">
        <v>1255</v>
      </c>
      <c r="B431" t="s">
        <v>1256</v>
      </c>
      <c r="C431" s="63">
        <v>37069</v>
      </c>
      <c r="D431" s="21">
        <v>0.5655092592592593</v>
      </c>
    </row>
    <row r="432" spans="1:4" ht="12.75">
      <c r="A432" t="s">
        <v>1257</v>
      </c>
      <c r="B432" t="s">
        <v>1258</v>
      </c>
      <c r="C432" s="63">
        <v>37069</v>
      </c>
      <c r="D432" s="21">
        <v>0.5656365740740741</v>
      </c>
    </row>
    <row r="433" spans="1:4" ht="12.75">
      <c r="A433" t="s">
        <v>1259</v>
      </c>
      <c r="B433" t="s">
        <v>1260</v>
      </c>
      <c r="C433" s="63">
        <v>37069</v>
      </c>
      <c r="D433" s="21">
        <v>0.5657523148148148</v>
      </c>
    </row>
    <row r="434" spans="1:4" ht="12.75">
      <c r="A434" t="s">
        <v>1261</v>
      </c>
      <c r="B434" t="s">
        <v>1262</v>
      </c>
      <c r="C434" s="63">
        <v>37069</v>
      </c>
      <c r="D434" s="21">
        <v>0.5658796296296297</v>
      </c>
    </row>
    <row r="435" spans="1:4" ht="12.75">
      <c r="A435" t="s">
        <v>1263</v>
      </c>
      <c r="B435" t="s">
        <v>1264</v>
      </c>
      <c r="C435" s="63">
        <v>37069</v>
      </c>
      <c r="D435" s="21">
        <v>0.5660069444444444</v>
      </c>
    </row>
    <row r="436" spans="1:4" ht="12.75">
      <c r="A436" t="s">
        <v>1265</v>
      </c>
      <c r="B436" t="s">
        <v>1266</v>
      </c>
      <c r="C436" s="63">
        <v>37069</v>
      </c>
      <c r="D436" s="21">
        <v>0.5661226851851852</v>
      </c>
    </row>
    <row r="437" spans="1:4" ht="12.75">
      <c r="A437" t="s">
        <v>1267</v>
      </c>
      <c r="B437" t="s">
        <v>1268</v>
      </c>
      <c r="C437" s="63">
        <v>37069</v>
      </c>
      <c r="D437" s="21">
        <v>0.566238425925926</v>
      </c>
    </row>
    <row r="438" spans="1:4" ht="12.75">
      <c r="A438" t="s">
        <v>1269</v>
      </c>
      <c r="B438" t="s">
        <v>1270</v>
      </c>
      <c r="C438" s="63">
        <v>37069</v>
      </c>
      <c r="D438" s="21">
        <v>0.5663773148148148</v>
      </c>
    </row>
    <row r="439" spans="1:4" ht="12.75">
      <c r="A439" t="s">
        <v>1271</v>
      </c>
      <c r="B439" t="s">
        <v>1272</v>
      </c>
      <c r="C439" s="63">
        <v>37069</v>
      </c>
      <c r="D439" s="21">
        <v>0.5665046296296297</v>
      </c>
    </row>
    <row r="440" spans="1:4" ht="12.75">
      <c r="A440" t="s">
        <v>1273</v>
      </c>
      <c r="B440" t="s">
        <v>1274</v>
      </c>
      <c r="C440" s="63">
        <v>37069</v>
      </c>
      <c r="D440" s="21">
        <v>0.5666435185185185</v>
      </c>
    </row>
    <row r="441" spans="1:4" ht="12.75">
      <c r="A441" t="s">
        <v>1275</v>
      </c>
      <c r="B441" t="s">
        <v>1276</v>
      </c>
      <c r="C441" s="63">
        <v>37069</v>
      </c>
      <c r="D441" s="21">
        <v>0.5667708333333333</v>
      </c>
    </row>
    <row r="442" spans="1:4" ht="12.75">
      <c r="A442" t="s">
        <v>1277</v>
      </c>
      <c r="B442" t="s">
        <v>1278</v>
      </c>
      <c r="C442" s="63">
        <v>37069</v>
      </c>
      <c r="D442" s="21">
        <v>0.5668981481481482</v>
      </c>
    </row>
    <row r="443" spans="1:4" ht="12.75">
      <c r="A443" t="s">
        <v>1279</v>
      </c>
      <c r="B443" t="s">
        <v>1280</v>
      </c>
      <c r="C443" s="63">
        <v>37069</v>
      </c>
      <c r="D443" s="21">
        <v>0.567025462962963</v>
      </c>
    </row>
    <row r="444" spans="1:4" ht="12.75">
      <c r="A444" t="s">
        <v>1281</v>
      </c>
      <c r="B444" t="s">
        <v>1282</v>
      </c>
      <c r="C444" s="63">
        <v>37069</v>
      </c>
      <c r="D444" s="21">
        <v>0.5671643518518519</v>
      </c>
    </row>
    <row r="445" spans="1:4" ht="12.75">
      <c r="A445" t="s">
        <v>1283</v>
      </c>
      <c r="B445" t="s">
        <v>1284</v>
      </c>
      <c r="C445" s="63">
        <v>37069</v>
      </c>
      <c r="D445" s="21">
        <v>0.5672800925925926</v>
      </c>
    </row>
    <row r="446" spans="1:4" ht="12.75">
      <c r="A446" t="s">
        <v>1285</v>
      </c>
      <c r="B446" t="s">
        <v>1286</v>
      </c>
      <c r="C446" s="63">
        <v>37069</v>
      </c>
      <c r="D446" s="21">
        <v>0.5674189814814815</v>
      </c>
    </row>
    <row r="447" spans="1:4" ht="12.75">
      <c r="A447" t="s">
        <v>1287</v>
      </c>
      <c r="B447" t="s">
        <v>1288</v>
      </c>
      <c r="C447" s="63">
        <v>37069</v>
      </c>
      <c r="D447" s="21">
        <v>0.5675578703703704</v>
      </c>
    </row>
    <row r="448" spans="1:4" ht="12.75">
      <c r="A448" t="s">
        <v>1289</v>
      </c>
      <c r="B448" t="s">
        <v>1290</v>
      </c>
      <c r="C448" s="63">
        <v>37069</v>
      </c>
      <c r="D448" s="21">
        <v>0.5676967592592593</v>
      </c>
    </row>
    <row r="449" spans="1:4" ht="12.75">
      <c r="A449" t="s">
        <v>1291</v>
      </c>
      <c r="B449" t="s">
        <v>1292</v>
      </c>
      <c r="C449" s="63">
        <v>37069</v>
      </c>
      <c r="D449" s="21">
        <v>0.5678125</v>
      </c>
    </row>
    <row r="450" spans="1:4" ht="12.75">
      <c r="A450" t="s">
        <v>1293</v>
      </c>
      <c r="B450" t="s">
        <v>1294</v>
      </c>
      <c r="C450" s="63">
        <v>37069</v>
      </c>
      <c r="D450" s="21">
        <v>0.5679513888888889</v>
      </c>
    </row>
    <row r="451" spans="1:4" ht="12.75">
      <c r="A451" t="s">
        <v>1295</v>
      </c>
      <c r="B451" t="s">
        <v>1296</v>
      </c>
      <c r="C451" s="63">
        <v>37069</v>
      </c>
      <c r="D451" s="21">
        <v>0.5680671296296297</v>
      </c>
    </row>
    <row r="452" spans="1:4" ht="12.75">
      <c r="A452" t="s">
        <v>1297</v>
      </c>
      <c r="B452" t="s">
        <v>1298</v>
      </c>
      <c r="C452" s="63">
        <v>37069</v>
      </c>
      <c r="D452" s="21">
        <v>0.5681828703703703</v>
      </c>
    </row>
    <row r="453" spans="1:4" ht="12.75">
      <c r="A453" t="s">
        <v>1299</v>
      </c>
      <c r="B453" t="s">
        <v>1300</v>
      </c>
      <c r="C453" s="63">
        <v>37069</v>
      </c>
      <c r="D453" s="21">
        <v>0.5683217592592592</v>
      </c>
    </row>
    <row r="454" spans="1:4" ht="12.75">
      <c r="A454" t="s">
        <v>1301</v>
      </c>
      <c r="B454" t="s">
        <v>1302</v>
      </c>
      <c r="C454" s="63">
        <v>37069</v>
      </c>
      <c r="D454" s="21">
        <v>0.5684375</v>
      </c>
    </row>
    <row r="455" spans="1:4" ht="12.75">
      <c r="A455" t="s">
        <v>1303</v>
      </c>
      <c r="B455" t="s">
        <v>1304</v>
      </c>
      <c r="C455" s="63">
        <v>37069</v>
      </c>
      <c r="D455" s="21">
        <v>0.568576388888889</v>
      </c>
    </row>
    <row r="456" spans="1:4" ht="12.75">
      <c r="A456" t="s">
        <v>1305</v>
      </c>
      <c r="B456" t="s">
        <v>1306</v>
      </c>
      <c r="C456" s="63">
        <v>37069</v>
      </c>
      <c r="D456" s="21">
        <v>0.5686921296296296</v>
      </c>
    </row>
    <row r="457" spans="1:4" ht="12.75">
      <c r="A457" t="s">
        <v>1307</v>
      </c>
      <c r="B457" t="s">
        <v>1308</v>
      </c>
      <c r="C457" s="63">
        <v>37069</v>
      </c>
      <c r="D457" s="21">
        <v>0.5688310185185185</v>
      </c>
    </row>
    <row r="458" spans="1:4" ht="12.75">
      <c r="A458" t="s">
        <v>1309</v>
      </c>
      <c r="B458" t="s">
        <v>1310</v>
      </c>
      <c r="C458" s="63">
        <v>37069</v>
      </c>
      <c r="D458" s="21">
        <v>0.5689583333333333</v>
      </c>
    </row>
    <row r="459" spans="1:4" ht="12.75">
      <c r="A459" t="s">
        <v>1311</v>
      </c>
      <c r="B459" t="s">
        <v>1312</v>
      </c>
      <c r="C459" s="63">
        <v>37069</v>
      </c>
      <c r="D459" s="21">
        <v>0.5690856481481482</v>
      </c>
    </row>
    <row r="460" spans="1:4" ht="12.75">
      <c r="A460" t="s">
        <v>1313</v>
      </c>
      <c r="B460" t="s">
        <v>1314</v>
      </c>
      <c r="C460" s="63">
        <v>37069</v>
      </c>
      <c r="D460" s="21">
        <v>0.569224537037037</v>
      </c>
    </row>
    <row r="461" spans="1:4" ht="12.75">
      <c r="A461" t="s">
        <v>1315</v>
      </c>
      <c r="B461" t="s">
        <v>1316</v>
      </c>
      <c r="C461" s="63">
        <v>37069</v>
      </c>
      <c r="D461" s="21">
        <v>0.5693518518518519</v>
      </c>
    </row>
    <row r="462" spans="1:4" ht="12.75">
      <c r="A462" t="s">
        <v>1317</v>
      </c>
      <c r="B462" t="s">
        <v>1318</v>
      </c>
      <c r="C462" s="63">
        <v>37069</v>
      </c>
      <c r="D462" s="21">
        <v>0.5694791666666666</v>
      </c>
    </row>
    <row r="463" spans="1:4" ht="12.75">
      <c r="A463" t="s">
        <v>1319</v>
      </c>
      <c r="B463" t="s">
        <v>1320</v>
      </c>
      <c r="C463" s="63">
        <v>37069</v>
      </c>
      <c r="D463" s="21">
        <v>0.5696064814814815</v>
      </c>
    </row>
    <row r="464" spans="1:4" ht="12.75">
      <c r="A464" t="s">
        <v>1321</v>
      </c>
      <c r="B464" t="s">
        <v>1322</v>
      </c>
      <c r="C464" s="63">
        <v>37069</v>
      </c>
      <c r="D464" s="21">
        <v>0.5697453703703704</v>
      </c>
    </row>
    <row r="465" spans="1:4" ht="12.75">
      <c r="A465" t="s">
        <v>1323</v>
      </c>
      <c r="B465" t="s">
        <v>1324</v>
      </c>
      <c r="C465" s="63">
        <v>37069</v>
      </c>
      <c r="D465" s="21">
        <v>0.5698726851851852</v>
      </c>
    </row>
    <row r="466" spans="1:4" ht="12.75">
      <c r="A466" t="s">
        <v>1325</v>
      </c>
      <c r="B466" t="s">
        <v>1326</v>
      </c>
      <c r="C466" s="63">
        <v>37069</v>
      </c>
      <c r="D466" s="21">
        <v>0.5700115740740741</v>
      </c>
    </row>
    <row r="467" spans="1:4" ht="12.75">
      <c r="A467" t="s">
        <v>1327</v>
      </c>
      <c r="B467" t="s">
        <v>1328</v>
      </c>
      <c r="C467" s="63">
        <v>37069</v>
      </c>
      <c r="D467" s="21">
        <v>0.5701273148148148</v>
      </c>
    </row>
    <row r="468" spans="1:4" ht="12.75">
      <c r="A468" t="s">
        <v>1329</v>
      </c>
      <c r="B468" t="s">
        <v>1330</v>
      </c>
      <c r="C468" s="63">
        <v>37069</v>
      </c>
      <c r="D468" s="21">
        <v>0.5702662037037037</v>
      </c>
    </row>
    <row r="469" spans="1:4" ht="12.75">
      <c r="A469" t="s">
        <v>1331</v>
      </c>
      <c r="B469" t="s">
        <v>1332</v>
      </c>
      <c r="C469" s="63">
        <v>37069</v>
      </c>
      <c r="D469" s="21">
        <v>0.5703819444444445</v>
      </c>
    </row>
    <row r="470" spans="1:4" ht="12.75">
      <c r="A470" t="s">
        <v>1333</v>
      </c>
      <c r="B470" t="s">
        <v>1334</v>
      </c>
      <c r="C470" s="63">
        <v>37069</v>
      </c>
      <c r="D470" s="21">
        <v>0.5704976851851852</v>
      </c>
    </row>
    <row r="471" spans="1:4" ht="12.75">
      <c r="A471" t="s">
        <v>1335</v>
      </c>
      <c r="B471" t="s">
        <v>1336</v>
      </c>
      <c r="C471" s="63">
        <v>37069</v>
      </c>
      <c r="D471" s="21">
        <v>0.570625</v>
      </c>
    </row>
    <row r="472" spans="1:4" ht="12.75">
      <c r="A472" t="s">
        <v>1337</v>
      </c>
      <c r="B472" t="s">
        <v>1338</v>
      </c>
      <c r="C472" s="63">
        <v>37069</v>
      </c>
      <c r="D472" s="21">
        <v>0.5707523148148148</v>
      </c>
    </row>
    <row r="473" spans="1:4" ht="12.75">
      <c r="A473" t="s">
        <v>1339</v>
      </c>
      <c r="B473" t="s">
        <v>1340</v>
      </c>
      <c r="C473" s="63">
        <v>37069</v>
      </c>
      <c r="D473" s="21">
        <v>0.5708680555555555</v>
      </c>
    </row>
    <row r="474" spans="1:4" ht="12.75">
      <c r="A474" t="s">
        <v>1341</v>
      </c>
      <c r="B474" t="s">
        <v>1342</v>
      </c>
      <c r="C474" s="63">
        <v>37069</v>
      </c>
      <c r="D474" s="21">
        <v>0.5710069444444444</v>
      </c>
    </row>
    <row r="475" spans="1:4" ht="12.75">
      <c r="A475" t="s">
        <v>1343</v>
      </c>
      <c r="B475" t="s">
        <v>1344</v>
      </c>
      <c r="C475" s="63">
        <v>37069</v>
      </c>
      <c r="D475" s="21">
        <v>0.5711342592592593</v>
      </c>
    </row>
    <row r="476" spans="1:4" ht="12.75">
      <c r="A476" t="s">
        <v>1345</v>
      </c>
      <c r="B476" t="s">
        <v>1346</v>
      </c>
      <c r="C476" s="63">
        <v>37069</v>
      </c>
      <c r="D476" s="21">
        <v>0.5712615740740741</v>
      </c>
    </row>
    <row r="477" spans="1:4" ht="12.75">
      <c r="A477" t="s">
        <v>1347</v>
      </c>
      <c r="B477" t="s">
        <v>1348</v>
      </c>
      <c r="C477" s="63">
        <v>37069</v>
      </c>
      <c r="D477" s="21">
        <v>0.5713888888888888</v>
      </c>
    </row>
    <row r="478" spans="1:4" ht="12.75">
      <c r="A478" t="s">
        <v>1349</v>
      </c>
      <c r="B478" t="s">
        <v>1350</v>
      </c>
      <c r="C478" s="63">
        <v>37069</v>
      </c>
      <c r="D478" s="21">
        <v>0.5715162037037037</v>
      </c>
    </row>
    <row r="479" spans="1:4" ht="12.75">
      <c r="A479" t="s">
        <v>1351</v>
      </c>
      <c r="B479" t="s">
        <v>1352</v>
      </c>
      <c r="C479" s="63">
        <v>37069</v>
      </c>
      <c r="D479" s="21">
        <v>0.5716435185185186</v>
      </c>
    </row>
    <row r="480" spans="1:4" ht="12.75">
      <c r="A480" t="s">
        <v>1353</v>
      </c>
      <c r="B480" t="s">
        <v>1354</v>
      </c>
      <c r="C480" s="63">
        <v>37069</v>
      </c>
      <c r="D480" s="21">
        <v>0.5717592592592592</v>
      </c>
    </row>
    <row r="481" spans="1:4" ht="12.75">
      <c r="A481" t="s">
        <v>1355</v>
      </c>
      <c r="B481" t="s">
        <v>1356</v>
      </c>
      <c r="C481" s="63">
        <v>37069</v>
      </c>
      <c r="D481" s="21">
        <v>0.5718981481481481</v>
      </c>
    </row>
    <row r="482" spans="1:4" ht="12.75">
      <c r="A482" t="s">
        <v>1357</v>
      </c>
      <c r="B482" t="s">
        <v>1358</v>
      </c>
      <c r="C482" s="63">
        <v>37069</v>
      </c>
      <c r="D482" s="21">
        <v>0.5720138888888889</v>
      </c>
    </row>
    <row r="483" spans="1:4" ht="12.75">
      <c r="A483" t="s">
        <v>1359</v>
      </c>
      <c r="B483" t="s">
        <v>1360</v>
      </c>
      <c r="C483" s="63">
        <v>37069</v>
      </c>
      <c r="D483" s="21">
        <v>0.5721527777777778</v>
      </c>
    </row>
    <row r="484" spans="1:4" ht="12.75">
      <c r="A484" t="s">
        <v>1361</v>
      </c>
      <c r="B484" t="s">
        <v>1362</v>
      </c>
      <c r="C484" s="63">
        <v>37069</v>
      </c>
      <c r="D484" s="21">
        <v>0.5722800925925926</v>
      </c>
    </row>
    <row r="485" spans="1:4" ht="12.75">
      <c r="A485" t="s">
        <v>1363</v>
      </c>
      <c r="B485" t="s">
        <v>1364</v>
      </c>
      <c r="C485" s="63">
        <v>37069</v>
      </c>
      <c r="D485" s="21">
        <v>0.5724074074074074</v>
      </c>
    </row>
    <row r="486" spans="1:4" ht="12.75">
      <c r="A486" t="s">
        <v>1365</v>
      </c>
      <c r="B486" t="s">
        <v>1366</v>
      </c>
      <c r="C486" s="63">
        <v>37069</v>
      </c>
      <c r="D486" s="21">
        <v>0.5725347222222222</v>
      </c>
    </row>
    <row r="487" spans="1:4" ht="12.75">
      <c r="A487" t="s">
        <v>1367</v>
      </c>
      <c r="B487" t="s">
        <v>1368</v>
      </c>
      <c r="C487" s="63">
        <v>37069</v>
      </c>
      <c r="D487" s="21">
        <v>0.5726736111111111</v>
      </c>
    </row>
    <row r="488" spans="1:4" ht="12.75">
      <c r="A488" t="s">
        <v>1369</v>
      </c>
      <c r="B488" t="s">
        <v>1370</v>
      </c>
      <c r="C488" s="63">
        <v>37069</v>
      </c>
      <c r="D488" s="21">
        <v>0.5728009259259259</v>
      </c>
    </row>
    <row r="489" spans="1:4" ht="12.75">
      <c r="A489" t="s">
        <v>1371</v>
      </c>
      <c r="B489" t="s">
        <v>1372</v>
      </c>
      <c r="C489" s="63">
        <v>37069</v>
      </c>
      <c r="D489" s="21">
        <v>0.5729513888888889</v>
      </c>
    </row>
    <row r="490" spans="1:4" ht="12.75">
      <c r="A490" t="s">
        <v>1373</v>
      </c>
      <c r="B490" t="s">
        <v>1374</v>
      </c>
      <c r="C490" s="63">
        <v>37069</v>
      </c>
      <c r="D490" s="21">
        <v>0.5730787037037037</v>
      </c>
    </row>
    <row r="491" spans="1:4" ht="12.75">
      <c r="A491" t="s">
        <v>1375</v>
      </c>
      <c r="B491" t="s">
        <v>1376</v>
      </c>
      <c r="C491" s="63">
        <v>37069</v>
      </c>
      <c r="D491" s="21">
        <v>0.5732060185185185</v>
      </c>
    </row>
    <row r="492" spans="1:4" ht="12.75">
      <c r="A492" t="s">
        <v>1377</v>
      </c>
      <c r="B492" t="s">
        <v>1378</v>
      </c>
      <c r="C492" s="63">
        <v>37069</v>
      </c>
      <c r="D492" s="21">
        <v>0.5733333333333334</v>
      </c>
    </row>
    <row r="493" spans="1:4" ht="12.75">
      <c r="A493" t="s">
        <v>1379</v>
      </c>
      <c r="B493" t="s">
        <v>1380</v>
      </c>
      <c r="C493" s="63">
        <v>37069</v>
      </c>
      <c r="D493" s="21">
        <v>0.5734606481481481</v>
      </c>
    </row>
    <row r="494" spans="1:4" ht="12.75">
      <c r="A494" t="s">
        <v>1381</v>
      </c>
      <c r="B494" t="s">
        <v>1382</v>
      </c>
      <c r="C494" s="63">
        <v>37069</v>
      </c>
      <c r="D494" s="21">
        <v>0.573599537037037</v>
      </c>
    </row>
    <row r="495" spans="1:4" ht="12.75">
      <c r="A495" t="s">
        <v>1383</v>
      </c>
      <c r="B495" t="s">
        <v>1384</v>
      </c>
      <c r="C495" s="63">
        <v>37069</v>
      </c>
      <c r="D495" s="21">
        <v>0.5737384259259259</v>
      </c>
    </row>
    <row r="496" spans="1:4" ht="12.75">
      <c r="A496" t="s">
        <v>1385</v>
      </c>
      <c r="B496" t="s">
        <v>1386</v>
      </c>
      <c r="C496" s="63">
        <v>37069</v>
      </c>
      <c r="D496" s="21">
        <v>0.5738657407407407</v>
      </c>
    </row>
    <row r="497" spans="1:4" ht="12.75">
      <c r="A497" t="s">
        <v>1387</v>
      </c>
      <c r="B497" t="s">
        <v>1388</v>
      </c>
      <c r="C497" s="63">
        <v>37069</v>
      </c>
      <c r="D497" s="21">
        <v>0.5740393518518518</v>
      </c>
    </row>
    <row r="498" spans="1:4" ht="12.75">
      <c r="A498" t="s">
        <v>1389</v>
      </c>
      <c r="B498" t="s">
        <v>1390</v>
      </c>
      <c r="C498" s="63">
        <v>37069</v>
      </c>
      <c r="D498" s="21">
        <v>0.5741550925925926</v>
      </c>
    </row>
    <row r="499" spans="1:4" ht="12.75">
      <c r="A499" t="s">
        <v>1391</v>
      </c>
      <c r="B499" t="s">
        <v>1392</v>
      </c>
      <c r="C499" s="63">
        <v>37069</v>
      </c>
      <c r="D499" s="21">
        <v>0.5742824074074074</v>
      </c>
    </row>
    <row r="500" spans="1:4" ht="12.75">
      <c r="A500" t="s">
        <v>1393</v>
      </c>
      <c r="B500" t="s">
        <v>1394</v>
      </c>
      <c r="C500" s="63">
        <v>37069</v>
      </c>
      <c r="D500" s="21">
        <v>0.5744212962962963</v>
      </c>
    </row>
    <row r="501" spans="1:4" ht="12.75">
      <c r="A501" t="s">
        <v>1395</v>
      </c>
      <c r="B501" t="s">
        <v>1396</v>
      </c>
      <c r="C501" s="63">
        <v>37069</v>
      </c>
      <c r="D501" s="21">
        <v>0.5745486111111111</v>
      </c>
    </row>
    <row r="502" spans="1:4" ht="12.75">
      <c r="A502" t="s">
        <v>1397</v>
      </c>
      <c r="B502" t="s">
        <v>1398</v>
      </c>
      <c r="C502" s="63">
        <v>37069</v>
      </c>
      <c r="D502" s="21">
        <v>0.5746643518518518</v>
      </c>
    </row>
    <row r="503" spans="1:4" ht="12.75">
      <c r="A503" t="s">
        <v>1399</v>
      </c>
      <c r="B503" t="s">
        <v>1400</v>
      </c>
      <c r="C503" s="63">
        <v>37069</v>
      </c>
      <c r="D503" s="21">
        <v>0.5748032407407407</v>
      </c>
    </row>
    <row r="504" spans="1:4" ht="12.75">
      <c r="A504" t="s">
        <v>1401</v>
      </c>
      <c r="B504" t="s">
        <v>1402</v>
      </c>
      <c r="C504" s="63">
        <v>37069</v>
      </c>
      <c r="D504" s="21">
        <v>0.5749305555555556</v>
      </c>
    </row>
    <row r="505" spans="1:4" ht="12.75">
      <c r="A505" t="s">
        <v>1403</v>
      </c>
      <c r="B505" t="s">
        <v>1404</v>
      </c>
      <c r="C505" s="63">
        <v>37069</v>
      </c>
      <c r="D505" s="21">
        <v>0.5750694444444444</v>
      </c>
    </row>
    <row r="506" spans="1:4" ht="12.75">
      <c r="A506" t="s">
        <v>1405</v>
      </c>
      <c r="B506" t="s">
        <v>1406</v>
      </c>
      <c r="C506" s="63">
        <v>37069</v>
      </c>
      <c r="D506" s="21">
        <v>0.5751967592592593</v>
      </c>
    </row>
    <row r="507" spans="1:4" ht="12.75">
      <c r="A507" t="s">
        <v>1407</v>
      </c>
      <c r="B507" t="s">
        <v>1408</v>
      </c>
      <c r="C507" s="63">
        <v>37069</v>
      </c>
      <c r="D507" s="21">
        <v>0.575324074074074</v>
      </c>
    </row>
    <row r="508" spans="1:4" ht="12.75">
      <c r="A508" t="s">
        <v>1409</v>
      </c>
      <c r="B508" t="s">
        <v>1410</v>
      </c>
      <c r="C508" s="63">
        <v>37069</v>
      </c>
      <c r="D508" s="21">
        <v>0.5754513888888889</v>
      </c>
    </row>
    <row r="509" spans="1:4" ht="12.75">
      <c r="A509" t="s">
        <v>1411</v>
      </c>
      <c r="B509" t="s">
        <v>1412</v>
      </c>
      <c r="C509" s="63">
        <v>37069</v>
      </c>
      <c r="D509" s="21">
        <v>0.5755787037037037</v>
      </c>
    </row>
    <row r="510" spans="1:4" ht="12.75">
      <c r="A510" t="s">
        <v>1413</v>
      </c>
      <c r="B510" t="s">
        <v>1414</v>
      </c>
      <c r="C510" s="63">
        <v>37069</v>
      </c>
      <c r="D510" s="21">
        <v>0.5757060185185185</v>
      </c>
    </row>
    <row r="511" spans="1:4" ht="12.75">
      <c r="A511" t="s">
        <v>1415</v>
      </c>
      <c r="B511" t="s">
        <v>1416</v>
      </c>
      <c r="C511" s="63">
        <v>37069</v>
      </c>
      <c r="D511" s="21">
        <v>0.5758449074074073</v>
      </c>
    </row>
    <row r="512" spans="1:4" ht="12.75">
      <c r="A512" t="s">
        <v>1417</v>
      </c>
      <c r="B512" t="s">
        <v>1418</v>
      </c>
      <c r="C512" s="63">
        <v>37069</v>
      </c>
      <c r="D512" s="21">
        <v>0.5759722222222222</v>
      </c>
    </row>
    <row r="513" spans="1:4" ht="12.75">
      <c r="A513" t="s">
        <v>1419</v>
      </c>
      <c r="B513" t="s">
        <v>1420</v>
      </c>
      <c r="C513" s="63">
        <v>37069</v>
      </c>
      <c r="D513" s="21">
        <v>0.5761226851851852</v>
      </c>
    </row>
    <row r="514" spans="1:4" ht="12.75">
      <c r="A514" t="s">
        <v>1421</v>
      </c>
      <c r="B514" t="s">
        <v>1422</v>
      </c>
      <c r="C514" s="63">
        <v>37069</v>
      </c>
      <c r="D514" s="21">
        <v>0.57625</v>
      </c>
    </row>
    <row r="515" spans="1:4" ht="12.75">
      <c r="A515" t="s">
        <v>1423</v>
      </c>
      <c r="B515" t="s">
        <v>1424</v>
      </c>
      <c r="C515" s="63">
        <v>37069</v>
      </c>
      <c r="D515" s="21">
        <v>0.576388888888889</v>
      </c>
    </row>
    <row r="516" spans="1:4" ht="12.75">
      <c r="A516" t="s">
        <v>1425</v>
      </c>
      <c r="B516" t="s">
        <v>1426</v>
      </c>
      <c r="C516" s="63">
        <v>37069</v>
      </c>
      <c r="D516" s="21">
        <v>0.5765162037037037</v>
      </c>
    </row>
    <row r="517" spans="1:4" ht="12.75">
      <c r="A517" t="s">
        <v>1427</v>
      </c>
      <c r="B517" t="s">
        <v>1428</v>
      </c>
      <c r="C517" s="63">
        <v>37069</v>
      </c>
      <c r="D517" s="21">
        <v>0.5766319444444444</v>
      </c>
    </row>
    <row r="518" spans="1:4" ht="12.75">
      <c r="A518" t="s">
        <v>1429</v>
      </c>
      <c r="B518" t="s">
        <v>1430</v>
      </c>
      <c r="C518" s="63">
        <v>37069</v>
      </c>
      <c r="D518" s="21">
        <v>0.5767708333333333</v>
      </c>
    </row>
    <row r="519" spans="1:4" ht="12.75">
      <c r="A519" t="s">
        <v>1431</v>
      </c>
      <c r="B519" t="s">
        <v>1432</v>
      </c>
      <c r="C519" s="63">
        <v>37069</v>
      </c>
      <c r="D519" s="21">
        <v>0.5768865740740741</v>
      </c>
    </row>
    <row r="520" spans="1:4" ht="12.75">
      <c r="A520" t="s">
        <v>1433</v>
      </c>
      <c r="B520" t="s">
        <v>1434</v>
      </c>
      <c r="C520" s="63">
        <v>37069</v>
      </c>
      <c r="D520" s="21">
        <v>0.5770138888888888</v>
      </c>
    </row>
    <row r="521" spans="1:4" ht="12.75">
      <c r="A521" t="s">
        <v>1435</v>
      </c>
      <c r="B521" t="s">
        <v>1436</v>
      </c>
      <c r="C521" s="63">
        <v>37069</v>
      </c>
      <c r="D521" s="21">
        <v>0.5771412037037037</v>
      </c>
    </row>
    <row r="522" spans="1:4" ht="12.75">
      <c r="A522" t="s">
        <v>1437</v>
      </c>
      <c r="B522" t="s">
        <v>1438</v>
      </c>
      <c r="C522" s="63">
        <v>37069</v>
      </c>
      <c r="D522" s="21">
        <v>0.5772685185185186</v>
      </c>
    </row>
    <row r="523" spans="1:4" ht="12.75">
      <c r="A523" t="s">
        <v>1439</v>
      </c>
      <c r="B523" t="s">
        <v>1440</v>
      </c>
      <c r="C523" s="63">
        <v>37069</v>
      </c>
      <c r="D523" s="21">
        <v>0.5774074074074075</v>
      </c>
    </row>
    <row r="524" spans="1:4" ht="12.75">
      <c r="A524" t="s">
        <v>1441</v>
      </c>
      <c r="B524" t="s">
        <v>1442</v>
      </c>
      <c r="C524" s="63">
        <v>37069</v>
      </c>
      <c r="D524" s="21">
        <v>0.5775347222222222</v>
      </c>
    </row>
    <row r="525" spans="1:4" ht="12.75">
      <c r="A525" t="s">
        <v>1443</v>
      </c>
      <c r="B525" t="s">
        <v>1444</v>
      </c>
      <c r="C525" s="63">
        <v>37069</v>
      </c>
      <c r="D525" s="21">
        <v>0.577662037037037</v>
      </c>
    </row>
    <row r="526" spans="1:4" ht="12.75">
      <c r="A526" t="s">
        <v>1445</v>
      </c>
      <c r="B526" t="s">
        <v>1446</v>
      </c>
      <c r="C526" s="63">
        <v>37069</v>
      </c>
      <c r="D526" s="21">
        <v>0.5778356481481481</v>
      </c>
    </row>
    <row r="527" spans="1:4" ht="12.75">
      <c r="A527" t="s">
        <v>1447</v>
      </c>
      <c r="B527" t="s">
        <v>1448</v>
      </c>
      <c r="C527" s="63">
        <v>37069</v>
      </c>
      <c r="D527" s="21">
        <v>0.5779629629629629</v>
      </c>
    </row>
    <row r="528" spans="1:4" ht="12.75">
      <c r="A528" t="s">
        <v>1449</v>
      </c>
      <c r="B528" t="s">
        <v>1450</v>
      </c>
      <c r="C528" s="63">
        <v>37069</v>
      </c>
      <c r="D528" s="21">
        <v>0.5781018518518518</v>
      </c>
    </row>
    <row r="529" spans="1:4" ht="12.75">
      <c r="A529" t="s">
        <v>1451</v>
      </c>
      <c r="B529" t="s">
        <v>1452</v>
      </c>
      <c r="C529" s="63">
        <v>37069</v>
      </c>
      <c r="D529" s="21">
        <v>0.5782407407407407</v>
      </c>
    </row>
    <row r="530" spans="1:4" ht="12.75">
      <c r="A530" t="s">
        <v>1453</v>
      </c>
      <c r="B530" t="s">
        <v>1454</v>
      </c>
      <c r="C530" s="63">
        <v>37069</v>
      </c>
      <c r="D530" s="21">
        <v>0.5783680555555556</v>
      </c>
    </row>
    <row r="531" spans="1:4" ht="12.75">
      <c r="A531" t="s">
        <v>1455</v>
      </c>
      <c r="B531" t="s">
        <v>1456</v>
      </c>
      <c r="C531" s="63">
        <v>37069</v>
      </c>
      <c r="D531" s="21">
        <v>0.5785069444444445</v>
      </c>
    </row>
    <row r="532" spans="1:4" ht="12.75">
      <c r="A532" t="s">
        <v>1457</v>
      </c>
      <c r="B532" t="s">
        <v>1458</v>
      </c>
      <c r="C532" s="63">
        <v>37069</v>
      </c>
      <c r="D532" s="21">
        <v>0.5786458333333333</v>
      </c>
    </row>
    <row r="533" spans="1:4" ht="12.75">
      <c r="A533" t="s">
        <v>1459</v>
      </c>
      <c r="B533" t="s">
        <v>1460</v>
      </c>
      <c r="C533" s="63">
        <v>37069</v>
      </c>
      <c r="D533" s="21">
        <v>0.5787731481481482</v>
      </c>
    </row>
    <row r="534" spans="1:4" ht="12.75">
      <c r="A534" t="s">
        <v>1461</v>
      </c>
      <c r="B534" t="s">
        <v>1462</v>
      </c>
      <c r="C534" s="63">
        <v>37069</v>
      </c>
      <c r="D534" s="21">
        <v>0.5788888888888889</v>
      </c>
    </row>
    <row r="535" spans="1:4" ht="12.75">
      <c r="A535" t="s">
        <v>1463</v>
      </c>
      <c r="B535" t="s">
        <v>1464</v>
      </c>
      <c r="C535" s="63">
        <v>37069</v>
      </c>
      <c r="D535" s="21">
        <v>0.5790277777777778</v>
      </c>
    </row>
    <row r="536" spans="1:4" ht="12.75">
      <c r="A536" t="s">
        <v>1465</v>
      </c>
      <c r="B536" t="s">
        <v>1466</v>
      </c>
      <c r="C536" s="63">
        <v>37069</v>
      </c>
      <c r="D536" s="21">
        <v>0.5791666666666667</v>
      </c>
    </row>
    <row r="537" spans="1:4" ht="12.75">
      <c r="A537" t="s">
        <v>1467</v>
      </c>
      <c r="B537" t="s">
        <v>1468</v>
      </c>
      <c r="C537" s="63">
        <v>37069</v>
      </c>
      <c r="D537" s="21">
        <v>0.5792939814814815</v>
      </c>
    </row>
    <row r="538" spans="1:4" ht="12.75">
      <c r="A538" t="s">
        <v>1469</v>
      </c>
      <c r="B538" t="s">
        <v>1470</v>
      </c>
      <c r="C538" s="63">
        <v>37069</v>
      </c>
      <c r="D538" s="21">
        <v>0.5794328703703704</v>
      </c>
    </row>
    <row r="539" spans="1:4" ht="12.75">
      <c r="A539" t="s">
        <v>1471</v>
      </c>
      <c r="B539" t="s">
        <v>1472</v>
      </c>
      <c r="C539" s="63">
        <v>37069</v>
      </c>
      <c r="D539" s="21">
        <v>0.5795833333333333</v>
      </c>
    </row>
    <row r="540" spans="1:4" ht="12.75">
      <c r="A540" t="s">
        <v>1473</v>
      </c>
      <c r="B540" t="s">
        <v>1474</v>
      </c>
      <c r="C540" s="63">
        <v>37069</v>
      </c>
      <c r="D540" s="21">
        <v>0.5796990740740741</v>
      </c>
    </row>
    <row r="541" spans="1:4" ht="12.75">
      <c r="A541" t="s">
        <v>1475</v>
      </c>
      <c r="B541" t="s">
        <v>1476</v>
      </c>
      <c r="C541" s="63">
        <v>37069</v>
      </c>
      <c r="D541" s="21">
        <v>0.579837962962963</v>
      </c>
    </row>
    <row r="542" spans="1:4" ht="12.75">
      <c r="A542" t="s">
        <v>1477</v>
      </c>
      <c r="B542" t="s">
        <v>1478</v>
      </c>
      <c r="C542" s="63">
        <v>37069</v>
      </c>
      <c r="D542" s="21">
        <v>0.5799652777777778</v>
      </c>
    </row>
    <row r="543" spans="1:4" ht="12.75">
      <c r="A543" t="s">
        <v>1479</v>
      </c>
      <c r="B543" t="s">
        <v>1480</v>
      </c>
      <c r="C543" s="63">
        <v>37069</v>
      </c>
      <c r="D543" s="21">
        <v>0.5800925925925926</v>
      </c>
    </row>
    <row r="544" spans="1:4" ht="12.75">
      <c r="A544" t="s">
        <v>1481</v>
      </c>
      <c r="B544" t="s">
        <v>1482</v>
      </c>
      <c r="C544" s="63">
        <v>37069</v>
      </c>
      <c r="D544" s="21">
        <v>0.5802314814814815</v>
      </c>
    </row>
    <row r="545" spans="1:4" ht="12.75">
      <c r="A545" t="s">
        <v>1483</v>
      </c>
      <c r="B545" t="s">
        <v>1484</v>
      </c>
      <c r="C545" s="63">
        <v>37069</v>
      </c>
      <c r="D545" s="21">
        <v>0.5803587962962963</v>
      </c>
    </row>
    <row r="546" spans="1:4" ht="12.75">
      <c r="A546" t="s">
        <v>1485</v>
      </c>
      <c r="B546" t="s">
        <v>1486</v>
      </c>
      <c r="C546" s="63">
        <v>37069</v>
      </c>
      <c r="D546" s="21">
        <v>0.5804861111111111</v>
      </c>
    </row>
    <row r="547" spans="1:4" ht="12.75">
      <c r="A547" t="s">
        <v>1487</v>
      </c>
      <c r="B547" t="s">
        <v>1488</v>
      </c>
      <c r="C547" s="63">
        <v>37069</v>
      </c>
      <c r="D547" s="21">
        <v>0.5806134259259259</v>
      </c>
    </row>
    <row r="548" spans="1:4" ht="12.75">
      <c r="A548" t="s">
        <v>1489</v>
      </c>
      <c r="B548" t="s">
        <v>1490</v>
      </c>
      <c r="C548" s="63">
        <v>37069</v>
      </c>
      <c r="D548" s="21">
        <v>0.5807407407407407</v>
      </c>
    </row>
    <row r="549" spans="1:4" ht="12.75">
      <c r="A549" t="s">
        <v>1491</v>
      </c>
      <c r="B549" t="s">
        <v>1492</v>
      </c>
      <c r="C549" s="63">
        <v>37069</v>
      </c>
      <c r="D549" s="21">
        <v>0.5808796296296296</v>
      </c>
    </row>
    <row r="550" spans="1:4" ht="12.75">
      <c r="A550" t="s">
        <v>1493</v>
      </c>
      <c r="B550" t="s">
        <v>1494</v>
      </c>
      <c r="C550" s="63">
        <v>37069</v>
      </c>
      <c r="D550" s="21">
        <v>0.5810069444444445</v>
      </c>
    </row>
    <row r="551" spans="1:4" ht="12.75">
      <c r="A551" t="s">
        <v>1495</v>
      </c>
      <c r="B551" t="s">
        <v>1496</v>
      </c>
      <c r="C551" s="63">
        <v>37069</v>
      </c>
      <c r="D551" s="21">
        <v>0.5811342592592593</v>
      </c>
    </row>
    <row r="552" spans="1:4" ht="12.75">
      <c r="A552" t="s">
        <v>1497</v>
      </c>
      <c r="B552" t="s">
        <v>1498</v>
      </c>
      <c r="C552" s="63">
        <v>37069</v>
      </c>
      <c r="D552" s="21">
        <v>0.5812615740740741</v>
      </c>
    </row>
    <row r="553" spans="1:4" ht="12.75">
      <c r="A553" t="s">
        <v>1499</v>
      </c>
      <c r="B553" t="s">
        <v>1500</v>
      </c>
      <c r="C553" s="63">
        <v>37069</v>
      </c>
      <c r="D553" s="21">
        <v>0.5813888888888888</v>
      </c>
    </row>
    <row r="554" spans="1:4" ht="12.75">
      <c r="A554" t="s">
        <v>1501</v>
      </c>
      <c r="B554" t="s">
        <v>1502</v>
      </c>
      <c r="C554" s="63">
        <v>37069</v>
      </c>
      <c r="D554" s="21">
        <v>0.5815277777777778</v>
      </c>
    </row>
    <row r="555" spans="1:4" ht="12.75">
      <c r="A555" t="s">
        <v>1503</v>
      </c>
      <c r="B555" t="s">
        <v>1504</v>
      </c>
      <c r="C555" s="63">
        <v>37069</v>
      </c>
      <c r="D555" s="21">
        <v>0.5816550925925926</v>
      </c>
    </row>
    <row r="556" spans="1:4" ht="12.75">
      <c r="A556" t="s">
        <v>1505</v>
      </c>
      <c r="B556" t="s">
        <v>1506</v>
      </c>
      <c r="C556" s="63">
        <v>37069</v>
      </c>
      <c r="D556" s="21">
        <v>0.5817708333333333</v>
      </c>
    </row>
    <row r="557" spans="1:4" ht="12.75">
      <c r="A557" t="s">
        <v>1507</v>
      </c>
      <c r="B557" t="s">
        <v>1508</v>
      </c>
      <c r="C557" s="63">
        <v>37069</v>
      </c>
      <c r="D557" s="21">
        <v>0.5818865740740741</v>
      </c>
    </row>
    <row r="558" spans="1:4" ht="12.75">
      <c r="A558" t="s">
        <v>1509</v>
      </c>
      <c r="B558" t="s">
        <v>1510</v>
      </c>
      <c r="C558" s="63">
        <v>37069</v>
      </c>
      <c r="D558" s="21">
        <v>0.5820138888888889</v>
      </c>
    </row>
    <row r="559" spans="1:4" ht="12.75">
      <c r="A559" t="s">
        <v>1511</v>
      </c>
      <c r="B559" t="s">
        <v>1512</v>
      </c>
      <c r="C559" s="63">
        <v>37069</v>
      </c>
      <c r="D559" s="21">
        <v>0.5821412037037037</v>
      </c>
    </row>
    <row r="560" spans="1:4" ht="12.75">
      <c r="A560" t="s">
        <v>1513</v>
      </c>
      <c r="B560" t="s">
        <v>1514</v>
      </c>
      <c r="C560" s="63">
        <v>37069</v>
      </c>
      <c r="D560" s="21">
        <v>0.5822685185185185</v>
      </c>
    </row>
    <row r="561" spans="1:4" ht="12.75">
      <c r="A561" t="s">
        <v>1515</v>
      </c>
      <c r="B561" t="s">
        <v>1516</v>
      </c>
      <c r="C561" s="63">
        <v>37069</v>
      </c>
      <c r="D561" s="21">
        <v>0.5824074074074074</v>
      </c>
    </row>
    <row r="562" spans="1:4" ht="12.75">
      <c r="A562" t="s">
        <v>1517</v>
      </c>
      <c r="B562" t="s">
        <v>1518</v>
      </c>
      <c r="C562" s="63">
        <v>37069</v>
      </c>
      <c r="D562" s="21">
        <v>0.5825462962962963</v>
      </c>
    </row>
    <row r="563" spans="1:4" ht="12.75">
      <c r="A563" t="s">
        <v>1519</v>
      </c>
      <c r="B563" t="s">
        <v>1520</v>
      </c>
      <c r="C563" s="63">
        <v>37069</v>
      </c>
      <c r="D563" s="21">
        <v>0.582662037037037</v>
      </c>
    </row>
    <row r="564" spans="1:4" ht="12.75">
      <c r="A564" t="s">
        <v>1521</v>
      </c>
      <c r="B564" t="s">
        <v>1522</v>
      </c>
      <c r="C564" s="63">
        <v>37069</v>
      </c>
      <c r="D564" s="21">
        <v>0.5827893518518519</v>
      </c>
    </row>
    <row r="565" spans="1:4" ht="12.75">
      <c r="A565" t="s">
        <v>1523</v>
      </c>
      <c r="B565" t="s">
        <v>1524</v>
      </c>
      <c r="C565" s="63">
        <v>37069</v>
      </c>
      <c r="D565" s="21">
        <v>0.5829166666666666</v>
      </c>
    </row>
    <row r="566" spans="1:4" ht="12.75">
      <c r="A566" t="s">
        <v>1525</v>
      </c>
      <c r="B566" t="s">
        <v>1526</v>
      </c>
      <c r="C566" s="63">
        <v>37069</v>
      </c>
      <c r="D566" s="21">
        <v>0.5830439814814815</v>
      </c>
    </row>
    <row r="567" spans="1:4" ht="12.75">
      <c r="A567" t="s">
        <v>1527</v>
      </c>
      <c r="B567" t="s">
        <v>1528</v>
      </c>
      <c r="C567" s="63">
        <v>37069</v>
      </c>
      <c r="D567" s="21">
        <v>0.5831828703703704</v>
      </c>
    </row>
    <row r="568" spans="1:4" ht="12.75">
      <c r="A568" t="s">
        <v>1529</v>
      </c>
      <c r="B568" t="s">
        <v>1530</v>
      </c>
      <c r="C568" s="63">
        <v>37069</v>
      </c>
      <c r="D568" s="21">
        <v>0.5833101851851852</v>
      </c>
    </row>
    <row r="569" spans="1:4" ht="12.75">
      <c r="A569" t="s">
        <v>1531</v>
      </c>
      <c r="B569" t="s">
        <v>1532</v>
      </c>
      <c r="C569" s="63">
        <v>37069</v>
      </c>
      <c r="D569" s="21">
        <v>0.5834375</v>
      </c>
    </row>
    <row r="570" spans="1:4" ht="12.75">
      <c r="A570" t="s">
        <v>1533</v>
      </c>
      <c r="B570" t="s">
        <v>1534</v>
      </c>
      <c r="C570" s="63">
        <v>37069</v>
      </c>
      <c r="D570" s="21">
        <v>0.5835763888888889</v>
      </c>
    </row>
    <row r="571" spans="1:4" ht="12.75">
      <c r="A571" t="s">
        <v>1535</v>
      </c>
      <c r="B571" t="s">
        <v>1536</v>
      </c>
      <c r="C571" s="63">
        <v>37069</v>
      </c>
      <c r="D571" s="21">
        <v>0.5837037037037037</v>
      </c>
    </row>
    <row r="572" spans="1:4" ht="12.75">
      <c r="A572" t="s">
        <v>1537</v>
      </c>
      <c r="B572" t="s">
        <v>1538</v>
      </c>
      <c r="C572" s="63">
        <v>37069</v>
      </c>
      <c r="D572" s="21">
        <v>0.5838310185185185</v>
      </c>
    </row>
    <row r="573" spans="1:4" ht="12.75">
      <c r="A573" t="s">
        <v>1539</v>
      </c>
      <c r="B573" t="s">
        <v>1540</v>
      </c>
      <c r="C573" s="63">
        <v>37069</v>
      </c>
      <c r="D573" s="21">
        <v>0.5839583333333334</v>
      </c>
    </row>
    <row r="574" spans="1:4" ht="12.75">
      <c r="A574" t="s">
        <v>1541</v>
      </c>
      <c r="B574" t="s">
        <v>1542</v>
      </c>
      <c r="C574" s="63">
        <v>37069</v>
      </c>
      <c r="D574" s="21">
        <v>0.5840972222222222</v>
      </c>
    </row>
    <row r="575" spans="1:4" ht="12.75">
      <c r="A575" t="s">
        <v>1543</v>
      </c>
      <c r="B575" t="s">
        <v>1544</v>
      </c>
      <c r="C575" s="63">
        <v>37069</v>
      </c>
      <c r="D575" s="21">
        <v>0.584224537037037</v>
      </c>
    </row>
    <row r="576" spans="1:4" ht="12.75">
      <c r="A576" t="s">
        <v>1545</v>
      </c>
      <c r="B576" t="s">
        <v>1546</v>
      </c>
      <c r="C576" s="63">
        <v>37069</v>
      </c>
      <c r="D576" s="21">
        <v>0.5843634259259259</v>
      </c>
    </row>
    <row r="577" spans="1:4" ht="12.75">
      <c r="A577" t="s">
        <v>1547</v>
      </c>
      <c r="B577" t="s">
        <v>1548</v>
      </c>
      <c r="C577" s="63">
        <v>37069</v>
      </c>
      <c r="D577" s="21">
        <v>0.5844907407407408</v>
      </c>
    </row>
    <row r="578" spans="1:4" ht="12.75">
      <c r="A578" t="s">
        <v>1549</v>
      </c>
      <c r="B578" t="s">
        <v>1550</v>
      </c>
      <c r="C578" s="63">
        <v>37069</v>
      </c>
      <c r="D578" s="21">
        <v>0.5846180555555556</v>
      </c>
    </row>
    <row r="579" spans="1:4" ht="12.75">
      <c r="A579" t="s">
        <v>1551</v>
      </c>
      <c r="B579" t="s">
        <v>1552</v>
      </c>
      <c r="C579" s="63">
        <v>37069</v>
      </c>
      <c r="D579" s="21">
        <v>0.5847453703703703</v>
      </c>
    </row>
    <row r="580" spans="1:4" ht="12.75">
      <c r="A580" t="s">
        <v>1553</v>
      </c>
      <c r="B580" t="s">
        <v>1554</v>
      </c>
      <c r="C580" s="63">
        <v>37069</v>
      </c>
      <c r="D580" s="21">
        <v>0.5848842592592592</v>
      </c>
    </row>
    <row r="581" spans="1:4" ht="12.75">
      <c r="A581" t="s">
        <v>1555</v>
      </c>
      <c r="B581" t="s">
        <v>1556</v>
      </c>
      <c r="C581" s="63">
        <v>37069</v>
      </c>
      <c r="D581" s="21">
        <v>0.585</v>
      </c>
    </row>
    <row r="582" spans="1:4" ht="12.75">
      <c r="A582" t="s">
        <v>1557</v>
      </c>
      <c r="B582" t="s">
        <v>1558</v>
      </c>
      <c r="C582" s="63">
        <v>37069</v>
      </c>
      <c r="D582" s="21">
        <v>0.5851157407407407</v>
      </c>
    </row>
    <row r="583" spans="1:4" ht="12.75">
      <c r="A583" t="s">
        <v>1559</v>
      </c>
      <c r="B583" t="s">
        <v>1560</v>
      </c>
      <c r="C583" s="63">
        <v>37069</v>
      </c>
      <c r="D583" s="21">
        <v>0.5852314814814815</v>
      </c>
    </row>
    <row r="584" spans="1:4" ht="12.75">
      <c r="A584" t="s">
        <v>1561</v>
      </c>
      <c r="B584" t="s">
        <v>1562</v>
      </c>
      <c r="C584" s="63">
        <v>37069</v>
      </c>
      <c r="D584" s="21">
        <v>0.5853587962962963</v>
      </c>
    </row>
    <row r="585" spans="1:4" ht="12.75">
      <c r="A585" t="s">
        <v>1563</v>
      </c>
      <c r="B585" t="s">
        <v>1564</v>
      </c>
      <c r="C585" s="63">
        <v>37069</v>
      </c>
      <c r="D585" s="21">
        <v>0.585486111111111</v>
      </c>
    </row>
    <row r="586" spans="1:4" ht="12.75">
      <c r="A586" t="s">
        <v>1565</v>
      </c>
      <c r="B586" t="s">
        <v>1566</v>
      </c>
      <c r="C586" s="63">
        <v>37069</v>
      </c>
      <c r="D586" s="21">
        <v>0.585625</v>
      </c>
    </row>
    <row r="587" spans="1:4" ht="12.75">
      <c r="A587" t="s">
        <v>1567</v>
      </c>
      <c r="B587" t="s">
        <v>1568</v>
      </c>
      <c r="C587" s="63">
        <v>37069</v>
      </c>
      <c r="D587" s="21">
        <v>0.5857523148148148</v>
      </c>
    </row>
    <row r="588" spans="1:4" ht="12.75">
      <c r="A588" t="s">
        <v>1569</v>
      </c>
      <c r="B588" t="s">
        <v>1570</v>
      </c>
      <c r="C588" s="63">
        <v>37069</v>
      </c>
      <c r="D588" s="21">
        <v>0.5858796296296297</v>
      </c>
    </row>
    <row r="589" spans="1:4" ht="12.75">
      <c r="A589" t="s">
        <v>1571</v>
      </c>
      <c r="B589" t="s">
        <v>1572</v>
      </c>
      <c r="C589" s="63">
        <v>37069</v>
      </c>
      <c r="D589" s="21">
        <v>0.5860069444444445</v>
      </c>
    </row>
    <row r="590" spans="1:4" ht="12.75">
      <c r="A590" t="s">
        <v>1573</v>
      </c>
      <c r="B590" t="s">
        <v>1574</v>
      </c>
      <c r="C590" s="63">
        <v>37069</v>
      </c>
      <c r="D590" s="21">
        <v>0.5861342592592592</v>
      </c>
    </row>
    <row r="591" spans="1:4" ht="12.75">
      <c r="A591" t="s">
        <v>1575</v>
      </c>
      <c r="B591" t="s">
        <v>1576</v>
      </c>
      <c r="C591" s="63">
        <v>37069</v>
      </c>
      <c r="D591" s="21">
        <v>0.5862731481481481</v>
      </c>
    </row>
    <row r="592" spans="1:4" ht="12.75">
      <c r="A592" t="s">
        <v>1577</v>
      </c>
      <c r="B592" t="s">
        <v>1578</v>
      </c>
      <c r="C592" s="63">
        <v>37069</v>
      </c>
      <c r="D592" s="21">
        <v>0.586400462962963</v>
      </c>
    </row>
    <row r="593" spans="1:4" ht="12.75">
      <c r="A593" t="s">
        <v>1579</v>
      </c>
      <c r="B593" t="s">
        <v>1580</v>
      </c>
      <c r="C593" s="63">
        <v>37069</v>
      </c>
      <c r="D593" s="21">
        <v>0.5865393518518519</v>
      </c>
    </row>
    <row r="594" spans="1:4" ht="12.75">
      <c r="A594" t="s">
        <v>1581</v>
      </c>
      <c r="B594" t="s">
        <v>1582</v>
      </c>
      <c r="C594" s="63">
        <v>37069</v>
      </c>
      <c r="D594" s="21">
        <v>0.5866666666666667</v>
      </c>
    </row>
    <row r="595" spans="1:4" ht="12.75">
      <c r="A595" t="s">
        <v>1583</v>
      </c>
      <c r="B595" t="s">
        <v>1584</v>
      </c>
      <c r="C595" s="63">
        <v>37069</v>
      </c>
      <c r="D595" s="21">
        <v>0.5868055555555556</v>
      </c>
    </row>
    <row r="596" spans="1:4" ht="12.75">
      <c r="A596" t="s">
        <v>1585</v>
      </c>
      <c r="B596" t="s">
        <v>1586</v>
      </c>
      <c r="C596" s="63">
        <v>37069</v>
      </c>
      <c r="D596" s="21">
        <v>0.5869328703703703</v>
      </c>
    </row>
    <row r="597" spans="1:4" ht="12.75">
      <c r="A597" t="s">
        <v>1587</v>
      </c>
      <c r="B597" t="s">
        <v>1588</v>
      </c>
      <c r="C597" s="63">
        <v>37069</v>
      </c>
      <c r="D597" s="21">
        <v>0.5870601851851852</v>
      </c>
    </row>
    <row r="598" spans="1:4" ht="12.75">
      <c r="A598" t="s">
        <v>1589</v>
      </c>
      <c r="B598" t="s">
        <v>1590</v>
      </c>
      <c r="C598" s="63">
        <v>37069</v>
      </c>
      <c r="D598" s="21">
        <v>0.5871759259259259</v>
      </c>
    </row>
    <row r="599" spans="1:4" ht="12.75">
      <c r="A599" t="s">
        <v>1591</v>
      </c>
      <c r="B599" t="s">
        <v>1592</v>
      </c>
      <c r="C599" s="63">
        <v>37069</v>
      </c>
      <c r="D599" s="21">
        <v>0.5873032407407407</v>
      </c>
    </row>
    <row r="600" spans="1:4" ht="12.75">
      <c r="A600" t="s">
        <v>1593</v>
      </c>
      <c r="B600" t="s">
        <v>1594</v>
      </c>
      <c r="C600" s="63">
        <v>37069</v>
      </c>
      <c r="D600" s="21">
        <v>0.5874421296296296</v>
      </c>
    </row>
    <row r="601" spans="1:4" ht="12.75">
      <c r="A601" t="s">
        <v>1595</v>
      </c>
      <c r="B601" t="s">
        <v>1596</v>
      </c>
      <c r="C601" s="63">
        <v>37069</v>
      </c>
      <c r="D601" s="21">
        <v>0.5875578703703704</v>
      </c>
    </row>
    <row r="602" spans="1:4" ht="12.75">
      <c r="A602" t="s">
        <v>1597</v>
      </c>
      <c r="B602" t="s">
        <v>1598</v>
      </c>
      <c r="C602" s="63">
        <v>37069</v>
      </c>
      <c r="D602" s="21">
        <v>0.5876851851851852</v>
      </c>
    </row>
    <row r="603" spans="1:4" ht="12.75">
      <c r="A603" t="s">
        <v>1599</v>
      </c>
      <c r="B603" t="s">
        <v>1600</v>
      </c>
      <c r="C603" s="63">
        <v>37069</v>
      </c>
      <c r="D603" s="21">
        <v>0.5878240740740741</v>
      </c>
    </row>
    <row r="604" spans="1:4" ht="12.75">
      <c r="A604" t="s">
        <v>1601</v>
      </c>
      <c r="B604" t="s">
        <v>1602</v>
      </c>
      <c r="C604" s="63">
        <v>37069</v>
      </c>
      <c r="D604" s="21">
        <v>0.5879513888888889</v>
      </c>
    </row>
    <row r="605" spans="1:4" ht="12.75">
      <c r="A605" t="s">
        <v>1603</v>
      </c>
      <c r="B605" t="s">
        <v>1604</v>
      </c>
      <c r="C605" s="63">
        <v>37069</v>
      </c>
      <c r="D605" s="21">
        <v>0.5880787037037037</v>
      </c>
    </row>
    <row r="606" spans="1:4" ht="12.75">
      <c r="A606" t="s">
        <v>1605</v>
      </c>
      <c r="B606" t="s">
        <v>1606</v>
      </c>
      <c r="C606" s="63">
        <v>37069</v>
      </c>
      <c r="D606" s="21">
        <v>0.5882060185185185</v>
      </c>
    </row>
    <row r="607" spans="1:4" ht="12.75">
      <c r="A607" t="s">
        <v>1607</v>
      </c>
      <c r="B607" t="s">
        <v>1608</v>
      </c>
      <c r="C607" s="63">
        <v>37069</v>
      </c>
      <c r="D607" s="21">
        <v>0.5883449074074074</v>
      </c>
    </row>
    <row r="608" spans="1:4" ht="12.75">
      <c r="A608" t="s">
        <v>1609</v>
      </c>
      <c r="B608" t="s">
        <v>1610</v>
      </c>
      <c r="C608" s="63">
        <v>37069</v>
      </c>
      <c r="D608" s="21">
        <v>0.5884722222222222</v>
      </c>
    </row>
    <row r="609" spans="1:4" ht="12.75">
      <c r="A609" t="s">
        <v>1611</v>
      </c>
      <c r="B609" t="s">
        <v>1612</v>
      </c>
      <c r="C609" s="63">
        <v>37069</v>
      </c>
      <c r="D609" s="21">
        <v>0.588599537037037</v>
      </c>
    </row>
    <row r="610" spans="1:4" ht="12.75">
      <c r="A610" t="s">
        <v>1613</v>
      </c>
      <c r="B610" t="s">
        <v>1614</v>
      </c>
      <c r="C610" s="63">
        <v>37069</v>
      </c>
      <c r="D610" s="21">
        <v>0.5887268518518519</v>
      </c>
    </row>
    <row r="611" spans="1:4" ht="12.75">
      <c r="A611" t="s">
        <v>1615</v>
      </c>
      <c r="B611" t="s">
        <v>1616</v>
      </c>
      <c r="C611" s="63">
        <v>37069</v>
      </c>
      <c r="D611" s="21">
        <v>0.5888541666666667</v>
      </c>
    </row>
    <row r="612" spans="1:4" ht="12.75">
      <c r="A612" t="s">
        <v>1617</v>
      </c>
      <c r="B612" t="s">
        <v>1618</v>
      </c>
      <c r="C612" s="63">
        <v>37069</v>
      </c>
      <c r="D612" s="21">
        <v>0.5889930555555556</v>
      </c>
    </row>
    <row r="613" spans="1:4" ht="12.75">
      <c r="A613" t="s">
        <v>1619</v>
      </c>
      <c r="B613" t="s">
        <v>1620</v>
      </c>
      <c r="C613" s="63">
        <v>37069</v>
      </c>
      <c r="D613" s="21">
        <v>0.5891087962962963</v>
      </c>
    </row>
    <row r="614" spans="1:4" ht="12.75">
      <c r="A614" t="s">
        <v>1621</v>
      </c>
      <c r="B614" t="s">
        <v>1622</v>
      </c>
      <c r="C614" s="63">
        <v>37069</v>
      </c>
      <c r="D614" s="21">
        <v>0.5892361111111112</v>
      </c>
    </row>
    <row r="615" spans="1:4" ht="12.75">
      <c r="A615" t="s">
        <v>1623</v>
      </c>
      <c r="B615" t="s">
        <v>1624</v>
      </c>
      <c r="C615" s="63">
        <v>37069</v>
      </c>
      <c r="D615" s="21">
        <v>0.589375</v>
      </c>
    </row>
    <row r="616" spans="1:4" ht="12.75">
      <c r="A616" t="s">
        <v>1625</v>
      </c>
      <c r="B616" t="s">
        <v>1626</v>
      </c>
      <c r="C616" s="63">
        <v>37069</v>
      </c>
      <c r="D616" s="21">
        <v>0.5895023148148147</v>
      </c>
    </row>
    <row r="617" spans="1:4" ht="12.75">
      <c r="A617" t="s">
        <v>1627</v>
      </c>
      <c r="B617" t="s">
        <v>1628</v>
      </c>
      <c r="C617" s="63">
        <v>37069</v>
      </c>
      <c r="D617" s="21">
        <v>0.5896296296296296</v>
      </c>
    </row>
    <row r="618" spans="1:4" ht="12.75">
      <c r="A618" t="s">
        <v>1629</v>
      </c>
      <c r="B618" t="s">
        <v>1630</v>
      </c>
      <c r="C618" s="63">
        <v>37069</v>
      </c>
      <c r="D618" s="21">
        <v>0.5897685185185185</v>
      </c>
    </row>
    <row r="619" spans="1:4" ht="12.75">
      <c r="A619" t="s">
        <v>1631</v>
      </c>
      <c r="B619" t="s">
        <v>1632</v>
      </c>
      <c r="C619" s="63">
        <v>37069</v>
      </c>
      <c r="D619" s="21">
        <v>0.5898958333333334</v>
      </c>
    </row>
    <row r="620" spans="1:4" ht="12.75">
      <c r="A620" t="s">
        <v>1633</v>
      </c>
      <c r="B620" t="s">
        <v>1634</v>
      </c>
      <c r="C620" s="63">
        <v>37069</v>
      </c>
      <c r="D620" s="21">
        <v>0.5900347222222222</v>
      </c>
    </row>
    <row r="621" spans="1:4" ht="12.75">
      <c r="A621" t="s">
        <v>1635</v>
      </c>
      <c r="B621" t="s">
        <v>1636</v>
      </c>
      <c r="C621" s="63">
        <v>37069</v>
      </c>
      <c r="D621" s="21">
        <v>0.5901620370370371</v>
      </c>
    </row>
    <row r="622" spans="1:4" ht="12.75">
      <c r="A622" t="s">
        <v>1637</v>
      </c>
      <c r="B622" t="s">
        <v>1638</v>
      </c>
      <c r="C622" s="63">
        <v>37069</v>
      </c>
      <c r="D622" s="21">
        <v>0.5902893518518518</v>
      </c>
    </row>
    <row r="623" spans="1:4" ht="12.75">
      <c r="A623" t="s">
        <v>1639</v>
      </c>
      <c r="B623" t="s">
        <v>1640</v>
      </c>
      <c r="C623" s="63">
        <v>37069</v>
      </c>
      <c r="D623" s="21">
        <v>0.5904282407407407</v>
      </c>
    </row>
    <row r="624" spans="1:4" ht="12.75">
      <c r="A624" t="s">
        <v>1641</v>
      </c>
      <c r="B624" t="s">
        <v>1642</v>
      </c>
      <c r="C624" s="63">
        <v>37069</v>
      </c>
      <c r="D624" s="21">
        <v>0.5905555555555556</v>
      </c>
    </row>
    <row r="625" spans="1:4" ht="12.75">
      <c r="A625" t="s">
        <v>1643</v>
      </c>
      <c r="B625" t="s">
        <v>1644</v>
      </c>
      <c r="C625" s="63">
        <v>37069</v>
      </c>
      <c r="D625" s="21">
        <v>0.5906828703703704</v>
      </c>
    </row>
    <row r="626" spans="1:4" ht="12.75">
      <c r="A626" t="s">
        <v>1645</v>
      </c>
      <c r="B626" t="s">
        <v>1646</v>
      </c>
      <c r="C626" s="63">
        <v>37069</v>
      </c>
      <c r="D626" s="21">
        <v>0.5908101851851851</v>
      </c>
    </row>
    <row r="627" spans="1:4" ht="12.75">
      <c r="A627" t="s">
        <v>1647</v>
      </c>
      <c r="B627" t="s">
        <v>1648</v>
      </c>
      <c r="C627" s="63">
        <v>37069</v>
      </c>
      <c r="D627" s="21">
        <v>0.590949074074074</v>
      </c>
    </row>
    <row r="628" spans="1:4" ht="12.75">
      <c r="A628" t="s">
        <v>1649</v>
      </c>
      <c r="B628" t="s">
        <v>1650</v>
      </c>
      <c r="C628" s="63">
        <v>37069</v>
      </c>
      <c r="D628" s="21">
        <v>0.591087962962963</v>
      </c>
    </row>
    <row r="629" spans="1:4" ht="12.75">
      <c r="A629" t="s">
        <v>1651</v>
      </c>
      <c r="B629" t="s">
        <v>1652</v>
      </c>
      <c r="C629" s="63">
        <v>37069</v>
      </c>
      <c r="D629" s="21">
        <v>0.5912037037037037</v>
      </c>
    </row>
    <row r="630" spans="1:4" ht="12.75">
      <c r="A630" t="s">
        <v>1653</v>
      </c>
      <c r="B630" t="s">
        <v>1654</v>
      </c>
      <c r="C630" s="63">
        <v>37069</v>
      </c>
      <c r="D630" s="21">
        <v>0.5913310185185185</v>
      </c>
    </row>
    <row r="631" spans="1:4" ht="12.75">
      <c r="A631" t="s">
        <v>1655</v>
      </c>
      <c r="B631" t="s">
        <v>1656</v>
      </c>
      <c r="C631" s="63">
        <v>37069</v>
      </c>
      <c r="D631" s="21">
        <v>0.5914583333333333</v>
      </c>
    </row>
    <row r="632" spans="1:4" ht="12.75">
      <c r="A632" t="s">
        <v>1657</v>
      </c>
      <c r="B632" t="s">
        <v>1658</v>
      </c>
      <c r="C632" s="63">
        <v>37069</v>
      </c>
      <c r="D632" s="21">
        <v>0.5915856481481482</v>
      </c>
    </row>
    <row r="633" spans="1:4" ht="12.75">
      <c r="A633" t="s">
        <v>1659</v>
      </c>
      <c r="B633" t="s">
        <v>1660</v>
      </c>
      <c r="C633" s="63">
        <v>37069</v>
      </c>
      <c r="D633" s="21">
        <v>0.5917129629629629</v>
      </c>
    </row>
    <row r="634" spans="1:4" ht="12.75">
      <c r="A634" t="s">
        <v>1661</v>
      </c>
      <c r="B634" t="s">
        <v>1662</v>
      </c>
      <c r="C634" s="63">
        <v>37069</v>
      </c>
      <c r="D634" s="21">
        <v>0.5918402777777778</v>
      </c>
    </row>
    <row r="635" spans="1:4" ht="12.75">
      <c r="A635" t="s">
        <v>1663</v>
      </c>
      <c r="B635" t="s">
        <v>1664</v>
      </c>
      <c r="C635" s="63">
        <v>37069</v>
      </c>
      <c r="D635" s="21">
        <v>0.5919675925925926</v>
      </c>
    </row>
    <row r="636" spans="1:4" ht="12.75">
      <c r="A636" t="s">
        <v>1665</v>
      </c>
      <c r="B636" t="s">
        <v>1666</v>
      </c>
      <c r="C636" s="63">
        <v>37069</v>
      </c>
      <c r="D636" s="21">
        <v>0.5921064814814815</v>
      </c>
    </row>
    <row r="637" spans="1:4" ht="12.75">
      <c r="A637" t="s">
        <v>1667</v>
      </c>
      <c r="B637" t="s">
        <v>1668</v>
      </c>
      <c r="C637" s="63">
        <v>37069</v>
      </c>
      <c r="D637" s="21">
        <v>0.5922453703703704</v>
      </c>
    </row>
    <row r="638" spans="1:4" ht="12.75">
      <c r="A638" t="s">
        <v>1669</v>
      </c>
      <c r="B638" t="s">
        <v>1670</v>
      </c>
      <c r="C638" s="63">
        <v>37069</v>
      </c>
      <c r="D638" s="21">
        <v>0.5923726851851852</v>
      </c>
    </row>
    <row r="639" spans="1:4" ht="12.75">
      <c r="A639" t="s">
        <v>1671</v>
      </c>
      <c r="B639" t="s">
        <v>1672</v>
      </c>
      <c r="C639" s="63">
        <v>37069</v>
      </c>
      <c r="D639" s="21">
        <v>0.5925115740740741</v>
      </c>
    </row>
    <row r="640" spans="1:4" ht="12.75">
      <c r="A640" t="s">
        <v>1673</v>
      </c>
      <c r="B640" t="s">
        <v>1674</v>
      </c>
      <c r="C640" s="63">
        <v>37069</v>
      </c>
      <c r="D640" s="21">
        <v>0.5926388888888888</v>
      </c>
    </row>
    <row r="641" spans="1:4" ht="12.75">
      <c r="A641" t="s">
        <v>1675</v>
      </c>
      <c r="B641" t="s">
        <v>1676</v>
      </c>
      <c r="C641" s="63">
        <v>37069</v>
      </c>
      <c r="D641" s="21">
        <v>0.5927546296296297</v>
      </c>
    </row>
    <row r="642" spans="1:4" ht="12.75">
      <c r="A642" t="s">
        <v>1677</v>
      </c>
      <c r="B642" t="s">
        <v>1678</v>
      </c>
      <c r="C642" s="63">
        <v>37069</v>
      </c>
      <c r="D642" s="21">
        <v>0.5928935185185186</v>
      </c>
    </row>
    <row r="643" spans="1:4" ht="12.75">
      <c r="A643" t="s">
        <v>1679</v>
      </c>
      <c r="B643" t="s">
        <v>1680</v>
      </c>
      <c r="C643" s="63">
        <v>37069</v>
      </c>
      <c r="D643" s="21">
        <v>0.5930208333333333</v>
      </c>
    </row>
    <row r="644" spans="1:4" ht="12.75">
      <c r="A644" t="s">
        <v>1681</v>
      </c>
      <c r="B644" t="s">
        <v>1682</v>
      </c>
      <c r="C644" s="63">
        <v>37069</v>
      </c>
      <c r="D644" s="21">
        <v>0.5931597222222222</v>
      </c>
    </row>
    <row r="645" spans="1:4" ht="12.75">
      <c r="A645" t="s">
        <v>1683</v>
      </c>
      <c r="B645" t="s">
        <v>1684</v>
      </c>
      <c r="C645" s="63">
        <v>37069</v>
      </c>
      <c r="D645" s="21">
        <v>0.593287037037037</v>
      </c>
    </row>
    <row r="646" spans="1:4" ht="12.75">
      <c r="A646" t="s">
        <v>1685</v>
      </c>
      <c r="B646" t="s">
        <v>1686</v>
      </c>
      <c r="C646" s="63">
        <v>37069</v>
      </c>
      <c r="D646" s="21">
        <v>0.5934027777777778</v>
      </c>
    </row>
    <row r="647" spans="1:4" ht="12.75">
      <c r="A647" t="s">
        <v>1687</v>
      </c>
      <c r="B647" t="s">
        <v>1688</v>
      </c>
      <c r="C647" s="63">
        <v>37069</v>
      </c>
      <c r="D647" s="21">
        <v>0.5935300925925926</v>
      </c>
    </row>
    <row r="648" spans="1:4" ht="12.75">
      <c r="A648" t="s">
        <v>1689</v>
      </c>
      <c r="B648" t="s">
        <v>1690</v>
      </c>
      <c r="C648" s="63">
        <v>37069</v>
      </c>
      <c r="D648" s="21">
        <v>0.5936574074074074</v>
      </c>
    </row>
    <row r="649" spans="1:4" ht="12.75">
      <c r="A649" t="s">
        <v>1691</v>
      </c>
      <c r="B649" t="s">
        <v>1692</v>
      </c>
      <c r="C649" s="63">
        <v>37069</v>
      </c>
      <c r="D649" s="21">
        <v>0.5937731481481482</v>
      </c>
    </row>
    <row r="650" spans="1:4" ht="12.75">
      <c r="A650" t="s">
        <v>1693</v>
      </c>
      <c r="B650" t="s">
        <v>1694</v>
      </c>
      <c r="C650" s="63">
        <v>37069</v>
      </c>
      <c r="D650" s="21">
        <v>0.593900462962963</v>
      </c>
    </row>
    <row r="651" spans="1:4" ht="12.75">
      <c r="A651" t="s">
        <v>1695</v>
      </c>
      <c r="B651" t="s">
        <v>1696</v>
      </c>
      <c r="C651" s="63">
        <v>37069</v>
      </c>
      <c r="D651" s="21">
        <v>0.5940393518518519</v>
      </c>
    </row>
    <row r="652" spans="1:4" ht="12.75">
      <c r="A652" t="s">
        <v>1697</v>
      </c>
      <c r="B652" t="s">
        <v>1698</v>
      </c>
      <c r="C652" s="63">
        <v>37069</v>
      </c>
      <c r="D652" s="21">
        <v>0.5941666666666666</v>
      </c>
    </row>
    <row r="653" spans="1:4" ht="12.75">
      <c r="A653" t="s">
        <v>1699</v>
      </c>
      <c r="B653" t="s">
        <v>1700</v>
      </c>
      <c r="C653" s="63">
        <v>37069</v>
      </c>
      <c r="D653" s="21">
        <v>0.5942939814814815</v>
      </c>
    </row>
    <row r="654" spans="1:4" ht="12.75">
      <c r="A654" t="s">
        <v>1701</v>
      </c>
      <c r="B654" t="s">
        <v>1702</v>
      </c>
      <c r="C654" s="63">
        <v>37069</v>
      </c>
      <c r="D654" s="21">
        <v>0.5944212962962964</v>
      </c>
    </row>
    <row r="655" spans="1:4" ht="12.75">
      <c r="A655" t="s">
        <v>1703</v>
      </c>
      <c r="B655" t="s">
        <v>1704</v>
      </c>
      <c r="C655" s="63">
        <v>37069</v>
      </c>
      <c r="D655" s="21">
        <v>0.5945486111111111</v>
      </c>
    </row>
    <row r="656" spans="1:4" ht="12.75">
      <c r="A656" t="s">
        <v>1705</v>
      </c>
      <c r="B656" t="s">
        <v>1706</v>
      </c>
      <c r="C656" s="63">
        <v>37069</v>
      </c>
      <c r="D656" s="21">
        <v>0.5946875</v>
      </c>
    </row>
    <row r="657" spans="1:4" ht="12.75">
      <c r="A657" t="s">
        <v>1707</v>
      </c>
      <c r="B657" t="s">
        <v>1708</v>
      </c>
      <c r="C657" s="63">
        <v>37069</v>
      </c>
      <c r="D657" s="21">
        <v>0.5948148148148148</v>
      </c>
    </row>
    <row r="658" spans="1:4" ht="12.75">
      <c r="A658" t="s">
        <v>1709</v>
      </c>
      <c r="B658" t="s">
        <v>1710</v>
      </c>
      <c r="C658" s="63">
        <v>37069</v>
      </c>
      <c r="D658" s="21">
        <v>0.5949537037037037</v>
      </c>
    </row>
    <row r="659" spans="1:4" ht="12.75">
      <c r="A659" t="s">
        <v>1711</v>
      </c>
      <c r="B659" t="s">
        <v>1712</v>
      </c>
      <c r="C659" s="63">
        <v>37069</v>
      </c>
      <c r="D659" s="21">
        <v>0.5950810185185186</v>
      </c>
    </row>
    <row r="660" spans="1:4" ht="12.75">
      <c r="A660" t="s">
        <v>1713</v>
      </c>
      <c r="B660" t="s">
        <v>1714</v>
      </c>
      <c r="C660" s="63">
        <v>37069</v>
      </c>
      <c r="D660" s="21">
        <v>0.5952083333333333</v>
      </c>
    </row>
    <row r="661" spans="1:4" ht="12.75">
      <c r="A661" t="s">
        <v>1715</v>
      </c>
      <c r="B661" t="s">
        <v>1716</v>
      </c>
      <c r="C661" s="63">
        <v>37069</v>
      </c>
      <c r="D661" s="21">
        <v>0.5953472222222222</v>
      </c>
    </row>
    <row r="662" spans="1:4" ht="12.75">
      <c r="A662" t="s">
        <v>1717</v>
      </c>
      <c r="B662" t="s">
        <v>1718</v>
      </c>
      <c r="C662" s="63">
        <v>37069</v>
      </c>
      <c r="D662" s="21">
        <v>0.595474537037037</v>
      </c>
    </row>
    <row r="663" spans="1:4" ht="12.75">
      <c r="A663" t="s">
        <v>1719</v>
      </c>
      <c r="B663" t="s">
        <v>1720</v>
      </c>
      <c r="C663" s="63">
        <v>37069</v>
      </c>
      <c r="D663" s="21">
        <v>0.5956134259259259</v>
      </c>
    </row>
    <row r="664" spans="1:4" ht="12.75">
      <c r="A664" t="s">
        <v>1721</v>
      </c>
      <c r="B664" t="s">
        <v>1722</v>
      </c>
      <c r="C664" s="63">
        <v>37069</v>
      </c>
      <c r="D664" s="21">
        <v>0.5957407407407408</v>
      </c>
    </row>
    <row r="665" spans="1:4" ht="12.75">
      <c r="A665" t="s">
        <v>1723</v>
      </c>
      <c r="B665" t="s">
        <v>1724</v>
      </c>
      <c r="C665" s="63">
        <v>37069</v>
      </c>
      <c r="D665" s="21">
        <v>0.5958680555555556</v>
      </c>
    </row>
    <row r="666" spans="1:4" ht="12.75">
      <c r="A666" t="s">
        <v>1725</v>
      </c>
      <c r="B666" t="s">
        <v>1726</v>
      </c>
      <c r="C666" s="63">
        <v>37069</v>
      </c>
      <c r="D666" s="21">
        <v>0.5959953703703703</v>
      </c>
    </row>
    <row r="667" spans="1:4" ht="12.75">
      <c r="A667" t="s">
        <v>1727</v>
      </c>
      <c r="B667" t="s">
        <v>1728</v>
      </c>
      <c r="C667" s="63">
        <v>37069</v>
      </c>
      <c r="D667" s="21">
        <v>0.5961111111111111</v>
      </c>
    </row>
    <row r="668" spans="1:4" ht="12.75">
      <c r="A668" t="s">
        <v>1729</v>
      </c>
      <c r="B668" t="s">
        <v>1730</v>
      </c>
      <c r="C668" s="63">
        <v>37069</v>
      </c>
      <c r="D668" s="21">
        <v>0.59625</v>
      </c>
    </row>
    <row r="669" spans="1:4" ht="12.75">
      <c r="A669" t="s">
        <v>1731</v>
      </c>
      <c r="B669" t="s">
        <v>1732</v>
      </c>
      <c r="C669" s="63">
        <v>37069</v>
      </c>
      <c r="D669" s="21">
        <v>0.5963773148148148</v>
      </c>
    </row>
    <row r="670" spans="1:4" ht="12.75">
      <c r="A670" t="s">
        <v>1733</v>
      </c>
      <c r="B670" t="s">
        <v>1734</v>
      </c>
      <c r="C670" s="63">
        <v>37069</v>
      </c>
      <c r="D670" s="21">
        <v>0.5965046296296296</v>
      </c>
    </row>
    <row r="671" spans="1:4" ht="12.75">
      <c r="A671" t="s">
        <v>1735</v>
      </c>
      <c r="B671" t="s">
        <v>1736</v>
      </c>
      <c r="C671" s="63">
        <v>37069</v>
      </c>
      <c r="D671" s="21">
        <v>0.5966319444444445</v>
      </c>
    </row>
    <row r="672" spans="1:4" ht="12.75">
      <c r="A672" t="s">
        <v>1737</v>
      </c>
      <c r="B672" t="s">
        <v>1738</v>
      </c>
      <c r="C672" s="63">
        <v>37069</v>
      </c>
      <c r="D672" s="21">
        <v>0.5967708333333334</v>
      </c>
    </row>
    <row r="673" spans="1:4" ht="12.75">
      <c r="A673" t="s">
        <v>1739</v>
      </c>
      <c r="B673" t="s">
        <v>1740</v>
      </c>
      <c r="C673" s="63">
        <v>37069</v>
      </c>
      <c r="D673" s="21">
        <v>0.5968981481481481</v>
      </c>
    </row>
    <row r="674" spans="1:4" ht="12.75">
      <c r="A674" t="s">
        <v>1741</v>
      </c>
      <c r="B674" t="s">
        <v>1742</v>
      </c>
      <c r="C674" s="63">
        <v>37069</v>
      </c>
      <c r="D674" s="21">
        <v>0.597025462962963</v>
      </c>
    </row>
    <row r="675" spans="1:4" ht="12.75">
      <c r="A675" t="s">
        <v>1743</v>
      </c>
      <c r="B675" t="s">
        <v>1744</v>
      </c>
      <c r="C675" s="63">
        <v>37069</v>
      </c>
      <c r="D675" s="21">
        <v>0.5971527777777778</v>
      </c>
    </row>
    <row r="676" spans="1:4" ht="12.75">
      <c r="A676" t="s">
        <v>1745</v>
      </c>
      <c r="B676" t="s">
        <v>1746</v>
      </c>
      <c r="C676" s="63">
        <v>37069</v>
      </c>
      <c r="D676" s="21">
        <v>0.5972916666666667</v>
      </c>
    </row>
    <row r="677" spans="1:4" ht="12.75">
      <c r="A677" t="s">
        <v>1747</v>
      </c>
      <c r="B677" t="s">
        <v>1748</v>
      </c>
      <c r="C677" s="63">
        <v>37069</v>
      </c>
      <c r="D677" s="21">
        <v>0.5974074074074074</v>
      </c>
    </row>
    <row r="678" spans="1:4" ht="12.75">
      <c r="A678" t="s">
        <v>1749</v>
      </c>
      <c r="B678" t="s">
        <v>1750</v>
      </c>
      <c r="C678" s="63">
        <v>37069</v>
      </c>
      <c r="D678" s="21">
        <v>0.5975231481481481</v>
      </c>
    </row>
    <row r="679" spans="1:4" ht="12.75">
      <c r="A679" t="s">
        <v>1751</v>
      </c>
      <c r="B679" t="s">
        <v>1752</v>
      </c>
      <c r="C679" s="63">
        <v>37069</v>
      </c>
      <c r="D679" s="21">
        <v>0.597662037037037</v>
      </c>
    </row>
    <row r="680" spans="1:4" ht="12.75">
      <c r="A680" t="s">
        <v>1753</v>
      </c>
      <c r="B680" t="s">
        <v>1754</v>
      </c>
      <c r="C680" s="63">
        <v>37069</v>
      </c>
      <c r="D680" s="21">
        <v>0.5977893518518519</v>
      </c>
    </row>
    <row r="681" spans="1:4" ht="12.75">
      <c r="A681" t="s">
        <v>1755</v>
      </c>
      <c r="B681" t="s">
        <v>1756</v>
      </c>
      <c r="C681" s="63">
        <v>37069</v>
      </c>
      <c r="D681" s="21">
        <v>0.5979282407407408</v>
      </c>
    </row>
    <row r="682" spans="1:4" ht="12.75">
      <c r="A682" t="s">
        <v>1757</v>
      </c>
      <c r="B682" t="s">
        <v>1758</v>
      </c>
      <c r="C682" s="63">
        <v>37069</v>
      </c>
      <c r="D682" s="21">
        <v>0.5980555555555556</v>
      </c>
    </row>
    <row r="683" spans="1:4" ht="12.75">
      <c r="A683" t="s">
        <v>1759</v>
      </c>
      <c r="B683" t="s">
        <v>1760</v>
      </c>
      <c r="C683" s="63">
        <v>37069</v>
      </c>
      <c r="D683" s="21">
        <v>0.5981944444444445</v>
      </c>
    </row>
    <row r="684" spans="1:4" ht="12.75">
      <c r="A684" t="s">
        <v>1761</v>
      </c>
      <c r="B684" t="s">
        <v>1762</v>
      </c>
      <c r="C684" s="63">
        <v>37069</v>
      </c>
      <c r="D684" s="21">
        <v>0.5983101851851852</v>
      </c>
    </row>
    <row r="685" spans="1:4" ht="12.75">
      <c r="A685" t="s">
        <v>1763</v>
      </c>
      <c r="B685" t="s">
        <v>1764</v>
      </c>
      <c r="C685" s="63">
        <v>37069</v>
      </c>
      <c r="D685" s="21">
        <v>0.5984375</v>
      </c>
    </row>
    <row r="686" spans="1:4" ht="12.75">
      <c r="A686" t="s">
        <v>1765</v>
      </c>
      <c r="B686" t="s">
        <v>1766</v>
      </c>
      <c r="C686" s="63">
        <v>37069</v>
      </c>
      <c r="D686" s="21">
        <v>0.5985648148148148</v>
      </c>
    </row>
    <row r="687" spans="1:4" ht="12.75">
      <c r="A687" t="s">
        <v>1767</v>
      </c>
      <c r="B687" t="s">
        <v>1768</v>
      </c>
      <c r="C687" s="63">
        <v>37069</v>
      </c>
      <c r="D687" s="21">
        <v>0.5987037037037037</v>
      </c>
    </row>
    <row r="688" spans="1:4" ht="12.75">
      <c r="A688" t="s">
        <v>1769</v>
      </c>
      <c r="B688" t="s">
        <v>1770</v>
      </c>
      <c r="C688" s="63">
        <v>37069</v>
      </c>
      <c r="D688" s="21">
        <v>0.5988310185185185</v>
      </c>
    </row>
    <row r="689" spans="1:4" ht="12.75">
      <c r="A689" t="s">
        <v>1771</v>
      </c>
      <c r="B689" t="s">
        <v>1772</v>
      </c>
      <c r="C689" s="63">
        <v>37069</v>
      </c>
      <c r="D689" s="21">
        <v>0.5989583333333334</v>
      </c>
    </row>
    <row r="690" spans="1:4" ht="12.75">
      <c r="A690" t="s">
        <v>1773</v>
      </c>
      <c r="B690" t="s">
        <v>1774</v>
      </c>
      <c r="C690" s="63">
        <v>37069</v>
      </c>
      <c r="D690" s="21">
        <v>0.5990972222222223</v>
      </c>
    </row>
    <row r="691" spans="1:4" ht="12.75">
      <c r="A691" t="s">
        <v>1775</v>
      </c>
      <c r="B691" t="s">
        <v>1776</v>
      </c>
      <c r="C691" s="63">
        <v>37069</v>
      </c>
      <c r="D691" s="21">
        <v>0.5992361111111111</v>
      </c>
    </row>
    <row r="692" spans="1:4" ht="12.75">
      <c r="A692" t="s">
        <v>1777</v>
      </c>
      <c r="B692" t="s">
        <v>1778</v>
      </c>
      <c r="C692" s="63">
        <v>37069</v>
      </c>
      <c r="D692" s="21">
        <v>0.599363425925926</v>
      </c>
    </row>
    <row r="693" spans="1:4" ht="12.75">
      <c r="A693" t="s">
        <v>1779</v>
      </c>
      <c r="B693" t="s">
        <v>1780</v>
      </c>
      <c r="C693" s="63">
        <v>37069</v>
      </c>
      <c r="D693" s="21">
        <v>0.5995370370370371</v>
      </c>
    </row>
    <row r="694" spans="1:4" ht="12.75">
      <c r="A694" t="s">
        <v>1781</v>
      </c>
      <c r="B694" t="s">
        <v>1782</v>
      </c>
      <c r="C694" s="63">
        <v>37069</v>
      </c>
      <c r="D694" s="21">
        <v>0.5997106481481481</v>
      </c>
    </row>
    <row r="695" spans="1:4" ht="12.75">
      <c r="A695" t="s">
        <v>1783</v>
      </c>
      <c r="B695" t="s">
        <v>1784</v>
      </c>
      <c r="C695" s="63">
        <v>37069</v>
      </c>
      <c r="D695" s="21">
        <v>0.599837962962963</v>
      </c>
    </row>
    <row r="696" spans="1:4" ht="12.75">
      <c r="A696" t="s">
        <v>1785</v>
      </c>
      <c r="B696" t="s">
        <v>1786</v>
      </c>
      <c r="C696" s="63">
        <v>37069</v>
      </c>
      <c r="D696" s="21">
        <v>0.5999537037037037</v>
      </c>
    </row>
    <row r="697" spans="1:4" ht="12.75">
      <c r="A697" t="s">
        <v>1787</v>
      </c>
      <c r="B697" t="s">
        <v>1788</v>
      </c>
      <c r="C697" s="63">
        <v>37069</v>
      </c>
      <c r="D697" s="21">
        <v>0.6001157407407408</v>
      </c>
    </row>
    <row r="698" spans="1:4" ht="12.75">
      <c r="A698" t="s">
        <v>1789</v>
      </c>
      <c r="B698" t="s">
        <v>1790</v>
      </c>
      <c r="C698" s="63">
        <v>37069</v>
      </c>
      <c r="D698" s="21">
        <v>0.6002430555555556</v>
      </c>
    </row>
    <row r="699" spans="1:4" ht="12.75">
      <c r="A699" t="s">
        <v>1791</v>
      </c>
      <c r="B699" t="s">
        <v>1792</v>
      </c>
      <c r="C699" s="63">
        <v>37069</v>
      </c>
      <c r="D699" s="21">
        <v>0.6003819444444445</v>
      </c>
    </row>
    <row r="700" spans="1:4" ht="12.75">
      <c r="A700" t="s">
        <v>1793</v>
      </c>
      <c r="B700" t="s">
        <v>1794</v>
      </c>
      <c r="C700" s="63">
        <v>37069</v>
      </c>
      <c r="D700" s="21">
        <v>0.6005092592592592</v>
      </c>
    </row>
    <row r="701" spans="1:4" ht="12.75">
      <c r="A701" t="s">
        <v>1795</v>
      </c>
      <c r="B701" t="s">
        <v>1796</v>
      </c>
      <c r="C701" s="63">
        <v>37069</v>
      </c>
      <c r="D701" s="21">
        <v>0.600625</v>
      </c>
    </row>
    <row r="702" spans="1:4" ht="12.75">
      <c r="A702" t="s">
        <v>1797</v>
      </c>
      <c r="B702" t="s">
        <v>1798</v>
      </c>
      <c r="C702" s="63">
        <v>37069</v>
      </c>
      <c r="D702" s="21">
        <v>0.6007407407407407</v>
      </c>
    </row>
    <row r="703" spans="1:4" ht="12.75">
      <c r="A703" t="s">
        <v>1799</v>
      </c>
      <c r="B703" t="s">
        <v>1800</v>
      </c>
      <c r="C703" s="63">
        <v>37069</v>
      </c>
      <c r="D703" s="21">
        <v>0.6008796296296296</v>
      </c>
    </row>
    <row r="704" spans="1:4" ht="12.75">
      <c r="A704" t="s">
        <v>1801</v>
      </c>
      <c r="B704" t="s">
        <v>1802</v>
      </c>
      <c r="C704" s="63">
        <v>37069</v>
      </c>
      <c r="D704" s="21">
        <v>0.6009953703703704</v>
      </c>
    </row>
    <row r="705" spans="1:4" ht="12.75">
      <c r="A705" t="s">
        <v>1803</v>
      </c>
      <c r="B705" t="s">
        <v>1804</v>
      </c>
      <c r="C705" s="63">
        <v>37069</v>
      </c>
      <c r="D705" s="21">
        <v>0.6011226851851852</v>
      </c>
    </row>
    <row r="706" spans="1:4" ht="12.75">
      <c r="A706" t="s">
        <v>1805</v>
      </c>
      <c r="B706" t="s">
        <v>1806</v>
      </c>
      <c r="C706" s="63">
        <v>37069</v>
      </c>
      <c r="D706" s="21">
        <v>0.6012384259259259</v>
      </c>
    </row>
    <row r="707" spans="1:4" ht="12.75">
      <c r="A707" t="s">
        <v>1807</v>
      </c>
      <c r="B707" t="s">
        <v>1808</v>
      </c>
      <c r="C707" s="63">
        <v>37069</v>
      </c>
      <c r="D707" s="21">
        <v>0.6013657407407408</v>
      </c>
    </row>
    <row r="708" spans="1:4" ht="12.75">
      <c r="A708" t="s">
        <v>1809</v>
      </c>
      <c r="B708" t="s">
        <v>1810</v>
      </c>
      <c r="C708" s="63">
        <v>37069</v>
      </c>
      <c r="D708" s="21">
        <v>0.6014930555555555</v>
      </c>
    </row>
    <row r="709" spans="1:4" ht="12.75">
      <c r="A709" t="s">
        <v>1811</v>
      </c>
      <c r="B709" t="s">
        <v>1812</v>
      </c>
      <c r="C709" s="63">
        <v>37069</v>
      </c>
      <c r="D709" s="21">
        <v>0.6016319444444445</v>
      </c>
    </row>
    <row r="710" spans="1:4" ht="12.75">
      <c r="A710" t="s">
        <v>1813</v>
      </c>
      <c r="B710" t="s">
        <v>1814</v>
      </c>
      <c r="C710" s="63">
        <v>37069</v>
      </c>
      <c r="D710" s="21">
        <v>0.6017476851851852</v>
      </c>
    </row>
    <row r="711" spans="1:4" ht="12.75">
      <c r="A711" t="s">
        <v>1815</v>
      </c>
      <c r="B711" t="s">
        <v>1816</v>
      </c>
      <c r="C711" s="63">
        <v>37069</v>
      </c>
      <c r="D711" s="21">
        <v>0.6018865740740741</v>
      </c>
    </row>
    <row r="712" spans="1:4" ht="12.75">
      <c r="A712" t="s">
        <v>1817</v>
      </c>
      <c r="B712" t="s">
        <v>1818</v>
      </c>
      <c r="C712" s="63">
        <v>37069</v>
      </c>
      <c r="D712" s="21">
        <v>0.602025462962963</v>
      </c>
    </row>
    <row r="713" spans="1:4" ht="12.75">
      <c r="A713" t="s">
        <v>1819</v>
      </c>
      <c r="B713" t="s">
        <v>1820</v>
      </c>
      <c r="C713" s="63">
        <v>37069</v>
      </c>
      <c r="D713" s="21">
        <v>0.6021412037037037</v>
      </c>
    </row>
    <row r="714" spans="1:4" ht="12.75">
      <c r="A714" t="s">
        <v>1821</v>
      </c>
      <c r="B714" t="s">
        <v>1822</v>
      </c>
      <c r="C714" s="63">
        <v>37069</v>
      </c>
      <c r="D714" s="21">
        <v>0.6022569444444444</v>
      </c>
    </row>
    <row r="715" spans="1:4" ht="12.75">
      <c r="A715" t="s">
        <v>1823</v>
      </c>
      <c r="B715" t="s">
        <v>1824</v>
      </c>
      <c r="C715" s="63">
        <v>37069</v>
      </c>
      <c r="D715" s="21">
        <v>0.6023726851851852</v>
      </c>
    </row>
    <row r="716" spans="1:4" ht="12.75">
      <c r="A716" t="s">
        <v>1825</v>
      </c>
      <c r="B716" t="s">
        <v>1826</v>
      </c>
      <c r="C716" s="63">
        <v>37069</v>
      </c>
      <c r="D716" s="21">
        <v>0.6025115740740741</v>
      </c>
    </row>
    <row r="717" spans="1:4" ht="12.75">
      <c r="A717" t="s">
        <v>1827</v>
      </c>
      <c r="B717" t="s">
        <v>1828</v>
      </c>
      <c r="C717" s="63">
        <v>37069</v>
      </c>
      <c r="D717" s="21">
        <v>0.6026388888888888</v>
      </c>
    </row>
    <row r="718" spans="1:4" ht="12.75">
      <c r="A718" t="s">
        <v>1829</v>
      </c>
      <c r="B718" t="s">
        <v>1830</v>
      </c>
      <c r="C718" s="63">
        <v>37069</v>
      </c>
      <c r="D718" s="21">
        <v>0.6027662037037037</v>
      </c>
    </row>
    <row r="719" spans="1:4" ht="12.75">
      <c r="A719" t="s">
        <v>1831</v>
      </c>
      <c r="B719" t="s">
        <v>1832</v>
      </c>
      <c r="C719" s="63">
        <v>37069</v>
      </c>
      <c r="D719" s="21">
        <v>0.6028935185185186</v>
      </c>
    </row>
    <row r="720" spans="1:4" ht="12.75">
      <c r="A720" t="s">
        <v>1833</v>
      </c>
      <c r="B720" t="s">
        <v>1834</v>
      </c>
      <c r="C720" s="63">
        <v>37069</v>
      </c>
      <c r="D720" s="21">
        <v>0.6030208333333333</v>
      </c>
    </row>
    <row r="721" spans="1:4" ht="12.75">
      <c r="A721" t="s">
        <v>1835</v>
      </c>
      <c r="B721" t="s">
        <v>1836</v>
      </c>
      <c r="C721" s="63">
        <v>37069</v>
      </c>
      <c r="D721" s="21">
        <v>0.6031597222222222</v>
      </c>
    </row>
    <row r="722" spans="1:4" ht="12.75">
      <c r="A722" t="s">
        <v>1837</v>
      </c>
      <c r="B722" t="s">
        <v>1838</v>
      </c>
      <c r="C722" s="63">
        <v>37069</v>
      </c>
      <c r="D722" s="21">
        <v>0.603275462962963</v>
      </c>
    </row>
    <row r="723" spans="1:4" ht="12.75">
      <c r="A723" t="s">
        <v>1839</v>
      </c>
      <c r="B723" t="s">
        <v>1840</v>
      </c>
      <c r="C723" s="63">
        <v>37069</v>
      </c>
      <c r="D723" s="21">
        <v>0.6034143518518519</v>
      </c>
    </row>
    <row r="724" spans="1:4" ht="12.75">
      <c r="A724" t="s">
        <v>1841</v>
      </c>
      <c r="B724" t="s">
        <v>1842</v>
      </c>
      <c r="C724" s="63">
        <v>37069</v>
      </c>
      <c r="D724" s="21">
        <v>0.6035300925925926</v>
      </c>
    </row>
    <row r="725" spans="1:4" ht="12.75">
      <c r="A725" t="s">
        <v>1843</v>
      </c>
      <c r="B725" t="s">
        <v>1844</v>
      </c>
      <c r="C725" s="63">
        <v>37069</v>
      </c>
      <c r="D725" s="21">
        <v>0.6036689814814815</v>
      </c>
    </row>
    <row r="726" spans="1:4" ht="12.75">
      <c r="A726" t="s">
        <v>1845</v>
      </c>
      <c r="B726" t="s">
        <v>1846</v>
      </c>
      <c r="C726" s="63">
        <v>37069</v>
      </c>
      <c r="D726" s="21">
        <v>0.6037962962962963</v>
      </c>
    </row>
    <row r="727" spans="1:4" ht="12.75">
      <c r="A727" t="s">
        <v>1847</v>
      </c>
      <c r="B727" t="s">
        <v>1848</v>
      </c>
      <c r="C727" s="63">
        <v>37069</v>
      </c>
      <c r="D727" s="21">
        <v>0.6039236111111111</v>
      </c>
    </row>
    <row r="728" spans="1:4" ht="12.75">
      <c r="A728" t="s">
        <v>1849</v>
      </c>
      <c r="B728" t="s">
        <v>1850</v>
      </c>
      <c r="C728" s="63">
        <v>37069</v>
      </c>
      <c r="D728" s="21">
        <v>0.6040625</v>
      </c>
    </row>
    <row r="729" spans="1:4" ht="12.75">
      <c r="A729" t="s">
        <v>1851</v>
      </c>
      <c r="B729" t="s">
        <v>1852</v>
      </c>
      <c r="C729" s="63">
        <v>37069</v>
      </c>
      <c r="D729" s="21">
        <v>0.6041898148148148</v>
      </c>
    </row>
    <row r="730" spans="1:4" ht="12.75">
      <c r="A730" t="s">
        <v>1853</v>
      </c>
      <c r="B730" t="s">
        <v>1854</v>
      </c>
      <c r="C730" s="63">
        <v>37069</v>
      </c>
      <c r="D730" s="21">
        <v>0.6043055555555555</v>
      </c>
    </row>
    <row r="731" spans="1:4" ht="12.75">
      <c r="A731" t="s">
        <v>1855</v>
      </c>
      <c r="B731" t="s">
        <v>1856</v>
      </c>
      <c r="C731" s="63">
        <v>37069</v>
      </c>
      <c r="D731" s="21">
        <v>0.6044328703703704</v>
      </c>
    </row>
    <row r="732" spans="1:4" ht="12.75">
      <c r="A732" t="s">
        <v>1857</v>
      </c>
      <c r="B732" t="s">
        <v>1858</v>
      </c>
      <c r="C732" s="63">
        <v>37069</v>
      </c>
      <c r="D732" s="21">
        <v>0.6045717592592593</v>
      </c>
    </row>
    <row r="733" spans="1:4" ht="12.75">
      <c r="A733" t="s">
        <v>1859</v>
      </c>
      <c r="B733" t="s">
        <v>1860</v>
      </c>
      <c r="C733" s="63">
        <v>37069</v>
      </c>
      <c r="D733" s="21">
        <v>0.6046875</v>
      </c>
    </row>
    <row r="734" spans="1:4" ht="12.75">
      <c r="A734" t="s">
        <v>1861</v>
      </c>
      <c r="B734" t="s">
        <v>1862</v>
      </c>
      <c r="C734" s="63">
        <v>37069</v>
      </c>
      <c r="D734" s="21">
        <v>0.6048611111111112</v>
      </c>
    </row>
    <row r="735" spans="1:4" ht="12.75">
      <c r="A735" t="s">
        <v>1863</v>
      </c>
      <c r="B735" t="s">
        <v>1864</v>
      </c>
      <c r="C735" s="63">
        <v>37069</v>
      </c>
      <c r="D735" s="21">
        <v>0.6049768518518518</v>
      </c>
    </row>
    <row r="736" spans="1:4" ht="12.75">
      <c r="A736" t="s">
        <v>1865</v>
      </c>
      <c r="B736" t="s">
        <v>1866</v>
      </c>
      <c r="C736" s="63">
        <v>37069</v>
      </c>
      <c r="D736" s="21">
        <v>0.6051388888888889</v>
      </c>
    </row>
    <row r="737" spans="1:4" ht="12.75">
      <c r="A737" t="s">
        <v>1867</v>
      </c>
      <c r="B737" t="s">
        <v>1868</v>
      </c>
      <c r="C737" s="63">
        <v>37069</v>
      </c>
      <c r="D737" s="21">
        <v>0.6053125</v>
      </c>
    </row>
    <row r="738" spans="1:4" ht="12.75">
      <c r="A738" t="s">
        <v>1869</v>
      </c>
      <c r="B738" t="s">
        <v>1870</v>
      </c>
      <c r="C738" s="63">
        <v>37069</v>
      </c>
      <c r="D738" s="21">
        <v>0.6054398148148148</v>
      </c>
    </row>
    <row r="739" spans="1:4" ht="12.75">
      <c r="A739" t="s">
        <v>1871</v>
      </c>
      <c r="B739" t="s">
        <v>1872</v>
      </c>
      <c r="C739" s="63">
        <v>37069</v>
      </c>
      <c r="D739" s="21">
        <v>0.6055671296296297</v>
      </c>
    </row>
    <row r="740" spans="1:4" ht="12.75">
      <c r="A740" t="s">
        <v>1873</v>
      </c>
      <c r="B740" t="s">
        <v>1874</v>
      </c>
      <c r="C740" s="63">
        <v>37069</v>
      </c>
      <c r="D740" s="21">
        <v>0.6057060185185185</v>
      </c>
    </row>
    <row r="741" spans="1:4" ht="12.75">
      <c r="A741" t="s">
        <v>1875</v>
      </c>
      <c r="B741" t="s">
        <v>1876</v>
      </c>
      <c r="C741" s="63">
        <v>37069</v>
      </c>
      <c r="D741" s="21">
        <v>0.6058333333333333</v>
      </c>
    </row>
    <row r="742" spans="1:4" ht="12.75">
      <c r="A742" t="s">
        <v>1877</v>
      </c>
      <c r="B742" t="s">
        <v>1878</v>
      </c>
      <c r="C742" s="63">
        <v>37069</v>
      </c>
      <c r="D742" s="21">
        <v>0.6059606481481482</v>
      </c>
    </row>
    <row r="743" spans="1:4" ht="12.75">
      <c r="A743" t="s">
        <v>1879</v>
      </c>
      <c r="B743" t="s">
        <v>1880</v>
      </c>
      <c r="C743" s="63">
        <v>37069</v>
      </c>
      <c r="D743" s="21">
        <v>0.606087962962963</v>
      </c>
    </row>
    <row r="744" spans="1:4" ht="12.75">
      <c r="A744" t="s">
        <v>1881</v>
      </c>
      <c r="B744" t="s">
        <v>1882</v>
      </c>
      <c r="C744" s="63">
        <v>37069</v>
      </c>
      <c r="D744" s="21">
        <v>0.6062384259259259</v>
      </c>
    </row>
    <row r="745" spans="1:4" ht="12.75">
      <c r="A745" t="s">
        <v>1883</v>
      </c>
      <c r="B745" t="s">
        <v>1884</v>
      </c>
      <c r="C745" s="63">
        <v>37069</v>
      </c>
      <c r="D745" s="21">
        <v>0.6063541666666666</v>
      </c>
    </row>
    <row r="746" spans="1:4" ht="12.75">
      <c r="A746" t="s">
        <v>1885</v>
      </c>
      <c r="B746" t="s">
        <v>1886</v>
      </c>
      <c r="C746" s="63">
        <v>37069</v>
      </c>
      <c r="D746" s="21">
        <v>0.6064930555555555</v>
      </c>
    </row>
    <row r="747" spans="1:4" ht="12.75">
      <c r="A747" t="s">
        <v>1887</v>
      </c>
      <c r="B747" t="s">
        <v>1888</v>
      </c>
      <c r="C747" s="63">
        <v>37069</v>
      </c>
      <c r="D747" s="21">
        <v>0.6066087962962963</v>
      </c>
    </row>
    <row r="748" spans="1:4" ht="12.75">
      <c r="A748" t="s">
        <v>1889</v>
      </c>
      <c r="B748" t="s">
        <v>1890</v>
      </c>
      <c r="C748" s="63">
        <v>37069</v>
      </c>
      <c r="D748" s="21">
        <v>0.6067476851851852</v>
      </c>
    </row>
    <row r="749" spans="1:4" ht="12.75">
      <c r="A749" t="s">
        <v>1891</v>
      </c>
      <c r="B749" t="s">
        <v>1892</v>
      </c>
      <c r="C749" s="63">
        <v>37069</v>
      </c>
      <c r="D749" s="21">
        <v>0.606875</v>
      </c>
    </row>
    <row r="750" spans="1:4" ht="12.75">
      <c r="A750" t="s">
        <v>1893</v>
      </c>
      <c r="B750" t="s">
        <v>1894</v>
      </c>
      <c r="C750" s="63">
        <v>37069</v>
      </c>
      <c r="D750" s="21">
        <v>0.6070138888888889</v>
      </c>
    </row>
    <row r="751" spans="1:4" ht="12.75">
      <c r="A751" t="s">
        <v>1895</v>
      </c>
      <c r="B751" t="s">
        <v>1896</v>
      </c>
      <c r="C751" s="63">
        <v>37069</v>
      </c>
      <c r="D751" s="21">
        <v>0.6071643518518518</v>
      </c>
    </row>
    <row r="752" spans="1:4" ht="12.75">
      <c r="A752" t="s">
        <v>1897</v>
      </c>
      <c r="B752" t="s">
        <v>1898</v>
      </c>
      <c r="C752" s="63">
        <v>37069</v>
      </c>
      <c r="D752" s="21">
        <v>0.6072800925925926</v>
      </c>
    </row>
    <row r="753" spans="1:4" ht="12.75">
      <c r="A753" t="s">
        <v>1899</v>
      </c>
      <c r="B753" t="s">
        <v>1900</v>
      </c>
      <c r="C753" s="63">
        <v>37069</v>
      </c>
      <c r="D753" s="21">
        <v>0.6074074074074074</v>
      </c>
    </row>
    <row r="754" spans="1:4" ht="12.75">
      <c r="A754" t="s">
        <v>1901</v>
      </c>
      <c r="B754" t="s">
        <v>1902</v>
      </c>
      <c r="C754" s="63">
        <v>37069</v>
      </c>
      <c r="D754" s="21">
        <v>0.6075347222222222</v>
      </c>
    </row>
    <row r="755" spans="1:4" ht="12.75">
      <c r="A755" t="s">
        <v>1903</v>
      </c>
      <c r="B755" t="s">
        <v>1904</v>
      </c>
      <c r="C755" s="63">
        <v>37069</v>
      </c>
      <c r="D755" s="21">
        <v>0.607650462962963</v>
      </c>
    </row>
    <row r="756" spans="1:4" ht="12.75">
      <c r="A756" t="s">
        <v>1905</v>
      </c>
      <c r="B756" t="s">
        <v>1906</v>
      </c>
      <c r="C756" s="63">
        <v>37069</v>
      </c>
      <c r="D756" s="21">
        <v>0.6077777777777778</v>
      </c>
    </row>
    <row r="757" spans="1:4" ht="12.75">
      <c r="A757" t="s">
        <v>1907</v>
      </c>
      <c r="B757" t="s">
        <v>1908</v>
      </c>
      <c r="C757" s="63">
        <v>37069</v>
      </c>
      <c r="D757" s="21">
        <v>0.6079166666666667</v>
      </c>
    </row>
    <row r="758" spans="1:4" ht="12.75">
      <c r="A758" t="s">
        <v>1909</v>
      </c>
      <c r="B758" t="s">
        <v>1910</v>
      </c>
      <c r="C758" s="63">
        <v>37069</v>
      </c>
      <c r="D758" s="21">
        <v>0.6080555555555556</v>
      </c>
    </row>
    <row r="759" spans="1:4" ht="12.75">
      <c r="A759" t="s">
        <v>1911</v>
      </c>
      <c r="B759" t="s">
        <v>1912</v>
      </c>
      <c r="C759" s="63">
        <v>37069</v>
      </c>
      <c r="D759" s="21">
        <v>0.6081828703703703</v>
      </c>
    </row>
    <row r="760" spans="1:4" ht="12.75">
      <c r="A760" t="s">
        <v>1913</v>
      </c>
      <c r="B760" t="s">
        <v>1914</v>
      </c>
      <c r="C760" s="63">
        <v>37069</v>
      </c>
      <c r="D760" s="21">
        <v>0.6083101851851852</v>
      </c>
    </row>
    <row r="761" spans="1:4" ht="12.75">
      <c r="A761" t="s">
        <v>1915</v>
      </c>
      <c r="B761" t="s">
        <v>1916</v>
      </c>
      <c r="C761" s="63">
        <v>37069</v>
      </c>
      <c r="D761" s="21">
        <v>0.6084375</v>
      </c>
    </row>
    <row r="762" spans="1:4" ht="12.75">
      <c r="A762" t="s">
        <v>1917</v>
      </c>
      <c r="B762" t="s">
        <v>1918</v>
      </c>
      <c r="C762" s="63">
        <v>37069</v>
      </c>
      <c r="D762" s="21">
        <v>0.6085763888888889</v>
      </c>
    </row>
    <row r="763" spans="1:4" ht="12.75">
      <c r="A763" t="s">
        <v>1919</v>
      </c>
      <c r="B763" t="s">
        <v>1920</v>
      </c>
      <c r="C763" s="63">
        <v>37069</v>
      </c>
      <c r="D763" s="21">
        <v>0.6087037037037036</v>
      </c>
    </row>
    <row r="764" spans="1:4" ht="12.75">
      <c r="A764" t="s">
        <v>1921</v>
      </c>
      <c r="B764" t="s">
        <v>1922</v>
      </c>
      <c r="C764" s="63">
        <v>37069</v>
      </c>
      <c r="D764" s="21">
        <v>0.6088425925925925</v>
      </c>
    </row>
    <row r="765" spans="1:4" ht="12.75">
      <c r="A765" t="s">
        <v>1923</v>
      </c>
      <c r="B765" t="s">
        <v>1924</v>
      </c>
      <c r="C765" s="63">
        <v>37069</v>
      </c>
      <c r="D765" s="21">
        <v>0.6089583333333334</v>
      </c>
    </row>
    <row r="766" spans="1:4" ht="12.75">
      <c r="A766" t="s">
        <v>1925</v>
      </c>
      <c r="B766" t="s">
        <v>1926</v>
      </c>
      <c r="C766" s="63">
        <v>37069</v>
      </c>
      <c r="D766" s="21">
        <v>0.6090856481481481</v>
      </c>
    </row>
    <row r="767" spans="1:4" ht="12.75">
      <c r="A767" t="s">
        <v>1927</v>
      </c>
      <c r="B767" t="s">
        <v>1928</v>
      </c>
      <c r="C767" s="63">
        <v>37069</v>
      </c>
      <c r="D767" s="21">
        <v>0.6092129629629629</v>
      </c>
    </row>
    <row r="768" spans="1:4" ht="12.75">
      <c r="A768" t="s">
        <v>1929</v>
      </c>
      <c r="B768" t="s">
        <v>1930</v>
      </c>
      <c r="C768" s="63">
        <v>37069</v>
      </c>
      <c r="D768" s="21">
        <v>0.6093518518518518</v>
      </c>
    </row>
    <row r="769" spans="1:4" ht="12.75">
      <c r="A769" t="s">
        <v>1931</v>
      </c>
      <c r="B769" t="s">
        <v>1932</v>
      </c>
      <c r="C769" s="63">
        <v>37069</v>
      </c>
      <c r="D769" s="21">
        <v>0.6094791666666667</v>
      </c>
    </row>
    <row r="770" spans="1:4" ht="12.75">
      <c r="A770" t="s">
        <v>1933</v>
      </c>
      <c r="B770" t="s">
        <v>1934</v>
      </c>
      <c r="C770" s="63">
        <v>37069</v>
      </c>
      <c r="D770" s="21">
        <v>0.6096064814814816</v>
      </c>
    </row>
    <row r="771" spans="1:4" ht="12.75">
      <c r="A771" t="s">
        <v>1935</v>
      </c>
      <c r="B771" t="s">
        <v>1936</v>
      </c>
      <c r="C771" s="63">
        <v>37069</v>
      </c>
      <c r="D771" s="21">
        <v>0.6097337962962963</v>
      </c>
    </row>
    <row r="772" spans="1:4" ht="12.75">
      <c r="A772" t="s">
        <v>1937</v>
      </c>
      <c r="B772" t="s">
        <v>1938</v>
      </c>
      <c r="C772" s="63">
        <v>37069</v>
      </c>
      <c r="D772" s="21">
        <v>0.6098726851851851</v>
      </c>
    </row>
    <row r="773" spans="1:4" ht="12.75">
      <c r="A773" t="s">
        <v>1939</v>
      </c>
      <c r="B773" t="s">
        <v>1940</v>
      </c>
      <c r="C773" s="63">
        <v>37069</v>
      </c>
      <c r="D773" s="21">
        <v>0.61</v>
      </c>
    </row>
    <row r="774" spans="1:4" ht="12.75">
      <c r="A774" t="s">
        <v>1941</v>
      </c>
      <c r="B774" t="s">
        <v>1942</v>
      </c>
      <c r="C774" s="63">
        <v>37069</v>
      </c>
      <c r="D774" s="21">
        <v>0.6101273148148149</v>
      </c>
    </row>
    <row r="775" spans="1:4" ht="12.75">
      <c r="A775" t="s">
        <v>1943</v>
      </c>
      <c r="B775" t="s">
        <v>1944</v>
      </c>
      <c r="C775" s="63">
        <v>37069</v>
      </c>
      <c r="D775" s="21">
        <v>0.6102546296296296</v>
      </c>
    </row>
    <row r="776" spans="1:4" ht="12.75">
      <c r="A776" t="s">
        <v>1945</v>
      </c>
      <c r="B776" t="s">
        <v>1946</v>
      </c>
      <c r="C776" s="63">
        <v>37069</v>
      </c>
      <c r="D776" s="21">
        <v>0.6103819444444444</v>
      </c>
    </row>
    <row r="777" spans="1:4" ht="12.75">
      <c r="A777" t="s">
        <v>1947</v>
      </c>
      <c r="B777" t="s">
        <v>1948</v>
      </c>
      <c r="C777" s="63">
        <v>37069</v>
      </c>
      <c r="D777" s="21">
        <v>0.6105092592592593</v>
      </c>
    </row>
    <row r="778" spans="1:4" ht="12.75">
      <c r="A778" t="s">
        <v>1949</v>
      </c>
      <c r="B778" t="s">
        <v>1950</v>
      </c>
      <c r="C778" s="63">
        <v>37069</v>
      </c>
      <c r="D778" s="21">
        <v>0.6106365740740741</v>
      </c>
    </row>
    <row r="779" spans="1:4" ht="12.75">
      <c r="A779" t="s">
        <v>1951</v>
      </c>
      <c r="B779" t="s">
        <v>1952</v>
      </c>
      <c r="C779" s="63">
        <v>37069</v>
      </c>
      <c r="D779" s="21">
        <v>0.6107638888888889</v>
      </c>
    </row>
    <row r="780" spans="1:4" ht="12.75">
      <c r="A780" t="s">
        <v>1953</v>
      </c>
      <c r="B780" t="s">
        <v>1954</v>
      </c>
      <c r="C780" s="63">
        <v>37069</v>
      </c>
      <c r="D780" s="21">
        <v>0.6108796296296296</v>
      </c>
    </row>
    <row r="781" spans="1:4" ht="12.75">
      <c r="A781" t="s">
        <v>1955</v>
      </c>
      <c r="B781" t="s">
        <v>1956</v>
      </c>
      <c r="C781" s="63">
        <v>37069</v>
      </c>
      <c r="D781" s="21">
        <v>0.6110185185185185</v>
      </c>
    </row>
    <row r="782" spans="1:4" ht="12.75">
      <c r="A782" t="s">
        <v>1957</v>
      </c>
      <c r="B782" t="s">
        <v>1958</v>
      </c>
      <c r="C782" s="63">
        <v>37069</v>
      </c>
      <c r="D782" s="21">
        <v>0.6111342592592592</v>
      </c>
    </row>
    <row r="783" spans="1:4" ht="12.75">
      <c r="A783" t="s">
        <v>1959</v>
      </c>
      <c r="B783" t="s">
        <v>1960</v>
      </c>
      <c r="C783" s="63">
        <v>37069</v>
      </c>
      <c r="D783" s="21">
        <v>0.61125</v>
      </c>
    </row>
    <row r="784" spans="1:4" ht="12.75">
      <c r="A784" t="s">
        <v>1961</v>
      </c>
      <c r="B784" t="s">
        <v>1962</v>
      </c>
      <c r="C784" s="63">
        <v>37069</v>
      </c>
      <c r="D784" s="21">
        <v>0.6114004629629629</v>
      </c>
    </row>
    <row r="785" spans="1:4" ht="12.75">
      <c r="A785" t="s">
        <v>1963</v>
      </c>
      <c r="B785" t="s">
        <v>1964</v>
      </c>
      <c r="C785" s="63">
        <v>37069</v>
      </c>
      <c r="D785" s="21">
        <v>0.6115162037037037</v>
      </c>
    </row>
    <row r="786" spans="1:4" ht="12.75">
      <c r="A786" t="s">
        <v>1965</v>
      </c>
      <c r="B786" t="s">
        <v>1966</v>
      </c>
      <c r="C786" s="63">
        <v>37069</v>
      </c>
      <c r="D786" s="21">
        <v>0.6116435185185185</v>
      </c>
    </row>
    <row r="787" spans="1:4" ht="12.75">
      <c r="A787" t="s">
        <v>1967</v>
      </c>
      <c r="B787" t="s">
        <v>1968</v>
      </c>
      <c r="C787" s="63">
        <v>37069</v>
      </c>
      <c r="D787" s="21">
        <v>0.6117708333333333</v>
      </c>
    </row>
    <row r="788" spans="1:4" ht="12.75">
      <c r="A788" t="s">
        <v>1969</v>
      </c>
      <c r="B788" t="s">
        <v>1970</v>
      </c>
      <c r="C788" s="63">
        <v>37069</v>
      </c>
      <c r="D788" s="21">
        <v>0.6118865740740741</v>
      </c>
    </row>
    <row r="789" spans="1:4" ht="12.75">
      <c r="A789" t="s">
        <v>1971</v>
      </c>
      <c r="B789" t="s">
        <v>1972</v>
      </c>
      <c r="C789" s="63">
        <v>37069</v>
      </c>
      <c r="D789" s="21">
        <v>0.6120138888888889</v>
      </c>
    </row>
    <row r="790" spans="1:4" ht="12.75">
      <c r="A790" t="s">
        <v>1973</v>
      </c>
      <c r="B790" t="s">
        <v>1974</v>
      </c>
      <c r="C790" s="63">
        <v>37069</v>
      </c>
      <c r="D790" s="21">
        <v>0.6121412037037037</v>
      </c>
    </row>
    <row r="791" spans="1:4" ht="12.75">
      <c r="A791" t="s">
        <v>1975</v>
      </c>
      <c r="B791" t="s">
        <v>1976</v>
      </c>
      <c r="C791" s="63">
        <v>37069</v>
      </c>
      <c r="D791" s="21">
        <v>0.6122685185185185</v>
      </c>
    </row>
    <row r="792" spans="1:4" ht="12.75">
      <c r="A792" t="s">
        <v>1977</v>
      </c>
      <c r="B792" t="s">
        <v>1978</v>
      </c>
      <c r="C792" s="63">
        <v>37069</v>
      </c>
      <c r="D792" s="21">
        <v>0.6123958333333334</v>
      </c>
    </row>
    <row r="793" spans="1:4" ht="12.75">
      <c r="A793" t="s">
        <v>1979</v>
      </c>
      <c r="B793" t="s">
        <v>1980</v>
      </c>
      <c r="C793" s="63">
        <v>37069</v>
      </c>
      <c r="D793" s="21">
        <v>0.6125231481481481</v>
      </c>
    </row>
    <row r="794" spans="1:4" ht="12.75">
      <c r="A794" t="s">
        <v>0</v>
      </c>
      <c r="B794" t="s">
        <v>1</v>
      </c>
      <c r="C794" s="63">
        <v>37069</v>
      </c>
      <c r="D794" s="21">
        <v>0.6126388888888888</v>
      </c>
    </row>
    <row r="795" spans="1:4" ht="12.75">
      <c r="A795" t="s">
        <v>2</v>
      </c>
      <c r="B795" t="s">
        <v>3</v>
      </c>
      <c r="C795" s="63">
        <v>37069</v>
      </c>
      <c r="D795" s="21">
        <v>0.6127662037037037</v>
      </c>
    </row>
    <row r="796" spans="1:4" ht="12.75">
      <c r="A796" t="s">
        <v>4</v>
      </c>
      <c r="B796" t="s">
        <v>5</v>
      </c>
      <c r="C796" s="63">
        <v>37069</v>
      </c>
      <c r="D796" s="21">
        <v>0.6129050925925926</v>
      </c>
    </row>
    <row r="797" spans="1:4" ht="12.75">
      <c r="A797" t="s">
        <v>6</v>
      </c>
      <c r="B797" t="s">
        <v>7</v>
      </c>
      <c r="C797" s="63">
        <v>37069</v>
      </c>
      <c r="D797" s="21">
        <v>0.6130208333333333</v>
      </c>
    </row>
    <row r="798" spans="1:4" ht="12.75">
      <c r="A798" t="s">
        <v>8</v>
      </c>
      <c r="B798" t="s">
        <v>9</v>
      </c>
      <c r="C798" s="63">
        <v>37069</v>
      </c>
      <c r="D798" s="21">
        <v>0.6131481481481481</v>
      </c>
    </row>
    <row r="799" spans="1:4" ht="12.75">
      <c r="A799" t="s">
        <v>10</v>
      </c>
      <c r="B799" t="s">
        <v>11</v>
      </c>
      <c r="C799" s="63">
        <v>37069</v>
      </c>
      <c r="D799" s="21">
        <v>0.613275462962963</v>
      </c>
    </row>
    <row r="800" spans="1:4" ht="12.75">
      <c r="A800" t="s">
        <v>12</v>
      </c>
      <c r="B800" t="s">
        <v>13</v>
      </c>
      <c r="C800" s="63">
        <v>37069</v>
      </c>
      <c r="D800" s="21">
        <v>0.6134027777777777</v>
      </c>
    </row>
    <row r="801" spans="1:4" ht="12.75">
      <c r="A801" t="s">
        <v>14</v>
      </c>
      <c r="B801" t="s">
        <v>15</v>
      </c>
      <c r="C801" s="63">
        <v>37069</v>
      </c>
      <c r="D801" s="21">
        <v>0.6135185185185185</v>
      </c>
    </row>
    <row r="802" spans="1:4" ht="12.75">
      <c r="A802" t="s">
        <v>16</v>
      </c>
      <c r="B802" t="s">
        <v>17</v>
      </c>
      <c r="C802" s="63">
        <v>37069</v>
      </c>
      <c r="D802" s="21">
        <v>0.6136689814814814</v>
      </c>
    </row>
    <row r="803" spans="1:4" ht="12.75">
      <c r="A803" t="s">
        <v>18</v>
      </c>
      <c r="B803" t="s">
        <v>19</v>
      </c>
      <c r="C803" s="63">
        <v>37069</v>
      </c>
      <c r="D803" s="21">
        <v>0.6137847222222222</v>
      </c>
    </row>
    <row r="804" spans="1:4" ht="12.75">
      <c r="A804" t="s">
        <v>20</v>
      </c>
      <c r="B804" t="s">
        <v>21</v>
      </c>
      <c r="C804" s="63">
        <v>37069</v>
      </c>
      <c r="D804" s="21">
        <v>0.6139351851851852</v>
      </c>
    </row>
    <row r="805" spans="1:4" ht="12.75">
      <c r="A805" t="s">
        <v>22</v>
      </c>
      <c r="B805" t="s">
        <v>23</v>
      </c>
      <c r="C805" s="63">
        <v>37069</v>
      </c>
      <c r="D805" s="21">
        <v>0.6140625</v>
      </c>
    </row>
    <row r="806" spans="1:4" ht="12.75">
      <c r="A806" t="s">
        <v>24</v>
      </c>
      <c r="B806" t="s">
        <v>25</v>
      </c>
      <c r="C806" s="63">
        <v>37069</v>
      </c>
      <c r="D806" s="21">
        <v>0.6142013888888889</v>
      </c>
    </row>
    <row r="807" spans="1:4" ht="12.75">
      <c r="A807" t="s">
        <v>26</v>
      </c>
      <c r="B807" t="s">
        <v>27</v>
      </c>
      <c r="C807" s="63">
        <v>37069</v>
      </c>
      <c r="D807" s="21">
        <v>0.6143287037037037</v>
      </c>
    </row>
    <row r="808" spans="1:4" ht="12.75">
      <c r="A808" t="s">
        <v>28</v>
      </c>
      <c r="B808" t="s">
        <v>29</v>
      </c>
      <c r="C808" s="63">
        <v>37069</v>
      </c>
      <c r="D808" s="21">
        <v>0.6144675925925925</v>
      </c>
    </row>
    <row r="809" spans="1:4" ht="12.75">
      <c r="A809" t="s">
        <v>30</v>
      </c>
      <c r="B809" t="s">
        <v>31</v>
      </c>
      <c r="C809" s="63">
        <v>37069</v>
      </c>
      <c r="D809" s="21">
        <v>0.6145949074074074</v>
      </c>
    </row>
    <row r="810" spans="1:4" ht="12.75">
      <c r="A810" t="s">
        <v>32</v>
      </c>
      <c r="B810" t="s">
        <v>33</v>
      </c>
      <c r="C810" s="63">
        <v>37069</v>
      </c>
      <c r="D810" s="21">
        <v>0.6147106481481481</v>
      </c>
    </row>
    <row r="811" spans="1:4" ht="12.75">
      <c r="A811" t="s">
        <v>34</v>
      </c>
      <c r="B811" t="s">
        <v>1980</v>
      </c>
      <c r="C811" s="63">
        <v>37069</v>
      </c>
      <c r="D811" s="21">
        <v>0.6148379629629629</v>
      </c>
    </row>
    <row r="812" spans="1:4" ht="12.75">
      <c r="A812" t="s">
        <v>35</v>
      </c>
      <c r="B812" t="s">
        <v>36</v>
      </c>
      <c r="C812" s="63">
        <v>37069</v>
      </c>
      <c r="D812" s="21">
        <v>0.6149652777777778</v>
      </c>
    </row>
    <row r="813" spans="1:4" ht="12.75">
      <c r="A813" t="s">
        <v>37</v>
      </c>
      <c r="B813" t="s">
        <v>38</v>
      </c>
      <c r="C813" s="63">
        <v>37069</v>
      </c>
      <c r="D813" s="21">
        <v>0.6150925925925926</v>
      </c>
    </row>
    <row r="814" spans="1:4" ht="12.75">
      <c r="A814" t="s">
        <v>39</v>
      </c>
      <c r="B814" t="s">
        <v>40</v>
      </c>
      <c r="C814" s="63">
        <v>37069</v>
      </c>
      <c r="D814" s="21">
        <v>0.6152199074074074</v>
      </c>
    </row>
    <row r="815" spans="1:4" ht="12.75">
      <c r="A815" t="s">
        <v>41</v>
      </c>
      <c r="B815" t="s">
        <v>42</v>
      </c>
      <c r="C815" s="63">
        <v>37069</v>
      </c>
      <c r="D815" s="21">
        <v>0.6153472222222222</v>
      </c>
    </row>
    <row r="816" spans="1:4" ht="12.75">
      <c r="A816" t="s">
        <v>43</v>
      </c>
      <c r="B816" t="s">
        <v>44</v>
      </c>
      <c r="C816" s="63">
        <v>37069</v>
      </c>
      <c r="D816" s="21">
        <v>0.6154861111111111</v>
      </c>
    </row>
    <row r="817" spans="1:4" ht="12.75">
      <c r="A817" t="s">
        <v>45</v>
      </c>
      <c r="B817" t="s">
        <v>46</v>
      </c>
      <c r="C817" s="63">
        <v>37069</v>
      </c>
      <c r="D817" s="21">
        <v>0.615625</v>
      </c>
    </row>
    <row r="818" spans="1:4" ht="12.75">
      <c r="A818" t="s">
        <v>47</v>
      </c>
      <c r="B818" t="s">
        <v>48</v>
      </c>
      <c r="C818" s="63">
        <v>37069</v>
      </c>
      <c r="D818" s="21">
        <v>0.6157407407407408</v>
      </c>
    </row>
    <row r="819" spans="1:4" ht="12.75">
      <c r="A819" t="s">
        <v>49</v>
      </c>
      <c r="B819" t="s">
        <v>50</v>
      </c>
      <c r="C819" s="63">
        <v>37069</v>
      </c>
      <c r="D819" s="21">
        <v>0.6158680555555556</v>
      </c>
    </row>
    <row r="820" spans="1:4" ht="12.75">
      <c r="A820" t="s">
        <v>51</v>
      </c>
      <c r="B820" t="s">
        <v>52</v>
      </c>
      <c r="C820" s="63">
        <v>37069</v>
      </c>
      <c r="D820" s="21">
        <v>0.6159953703703703</v>
      </c>
    </row>
    <row r="821" spans="1:4" ht="12.75">
      <c r="A821" t="s">
        <v>53</v>
      </c>
      <c r="B821" t="s">
        <v>54</v>
      </c>
      <c r="C821" s="63">
        <v>37069</v>
      </c>
      <c r="D821" s="21">
        <v>0.6161226851851852</v>
      </c>
    </row>
    <row r="822" spans="1:4" ht="12.75">
      <c r="A822" t="s">
        <v>55</v>
      </c>
      <c r="B822" t="s">
        <v>56</v>
      </c>
      <c r="C822" s="63">
        <v>37069</v>
      </c>
      <c r="D822" s="21">
        <v>0.61625</v>
      </c>
    </row>
    <row r="823" spans="1:4" ht="12.75">
      <c r="A823" t="s">
        <v>57</v>
      </c>
      <c r="B823" t="s">
        <v>58</v>
      </c>
      <c r="C823" s="63">
        <v>37069</v>
      </c>
      <c r="D823" s="21">
        <v>0.6163773148148148</v>
      </c>
    </row>
    <row r="824" spans="1:4" ht="12.75">
      <c r="A824" t="s">
        <v>59</v>
      </c>
      <c r="B824" t="s">
        <v>60</v>
      </c>
      <c r="C824" s="63">
        <v>37069</v>
      </c>
      <c r="D824" s="21">
        <v>0.6165162037037036</v>
      </c>
    </row>
    <row r="825" spans="1:4" ht="12.75">
      <c r="A825" t="s">
        <v>61</v>
      </c>
      <c r="B825" t="s">
        <v>62</v>
      </c>
      <c r="C825" s="63">
        <v>37069</v>
      </c>
      <c r="D825" s="21">
        <v>0.6166435185185185</v>
      </c>
    </row>
    <row r="826" spans="1:4" ht="12.75">
      <c r="A826" t="s">
        <v>63</v>
      </c>
      <c r="B826" t="s">
        <v>64</v>
      </c>
      <c r="C826" s="63">
        <v>37069</v>
      </c>
      <c r="D826" s="21">
        <v>0.6167592592592592</v>
      </c>
    </row>
    <row r="827" spans="1:4" ht="12.75">
      <c r="A827" t="s">
        <v>65</v>
      </c>
      <c r="B827" t="s">
        <v>66</v>
      </c>
      <c r="C827" s="63">
        <v>37069</v>
      </c>
      <c r="D827" s="21">
        <v>0.616875</v>
      </c>
    </row>
    <row r="828" spans="1:4" ht="12.75">
      <c r="A828" t="s">
        <v>67</v>
      </c>
      <c r="B828" t="s">
        <v>68</v>
      </c>
      <c r="C828" s="63">
        <v>37069</v>
      </c>
      <c r="D828" s="21">
        <v>0.6169907407407408</v>
      </c>
    </row>
    <row r="829" spans="1:4" ht="12.75">
      <c r="A829" t="s">
        <v>69</v>
      </c>
      <c r="B829" t="s">
        <v>70</v>
      </c>
      <c r="C829" s="63">
        <v>37069</v>
      </c>
      <c r="D829" s="21">
        <v>0.6171180555555555</v>
      </c>
    </row>
    <row r="830" spans="1:4" ht="12.75">
      <c r="A830" t="s">
        <v>71</v>
      </c>
      <c r="B830" t="s">
        <v>72</v>
      </c>
      <c r="C830" s="63">
        <v>37069</v>
      </c>
      <c r="D830" s="21">
        <v>0.6172453703703703</v>
      </c>
    </row>
    <row r="831" spans="1:4" ht="12.75">
      <c r="A831" t="s">
        <v>73</v>
      </c>
      <c r="B831" t="s">
        <v>74</v>
      </c>
      <c r="C831" s="63">
        <v>37069</v>
      </c>
      <c r="D831" s="21">
        <v>0.6173842592592592</v>
      </c>
    </row>
    <row r="832" spans="1:4" ht="12.75">
      <c r="A832" t="s">
        <v>75</v>
      </c>
      <c r="B832" t="s">
        <v>76</v>
      </c>
      <c r="C832" s="63">
        <v>37069</v>
      </c>
      <c r="D832" s="21">
        <v>0.6175231481481481</v>
      </c>
    </row>
    <row r="833" spans="1:4" ht="12.75">
      <c r="A833" t="s">
        <v>77</v>
      </c>
      <c r="B833" t="s">
        <v>78</v>
      </c>
      <c r="C833" s="63">
        <v>37069</v>
      </c>
      <c r="D833" s="21">
        <v>0.617650462962963</v>
      </c>
    </row>
    <row r="834" spans="1:4" ht="12.75">
      <c r="A834" t="s">
        <v>79</v>
      </c>
      <c r="B834" t="s">
        <v>80</v>
      </c>
      <c r="C834" s="63">
        <v>37069</v>
      </c>
      <c r="D834" s="21">
        <v>0.6177893518518519</v>
      </c>
    </row>
    <row r="835" spans="1:4" ht="12.75">
      <c r="A835" t="s">
        <v>81</v>
      </c>
      <c r="B835" t="s">
        <v>82</v>
      </c>
      <c r="C835" s="63">
        <v>37069</v>
      </c>
      <c r="D835" s="21">
        <v>0.6179166666666667</v>
      </c>
    </row>
    <row r="836" spans="1:4" ht="12.75">
      <c r="A836" t="s">
        <v>83</v>
      </c>
      <c r="B836" t="s">
        <v>84</v>
      </c>
      <c r="C836" s="63">
        <v>37069</v>
      </c>
      <c r="D836" s="21">
        <v>0.6180439814814814</v>
      </c>
    </row>
    <row r="837" spans="1:4" ht="12.75">
      <c r="A837" t="s">
        <v>85</v>
      </c>
      <c r="B837" t="s">
        <v>86</v>
      </c>
      <c r="C837" s="63">
        <v>37069</v>
      </c>
      <c r="D837" s="21">
        <v>0.6181597222222223</v>
      </c>
    </row>
    <row r="838" spans="1:4" ht="12.75">
      <c r="A838" t="s">
        <v>87</v>
      </c>
      <c r="B838" t="s">
        <v>88</v>
      </c>
      <c r="C838" s="63">
        <v>37069</v>
      </c>
      <c r="D838" s="21">
        <v>0.618275462962963</v>
      </c>
    </row>
    <row r="839" spans="1:4" ht="12.75">
      <c r="A839" t="s">
        <v>89</v>
      </c>
      <c r="B839" t="s">
        <v>90</v>
      </c>
      <c r="C839" s="63">
        <v>37069</v>
      </c>
      <c r="D839" s="21">
        <v>0.6184143518518518</v>
      </c>
    </row>
    <row r="840" spans="1:4" ht="12.75">
      <c r="A840" t="s">
        <v>91</v>
      </c>
      <c r="B840" t="s">
        <v>92</v>
      </c>
      <c r="C840" s="63">
        <v>37069</v>
      </c>
      <c r="D840" s="21">
        <v>0.6185300925925926</v>
      </c>
    </row>
    <row r="841" spans="1:4" ht="12.75">
      <c r="A841" t="s">
        <v>93</v>
      </c>
      <c r="B841" t="s">
        <v>94</v>
      </c>
      <c r="C841" s="63">
        <v>37069</v>
      </c>
      <c r="D841" s="21">
        <v>0.6186689814814815</v>
      </c>
    </row>
    <row r="842" spans="1:4" ht="12.75">
      <c r="A842" t="s">
        <v>95</v>
      </c>
      <c r="B842" t="s">
        <v>96</v>
      </c>
      <c r="C842" s="63">
        <v>37069</v>
      </c>
      <c r="D842" s="21">
        <v>0.6187962962962963</v>
      </c>
    </row>
    <row r="843" spans="1:4" ht="12.75">
      <c r="A843" t="s">
        <v>97</v>
      </c>
      <c r="B843" t="s">
        <v>98</v>
      </c>
      <c r="C843" s="63">
        <v>37069</v>
      </c>
      <c r="D843" s="21">
        <v>0.618923611111111</v>
      </c>
    </row>
    <row r="844" spans="1:4" ht="12.75">
      <c r="A844" t="s">
        <v>99</v>
      </c>
      <c r="B844" t="s">
        <v>100</v>
      </c>
      <c r="C844" s="63">
        <v>37069</v>
      </c>
      <c r="D844" s="21">
        <v>0.6190393518518519</v>
      </c>
    </row>
    <row r="845" spans="1:4" ht="12.75">
      <c r="A845" t="s">
        <v>101</v>
      </c>
      <c r="B845" t="s">
        <v>102</v>
      </c>
      <c r="C845" s="63">
        <v>37069</v>
      </c>
      <c r="D845" s="21">
        <v>0.6191666666666666</v>
      </c>
    </row>
    <row r="846" spans="1:4" ht="12.75">
      <c r="A846" t="s">
        <v>103</v>
      </c>
      <c r="B846" t="s">
        <v>104</v>
      </c>
      <c r="C846" s="63">
        <v>37069</v>
      </c>
      <c r="D846" s="21">
        <v>0.6193055555555556</v>
      </c>
    </row>
    <row r="847" spans="1:4" ht="12.75">
      <c r="A847" t="s">
        <v>105</v>
      </c>
      <c r="B847" t="s">
        <v>106</v>
      </c>
      <c r="C847" s="63">
        <v>37069</v>
      </c>
      <c r="D847" s="21">
        <v>0.6194212962962963</v>
      </c>
    </row>
    <row r="848" spans="1:4" ht="12.75">
      <c r="A848" t="s">
        <v>107</v>
      </c>
      <c r="B848" t="s">
        <v>108</v>
      </c>
      <c r="C848" s="63">
        <v>37069</v>
      </c>
      <c r="D848" s="21">
        <v>0.6195601851851852</v>
      </c>
    </row>
    <row r="849" spans="1:4" ht="12.75">
      <c r="A849" t="s">
        <v>109</v>
      </c>
      <c r="B849" t="s">
        <v>110</v>
      </c>
      <c r="C849" s="63">
        <v>37069</v>
      </c>
      <c r="D849" s="21">
        <v>0.6196875</v>
      </c>
    </row>
    <row r="850" spans="1:4" ht="12.75">
      <c r="A850" t="s">
        <v>111</v>
      </c>
      <c r="B850" t="s">
        <v>112</v>
      </c>
      <c r="C850" s="63">
        <v>37069</v>
      </c>
      <c r="D850" s="21">
        <v>0.6198148148148148</v>
      </c>
    </row>
    <row r="851" spans="1:4" ht="12.75">
      <c r="A851" t="s">
        <v>113</v>
      </c>
      <c r="B851" t="s">
        <v>114</v>
      </c>
      <c r="C851" s="63">
        <v>37069</v>
      </c>
      <c r="D851" s="21">
        <v>0.6199421296296296</v>
      </c>
    </row>
    <row r="852" spans="1:4" ht="12.75">
      <c r="A852" t="s">
        <v>115</v>
      </c>
      <c r="B852" t="s">
        <v>116</v>
      </c>
      <c r="C852" s="63">
        <v>37069</v>
      </c>
      <c r="D852" s="21">
        <v>0.6200810185185185</v>
      </c>
    </row>
    <row r="853" spans="1:4" ht="12.75">
      <c r="A853" t="s">
        <v>117</v>
      </c>
      <c r="B853" t="s">
        <v>118</v>
      </c>
      <c r="C853" s="63">
        <v>37069</v>
      </c>
      <c r="D853" s="21">
        <v>0.6201967592592593</v>
      </c>
    </row>
    <row r="854" spans="1:4" ht="12.75">
      <c r="A854" t="s">
        <v>119</v>
      </c>
      <c r="B854" t="s">
        <v>120</v>
      </c>
      <c r="C854" s="63">
        <v>37069</v>
      </c>
      <c r="D854" s="21">
        <v>0.6203356481481481</v>
      </c>
    </row>
    <row r="855" spans="1:4" ht="12.75">
      <c r="A855" t="s">
        <v>121</v>
      </c>
      <c r="B855" t="s">
        <v>122</v>
      </c>
      <c r="C855" s="63">
        <v>37069</v>
      </c>
      <c r="D855" s="21">
        <v>0.620462962962963</v>
      </c>
    </row>
    <row r="856" spans="1:4" ht="12.75">
      <c r="A856" t="s">
        <v>123</v>
      </c>
      <c r="B856" t="s">
        <v>124</v>
      </c>
      <c r="C856" s="63">
        <v>37069</v>
      </c>
      <c r="D856" s="21">
        <v>0.6205902777777778</v>
      </c>
    </row>
    <row r="857" spans="1:4" ht="12.75">
      <c r="A857" t="s">
        <v>125</v>
      </c>
      <c r="B857" t="s">
        <v>126</v>
      </c>
      <c r="C857" s="63">
        <v>37069</v>
      </c>
      <c r="D857" s="21">
        <v>0.6207175925925926</v>
      </c>
    </row>
    <row r="858" spans="1:4" ht="12.75">
      <c r="A858" t="s">
        <v>127</v>
      </c>
      <c r="B858" t="s">
        <v>128</v>
      </c>
      <c r="C858" s="63">
        <v>37069</v>
      </c>
      <c r="D858" s="21">
        <v>0.6208333333333333</v>
      </c>
    </row>
    <row r="859" spans="1:4" ht="12.75">
      <c r="A859" t="s">
        <v>129</v>
      </c>
      <c r="B859" t="s">
        <v>130</v>
      </c>
      <c r="C859" s="63">
        <v>37069</v>
      </c>
      <c r="D859" s="21">
        <v>0.6209606481481481</v>
      </c>
    </row>
    <row r="860" spans="1:4" ht="12.75">
      <c r="A860" t="s">
        <v>131</v>
      </c>
      <c r="B860" t="s">
        <v>132</v>
      </c>
      <c r="C860" s="63">
        <v>37069</v>
      </c>
      <c r="D860" s="21">
        <v>0.621087962962963</v>
      </c>
    </row>
    <row r="861" spans="1:4" ht="12.75">
      <c r="A861" t="s">
        <v>133</v>
      </c>
      <c r="B861" t="s">
        <v>134</v>
      </c>
      <c r="C861" s="63">
        <v>37069</v>
      </c>
      <c r="D861" s="21">
        <v>0.6212037037037037</v>
      </c>
    </row>
    <row r="862" spans="1:4" ht="12.75">
      <c r="A862" t="s">
        <v>135</v>
      </c>
      <c r="B862" t="s">
        <v>136</v>
      </c>
      <c r="C862" s="63">
        <v>37069</v>
      </c>
      <c r="D862" s="21">
        <v>0.6213194444444444</v>
      </c>
    </row>
    <row r="863" spans="1:4" ht="12.75">
      <c r="A863" t="s">
        <v>137</v>
      </c>
      <c r="B863" t="s">
        <v>138</v>
      </c>
      <c r="C863" s="63">
        <v>37069</v>
      </c>
      <c r="D863" s="21">
        <v>0.6214467592592593</v>
      </c>
    </row>
    <row r="864" spans="1:4" ht="12.75">
      <c r="A864" t="s">
        <v>139</v>
      </c>
      <c r="B864" t="s">
        <v>140</v>
      </c>
      <c r="C864" s="63">
        <v>37069</v>
      </c>
      <c r="D864" s="21">
        <v>0.6215740740740741</v>
      </c>
    </row>
    <row r="865" spans="1:4" ht="12.75">
      <c r="A865" t="s">
        <v>141</v>
      </c>
      <c r="B865" t="s">
        <v>142</v>
      </c>
      <c r="C865" s="63">
        <v>37069</v>
      </c>
      <c r="D865" s="21">
        <v>0.6217013888888888</v>
      </c>
    </row>
    <row r="866" spans="1:4" ht="12.75">
      <c r="A866" t="s">
        <v>143</v>
      </c>
      <c r="B866" t="s">
        <v>144</v>
      </c>
      <c r="C866" s="63">
        <v>37069</v>
      </c>
      <c r="D866" s="21">
        <v>0.6218287037037037</v>
      </c>
    </row>
    <row r="867" spans="1:4" ht="12.75">
      <c r="A867" t="s">
        <v>145</v>
      </c>
      <c r="B867" t="s">
        <v>146</v>
      </c>
      <c r="C867" s="63">
        <v>37069</v>
      </c>
      <c r="D867" s="21">
        <v>0.6219560185185186</v>
      </c>
    </row>
    <row r="868" spans="1:4" ht="12.75">
      <c r="A868" t="s">
        <v>147</v>
      </c>
      <c r="B868" t="s">
        <v>148</v>
      </c>
      <c r="C868" s="63">
        <v>37069</v>
      </c>
      <c r="D868" s="21">
        <v>0.6220717592592593</v>
      </c>
    </row>
    <row r="869" spans="1:4" ht="12.75">
      <c r="A869" t="s">
        <v>149</v>
      </c>
      <c r="B869" t="s">
        <v>150</v>
      </c>
      <c r="C869" s="63">
        <v>37069</v>
      </c>
      <c r="D869" s="21">
        <v>0.622199074074074</v>
      </c>
    </row>
    <row r="870" spans="1:4" ht="12.75">
      <c r="A870" t="s">
        <v>151</v>
      </c>
      <c r="B870" t="s">
        <v>152</v>
      </c>
      <c r="C870" s="63">
        <v>37069</v>
      </c>
      <c r="D870" s="21">
        <v>0.6223263888888889</v>
      </c>
    </row>
    <row r="871" spans="1:4" ht="12.75">
      <c r="A871" t="s">
        <v>153</v>
      </c>
      <c r="B871" t="s">
        <v>154</v>
      </c>
      <c r="C871" s="63">
        <v>37069</v>
      </c>
      <c r="D871" s="21">
        <v>0.6224421296296296</v>
      </c>
    </row>
    <row r="872" spans="1:4" ht="12.75">
      <c r="A872" t="s">
        <v>155</v>
      </c>
      <c r="B872" t="s">
        <v>156</v>
      </c>
      <c r="C872" s="63">
        <v>37069</v>
      </c>
      <c r="D872" s="21">
        <v>0.6225810185185185</v>
      </c>
    </row>
    <row r="873" spans="1:4" ht="12.75">
      <c r="A873" t="s">
        <v>157</v>
      </c>
      <c r="B873" t="s">
        <v>158</v>
      </c>
      <c r="C873" s="63">
        <v>37069</v>
      </c>
      <c r="D873" s="21">
        <v>0.6227083333333333</v>
      </c>
    </row>
    <row r="874" spans="1:4" ht="12.75">
      <c r="A874" t="s">
        <v>159</v>
      </c>
      <c r="B874" t="s">
        <v>160</v>
      </c>
      <c r="C874" s="63">
        <v>37069</v>
      </c>
      <c r="D874" s="21">
        <v>0.6228240740740741</v>
      </c>
    </row>
    <row r="875" spans="1:4" ht="12.75">
      <c r="A875" t="s">
        <v>161</v>
      </c>
      <c r="B875" t="s">
        <v>162</v>
      </c>
      <c r="C875" s="63">
        <v>37069</v>
      </c>
      <c r="D875" s="21">
        <v>0.6229398148148148</v>
      </c>
    </row>
    <row r="876" spans="1:4" ht="12.75">
      <c r="A876" t="s">
        <v>163</v>
      </c>
      <c r="B876" t="s">
        <v>164</v>
      </c>
      <c r="C876" s="63">
        <v>37069</v>
      </c>
      <c r="D876" s="21">
        <v>0.6230902777777778</v>
      </c>
    </row>
    <row r="877" spans="1:4" ht="12.75">
      <c r="A877" t="s">
        <v>165</v>
      </c>
      <c r="B877" t="s">
        <v>166</v>
      </c>
      <c r="C877" s="63">
        <v>37069</v>
      </c>
      <c r="D877" s="21">
        <v>0.6232175925925926</v>
      </c>
    </row>
    <row r="878" spans="1:4" ht="12.75">
      <c r="A878" t="s">
        <v>167</v>
      </c>
      <c r="B878" t="s">
        <v>168</v>
      </c>
      <c r="C878" s="63">
        <v>37069</v>
      </c>
      <c r="D878" s="21">
        <v>0.6233333333333334</v>
      </c>
    </row>
    <row r="879" spans="1:4" ht="12.75">
      <c r="A879" t="s">
        <v>169</v>
      </c>
      <c r="B879" t="s">
        <v>170</v>
      </c>
      <c r="C879" s="63">
        <v>37069</v>
      </c>
      <c r="D879" s="21">
        <v>0.6234722222222222</v>
      </c>
    </row>
    <row r="880" spans="1:4" ht="12.75">
      <c r="A880" t="s">
        <v>171</v>
      </c>
      <c r="B880" t="s">
        <v>172</v>
      </c>
      <c r="C880" s="63">
        <v>37069</v>
      </c>
      <c r="D880" s="21">
        <v>0.623599537037037</v>
      </c>
    </row>
    <row r="881" spans="1:4" ht="12.75">
      <c r="A881" t="s">
        <v>173</v>
      </c>
      <c r="B881" t="s">
        <v>174</v>
      </c>
      <c r="C881" s="63">
        <v>37069</v>
      </c>
      <c r="D881" s="21">
        <v>0.6237268518518518</v>
      </c>
    </row>
    <row r="882" spans="1:4" ht="12.75">
      <c r="A882" t="s">
        <v>175</v>
      </c>
      <c r="B882" t="s">
        <v>176</v>
      </c>
      <c r="C882" s="63">
        <v>37069</v>
      </c>
      <c r="D882" s="21">
        <v>0.6238541666666667</v>
      </c>
    </row>
    <row r="883" spans="1:4" ht="12.75">
      <c r="A883" t="s">
        <v>177</v>
      </c>
      <c r="B883" t="s">
        <v>178</v>
      </c>
      <c r="C883" s="63">
        <v>37069</v>
      </c>
      <c r="D883" s="21">
        <v>0.6239814814814815</v>
      </c>
    </row>
    <row r="884" spans="1:4" ht="12.75">
      <c r="A884" t="s">
        <v>179</v>
      </c>
      <c r="B884" t="s">
        <v>180</v>
      </c>
      <c r="C884" s="63">
        <v>37069</v>
      </c>
      <c r="D884" s="21">
        <v>0.6241087962962962</v>
      </c>
    </row>
    <row r="885" spans="1:4" ht="12.75">
      <c r="A885" t="s">
        <v>181</v>
      </c>
      <c r="B885" t="s">
        <v>182</v>
      </c>
      <c r="C885" s="63">
        <v>37069</v>
      </c>
      <c r="D885" s="21">
        <v>0.6242361111111111</v>
      </c>
    </row>
    <row r="886" spans="1:4" ht="12.75">
      <c r="A886" t="s">
        <v>183</v>
      </c>
      <c r="B886" t="s">
        <v>184</v>
      </c>
      <c r="C886" s="63">
        <v>37069</v>
      </c>
      <c r="D886" s="21">
        <v>0.624375</v>
      </c>
    </row>
    <row r="887" spans="1:4" ht="12.75">
      <c r="A887" t="s">
        <v>185</v>
      </c>
      <c r="B887" t="s">
        <v>186</v>
      </c>
      <c r="C887" s="63">
        <v>37069</v>
      </c>
      <c r="D887" s="21">
        <v>0.6245023148148149</v>
      </c>
    </row>
    <row r="888" spans="1:4" ht="12.75">
      <c r="A888" t="s">
        <v>187</v>
      </c>
      <c r="B888" t="s">
        <v>188</v>
      </c>
      <c r="C888" s="63">
        <v>37069</v>
      </c>
      <c r="D888" s="21">
        <v>0.6246412037037037</v>
      </c>
    </row>
    <row r="889" spans="1:4" ht="12.75">
      <c r="A889" t="s">
        <v>189</v>
      </c>
      <c r="B889" t="s">
        <v>190</v>
      </c>
      <c r="C889" s="63">
        <v>37069</v>
      </c>
      <c r="D889" s="21">
        <v>0.6247685185185184</v>
      </c>
    </row>
    <row r="890" spans="1:4" ht="12.75">
      <c r="A890" t="s">
        <v>191</v>
      </c>
      <c r="B890" t="s">
        <v>192</v>
      </c>
      <c r="C890" s="63">
        <v>37069</v>
      </c>
      <c r="D890" s="21">
        <v>0.6248958333333333</v>
      </c>
    </row>
    <row r="891" spans="1:4" ht="12.75">
      <c r="A891" t="s">
        <v>193</v>
      </c>
      <c r="B891" t="s">
        <v>194</v>
      </c>
      <c r="C891" s="63">
        <v>37069</v>
      </c>
      <c r="D891" s="21">
        <v>0.6250231481481482</v>
      </c>
    </row>
    <row r="892" spans="1:4" ht="12.75">
      <c r="A892" t="s">
        <v>195</v>
      </c>
      <c r="B892" t="s">
        <v>196</v>
      </c>
      <c r="C892" s="63">
        <v>37069</v>
      </c>
      <c r="D892" s="21">
        <v>0.6251388888888889</v>
      </c>
    </row>
    <row r="893" spans="1:4" ht="12.75">
      <c r="A893" t="s">
        <v>197</v>
      </c>
      <c r="B893" t="s">
        <v>198</v>
      </c>
      <c r="C893" s="63">
        <v>37069</v>
      </c>
      <c r="D893" s="21">
        <v>0.6252777777777777</v>
      </c>
    </row>
    <row r="894" spans="1:4" ht="12.75">
      <c r="A894" t="s">
        <v>199</v>
      </c>
      <c r="B894" t="s">
        <v>200</v>
      </c>
      <c r="C894" s="63">
        <v>37069</v>
      </c>
      <c r="D894" s="21">
        <v>0.6253935185185185</v>
      </c>
    </row>
    <row r="895" spans="1:4" ht="12.75">
      <c r="A895" t="s">
        <v>201</v>
      </c>
      <c r="B895" t="s">
        <v>202</v>
      </c>
      <c r="C895" s="63">
        <v>37069</v>
      </c>
      <c r="D895" s="21">
        <v>0.6255208333333333</v>
      </c>
    </row>
    <row r="896" spans="1:4" ht="12.75">
      <c r="A896" t="s">
        <v>203</v>
      </c>
      <c r="B896" t="s">
        <v>205</v>
      </c>
      <c r="C896" s="63">
        <v>37069</v>
      </c>
      <c r="D896" s="21">
        <v>0.6256481481481482</v>
      </c>
    </row>
    <row r="897" spans="1:4" ht="12.75">
      <c r="A897" t="s">
        <v>206</v>
      </c>
      <c r="B897" t="s">
        <v>207</v>
      </c>
      <c r="C897" s="63">
        <v>37069</v>
      </c>
      <c r="D897" s="21">
        <v>0.625787037037037</v>
      </c>
    </row>
    <row r="898" spans="1:4" ht="12.75">
      <c r="A898" t="s">
        <v>208</v>
      </c>
      <c r="B898" t="s">
        <v>209</v>
      </c>
      <c r="C898" s="63">
        <v>37069</v>
      </c>
      <c r="D898" s="21">
        <v>0.6259027777777778</v>
      </c>
    </row>
    <row r="899" spans="1:4" ht="12.75">
      <c r="A899" t="s">
        <v>210</v>
      </c>
      <c r="B899" t="s">
        <v>211</v>
      </c>
      <c r="C899" s="63">
        <v>37069</v>
      </c>
      <c r="D899" s="21">
        <v>0.6260300925925926</v>
      </c>
    </row>
    <row r="900" spans="1:4" ht="12.75">
      <c r="A900" t="s">
        <v>212</v>
      </c>
      <c r="B900" t="s">
        <v>213</v>
      </c>
      <c r="C900" s="63">
        <v>37069</v>
      </c>
      <c r="D900" s="21">
        <v>0.6261689814814815</v>
      </c>
    </row>
    <row r="901" spans="1:4" ht="12.75">
      <c r="A901" t="s">
        <v>214</v>
      </c>
      <c r="B901" t="s">
        <v>215</v>
      </c>
      <c r="C901" s="63">
        <v>37069</v>
      </c>
      <c r="D901" s="21">
        <v>0.6262962962962962</v>
      </c>
    </row>
    <row r="902" spans="1:4" ht="12.75">
      <c r="A902" t="s">
        <v>216</v>
      </c>
      <c r="B902" t="s">
        <v>217</v>
      </c>
      <c r="C902" s="63">
        <v>37069</v>
      </c>
      <c r="D902" s="21">
        <v>0.6264120370370371</v>
      </c>
    </row>
    <row r="903" spans="1:4" ht="12.75">
      <c r="A903" t="s">
        <v>218</v>
      </c>
      <c r="B903" t="s">
        <v>219</v>
      </c>
      <c r="C903" s="63">
        <v>37069</v>
      </c>
      <c r="D903" s="21">
        <v>0.6265393518518518</v>
      </c>
    </row>
    <row r="904" spans="1:4" ht="12.75">
      <c r="A904" t="s">
        <v>220</v>
      </c>
      <c r="B904" t="s">
        <v>221</v>
      </c>
      <c r="C904" s="63">
        <v>37069</v>
      </c>
      <c r="D904" s="21">
        <v>0.6266666666666666</v>
      </c>
    </row>
    <row r="905" spans="1:4" ht="12.75">
      <c r="A905" t="s">
        <v>222</v>
      </c>
      <c r="B905" t="s">
        <v>223</v>
      </c>
      <c r="C905" s="63">
        <v>37069</v>
      </c>
      <c r="D905" s="21">
        <v>0.6267939814814815</v>
      </c>
    </row>
    <row r="906" spans="1:4" ht="12.75">
      <c r="A906" t="s">
        <v>224</v>
      </c>
      <c r="B906" t="s">
        <v>225</v>
      </c>
      <c r="C906" s="63">
        <v>37069</v>
      </c>
      <c r="D906" s="21">
        <v>0.6269212962962963</v>
      </c>
    </row>
    <row r="907" spans="1:4" ht="12.75">
      <c r="A907" t="s">
        <v>226</v>
      </c>
      <c r="B907" t="s">
        <v>227</v>
      </c>
      <c r="C907" s="63">
        <v>37069</v>
      </c>
      <c r="D907" s="21">
        <v>0.6270486111111111</v>
      </c>
    </row>
    <row r="908" spans="1:4" ht="12.75">
      <c r="A908" t="s">
        <v>228</v>
      </c>
      <c r="B908" t="s">
        <v>229</v>
      </c>
      <c r="C908" s="63">
        <v>37069</v>
      </c>
      <c r="D908" s="21">
        <v>0.6271643518518518</v>
      </c>
    </row>
    <row r="909" spans="1:4" ht="12.75">
      <c r="A909" t="s">
        <v>230</v>
      </c>
      <c r="B909" t="s">
        <v>231</v>
      </c>
      <c r="C909" s="63">
        <v>37069</v>
      </c>
      <c r="D909" s="21">
        <v>0.6272916666666667</v>
      </c>
    </row>
    <row r="910" spans="1:4" ht="12.75">
      <c r="A910" t="s">
        <v>232</v>
      </c>
      <c r="B910" t="s">
        <v>233</v>
      </c>
      <c r="C910" s="63">
        <v>37069</v>
      </c>
      <c r="D910" s="21">
        <v>0.6274305555555556</v>
      </c>
    </row>
    <row r="911" spans="1:4" ht="12.75">
      <c r="A911" t="s">
        <v>234</v>
      </c>
      <c r="B911" t="s">
        <v>235</v>
      </c>
      <c r="C911" s="63">
        <v>37069</v>
      </c>
      <c r="D911" s="21">
        <v>0.6275810185185186</v>
      </c>
    </row>
    <row r="912" spans="1:4" ht="12.75">
      <c r="A912" t="s">
        <v>236</v>
      </c>
      <c r="B912" t="s">
        <v>237</v>
      </c>
      <c r="C912" s="63">
        <v>37069</v>
      </c>
      <c r="D912" s="21">
        <v>0.6277083333333333</v>
      </c>
    </row>
    <row r="913" spans="1:4" ht="12.75">
      <c r="A913" t="s">
        <v>238</v>
      </c>
      <c r="B913" t="s">
        <v>239</v>
      </c>
      <c r="C913" s="63">
        <v>37069</v>
      </c>
      <c r="D913" s="21">
        <v>0.6278356481481482</v>
      </c>
    </row>
    <row r="914" spans="1:4" ht="12.75">
      <c r="A914" t="s">
        <v>240</v>
      </c>
      <c r="B914" t="s">
        <v>241</v>
      </c>
      <c r="C914" s="63">
        <v>37069</v>
      </c>
      <c r="D914" s="21">
        <v>0.627974537037037</v>
      </c>
    </row>
    <row r="915" spans="1:4" ht="12.75">
      <c r="A915" t="s">
        <v>242</v>
      </c>
      <c r="B915" t="s">
        <v>243</v>
      </c>
      <c r="C915" s="63">
        <v>37069</v>
      </c>
      <c r="D915" s="21">
        <v>0.6281018518518519</v>
      </c>
    </row>
    <row r="916" spans="1:4" ht="12.75">
      <c r="A916" t="s">
        <v>244</v>
      </c>
      <c r="B916" t="s">
        <v>245</v>
      </c>
      <c r="C916" s="63">
        <v>37069</v>
      </c>
      <c r="D916" s="21">
        <v>0.6282407407407408</v>
      </c>
    </row>
    <row r="917" spans="1:4" ht="12.75">
      <c r="A917" t="s">
        <v>246</v>
      </c>
      <c r="B917" t="s">
        <v>247</v>
      </c>
      <c r="C917" s="63">
        <v>37069</v>
      </c>
      <c r="D917" s="21">
        <v>0.6283680555555555</v>
      </c>
    </row>
    <row r="918" spans="1:4" ht="12.75">
      <c r="A918" t="s">
        <v>248</v>
      </c>
      <c r="B918" t="s">
        <v>249</v>
      </c>
      <c r="C918" s="63">
        <v>37069</v>
      </c>
      <c r="D918" s="21">
        <v>0.6284953703703704</v>
      </c>
    </row>
    <row r="919" spans="1:4" ht="12.75">
      <c r="A919" t="s">
        <v>250</v>
      </c>
      <c r="B919" t="s">
        <v>251</v>
      </c>
      <c r="C919" s="63">
        <v>37069</v>
      </c>
      <c r="D919" s="21">
        <v>0.6286226851851852</v>
      </c>
    </row>
    <row r="920" spans="1:4" ht="12.75">
      <c r="A920" t="s">
        <v>252</v>
      </c>
      <c r="B920" t="s">
        <v>253</v>
      </c>
      <c r="C920" s="63">
        <v>37069</v>
      </c>
      <c r="D920" s="21">
        <v>0.6287731481481481</v>
      </c>
    </row>
    <row r="921" spans="1:4" ht="12.75">
      <c r="A921" t="s">
        <v>254</v>
      </c>
      <c r="B921" t="s">
        <v>255</v>
      </c>
      <c r="C921" s="63">
        <v>37069</v>
      </c>
      <c r="D921" s="21">
        <v>0.628900462962963</v>
      </c>
    </row>
    <row r="922" spans="1:4" ht="12.75">
      <c r="A922" t="s">
        <v>256</v>
      </c>
      <c r="B922" t="s">
        <v>257</v>
      </c>
      <c r="C922" s="63">
        <v>37069</v>
      </c>
      <c r="D922" s="21">
        <v>0.6290393518518519</v>
      </c>
    </row>
    <row r="923" spans="1:4" ht="12.75">
      <c r="A923" t="s">
        <v>258</v>
      </c>
      <c r="B923" t="s">
        <v>259</v>
      </c>
      <c r="C923" s="63">
        <v>37069</v>
      </c>
      <c r="D923" s="21">
        <v>0.6291550925925926</v>
      </c>
    </row>
    <row r="924" spans="1:4" ht="12.75">
      <c r="A924" t="s">
        <v>260</v>
      </c>
      <c r="B924" t="s">
        <v>261</v>
      </c>
      <c r="C924" s="63">
        <v>37069</v>
      </c>
      <c r="D924" s="21">
        <v>0.6292708333333333</v>
      </c>
    </row>
    <row r="925" spans="1:4" ht="12.75">
      <c r="A925" t="s">
        <v>262</v>
      </c>
      <c r="B925" t="s">
        <v>263</v>
      </c>
      <c r="C925" s="63">
        <v>37069</v>
      </c>
      <c r="D925" s="21">
        <v>0.6294097222222222</v>
      </c>
    </row>
    <row r="926" spans="1:4" ht="12.75">
      <c r="A926" t="s">
        <v>264</v>
      </c>
      <c r="B926" t="s">
        <v>265</v>
      </c>
      <c r="C926" s="63">
        <v>37069</v>
      </c>
      <c r="D926" s="21">
        <v>0.629537037037037</v>
      </c>
    </row>
    <row r="927" spans="1:4" ht="12.75">
      <c r="A927" t="s">
        <v>266</v>
      </c>
      <c r="B927" t="s">
        <v>267</v>
      </c>
      <c r="C927" s="63">
        <v>37069</v>
      </c>
      <c r="D927" s="21">
        <v>0.6296759259259259</v>
      </c>
    </row>
    <row r="928" spans="1:4" ht="12.75">
      <c r="A928" t="s">
        <v>268</v>
      </c>
      <c r="B928" t="s">
        <v>269</v>
      </c>
      <c r="C928" s="63">
        <v>37069</v>
      </c>
      <c r="D928" s="21">
        <v>0.6298032407407407</v>
      </c>
    </row>
    <row r="929" spans="1:4" ht="12.75">
      <c r="A929" t="s">
        <v>270</v>
      </c>
      <c r="B929" t="s">
        <v>271</v>
      </c>
      <c r="C929" s="63">
        <v>37069</v>
      </c>
      <c r="D929" s="21">
        <v>0.6299305555555555</v>
      </c>
    </row>
    <row r="930" spans="1:4" ht="12.75">
      <c r="A930" t="s">
        <v>272</v>
      </c>
      <c r="B930" t="s">
        <v>273</v>
      </c>
      <c r="C930" s="63">
        <v>37069</v>
      </c>
      <c r="D930" s="21">
        <v>0.6300694444444445</v>
      </c>
    </row>
    <row r="931" spans="1:4" ht="12.75">
      <c r="A931" t="s">
        <v>274</v>
      </c>
      <c r="B931" t="s">
        <v>275</v>
      </c>
      <c r="C931" s="63">
        <v>37069</v>
      </c>
      <c r="D931" s="21">
        <v>0.6301851851851852</v>
      </c>
    </row>
    <row r="932" spans="1:4" ht="12.75">
      <c r="A932" t="s">
        <v>276</v>
      </c>
      <c r="B932" t="s">
        <v>277</v>
      </c>
      <c r="C932" s="63">
        <v>37069</v>
      </c>
      <c r="D932" s="21">
        <v>0.6303240740740741</v>
      </c>
    </row>
    <row r="933" spans="1:4" ht="12.75">
      <c r="A933" t="s">
        <v>278</v>
      </c>
      <c r="B933" t="s">
        <v>279</v>
      </c>
      <c r="C933" s="63">
        <v>37069</v>
      </c>
      <c r="D933" s="21">
        <v>0.6304513888888889</v>
      </c>
    </row>
    <row r="934" spans="1:4" ht="12.75">
      <c r="A934" t="s">
        <v>280</v>
      </c>
      <c r="B934" t="s">
        <v>281</v>
      </c>
      <c r="C934" s="63">
        <v>37069</v>
      </c>
      <c r="D934" s="21">
        <v>0.6305902777777778</v>
      </c>
    </row>
    <row r="935" spans="1:4" ht="12.75">
      <c r="A935" t="s">
        <v>282</v>
      </c>
      <c r="B935" t="s">
        <v>283</v>
      </c>
      <c r="C935" s="63">
        <v>37069</v>
      </c>
      <c r="D935" s="21">
        <v>0.6307291666666667</v>
      </c>
    </row>
    <row r="936" spans="1:4" ht="12.75">
      <c r="A936" t="s">
        <v>284</v>
      </c>
      <c r="B936" t="s">
        <v>285</v>
      </c>
      <c r="C936" s="63">
        <v>37069</v>
      </c>
      <c r="D936" s="21">
        <v>0.6308564814814815</v>
      </c>
    </row>
    <row r="937" spans="1:4" ht="12.75">
      <c r="A937" t="s">
        <v>286</v>
      </c>
      <c r="B937" t="s">
        <v>287</v>
      </c>
      <c r="C937" s="63">
        <v>37069</v>
      </c>
      <c r="D937" s="21">
        <v>0.6309837962962963</v>
      </c>
    </row>
    <row r="938" spans="1:4" ht="12.75">
      <c r="A938" t="s">
        <v>288</v>
      </c>
      <c r="B938" t="s">
        <v>289</v>
      </c>
      <c r="C938" s="63">
        <v>37069</v>
      </c>
      <c r="D938" s="21">
        <v>0.6311226851851852</v>
      </c>
    </row>
    <row r="939" spans="1:4" ht="12.75">
      <c r="A939" t="s">
        <v>290</v>
      </c>
      <c r="B939" t="s">
        <v>291</v>
      </c>
      <c r="C939" s="63">
        <v>37069</v>
      </c>
      <c r="D939" s="21">
        <v>0.63125</v>
      </c>
    </row>
    <row r="940" spans="1:4" ht="12.75">
      <c r="A940" t="s">
        <v>220</v>
      </c>
      <c r="B940" t="s">
        <v>292</v>
      </c>
      <c r="C940" s="63">
        <v>37069</v>
      </c>
      <c r="D940" s="21">
        <v>0.6313888888888889</v>
      </c>
    </row>
    <row r="941" spans="1:4" ht="12.75">
      <c r="A941" t="s">
        <v>293</v>
      </c>
      <c r="B941" t="s">
        <v>294</v>
      </c>
      <c r="C941" s="63">
        <v>37069</v>
      </c>
      <c r="D941" s="21">
        <v>0.6315162037037038</v>
      </c>
    </row>
    <row r="942" spans="1:4" ht="12.75">
      <c r="A942" t="s">
        <v>295</v>
      </c>
      <c r="B942" t="s">
        <v>296</v>
      </c>
      <c r="C942" s="63">
        <v>37069</v>
      </c>
      <c r="D942" s="21">
        <v>0.6316550925925926</v>
      </c>
    </row>
    <row r="943" spans="1:4" ht="12.75">
      <c r="A943" t="s">
        <v>297</v>
      </c>
      <c r="B943" t="s">
        <v>298</v>
      </c>
      <c r="C943" s="63">
        <v>37069</v>
      </c>
      <c r="D943" s="21">
        <v>0.6317824074074074</v>
      </c>
    </row>
    <row r="944" spans="1:4" ht="12.75">
      <c r="A944" t="s">
        <v>299</v>
      </c>
      <c r="B944" t="s">
        <v>300</v>
      </c>
      <c r="C944" s="63">
        <v>37069</v>
      </c>
      <c r="D944" s="21">
        <v>0.6318981481481482</v>
      </c>
    </row>
    <row r="945" spans="1:4" ht="12.75">
      <c r="A945" t="s">
        <v>301</v>
      </c>
      <c r="B945" t="s">
        <v>302</v>
      </c>
      <c r="C945" s="63">
        <v>37069</v>
      </c>
      <c r="D945" s="21">
        <v>0.632025462962963</v>
      </c>
    </row>
    <row r="946" spans="1:4" ht="12.75">
      <c r="A946" t="s">
        <v>303</v>
      </c>
      <c r="B946" t="s">
        <v>304</v>
      </c>
      <c r="C946" s="63">
        <v>37069</v>
      </c>
      <c r="D946" s="21">
        <v>0.6321643518518518</v>
      </c>
    </row>
    <row r="947" spans="1:4" ht="12.75">
      <c r="A947" t="s">
        <v>305</v>
      </c>
      <c r="B947" t="s">
        <v>306</v>
      </c>
      <c r="C947" s="63">
        <v>37069</v>
      </c>
      <c r="D947" s="21">
        <v>0.6322800925925925</v>
      </c>
    </row>
    <row r="948" spans="1:4" ht="12.75">
      <c r="A948" t="s">
        <v>307</v>
      </c>
      <c r="B948" t="s">
        <v>308</v>
      </c>
      <c r="C948" s="63">
        <v>37069</v>
      </c>
      <c r="D948" s="21">
        <v>0.6324189814814815</v>
      </c>
    </row>
    <row r="949" spans="1:4" ht="12.75">
      <c r="A949" t="s">
        <v>309</v>
      </c>
      <c r="B949" t="s">
        <v>310</v>
      </c>
      <c r="C949" s="63">
        <v>37069</v>
      </c>
      <c r="D949" s="21">
        <v>0.6325347222222223</v>
      </c>
    </row>
    <row r="950" spans="1:4" ht="12.75">
      <c r="A950" t="s">
        <v>311</v>
      </c>
      <c r="B950" t="s">
        <v>312</v>
      </c>
      <c r="C950" s="63">
        <v>37069</v>
      </c>
      <c r="D950" s="21">
        <v>0.6326736111111111</v>
      </c>
    </row>
    <row r="951" spans="1:4" ht="12.75">
      <c r="A951" t="s">
        <v>313</v>
      </c>
      <c r="B951" t="s">
        <v>314</v>
      </c>
      <c r="C951" s="63">
        <v>37069</v>
      </c>
      <c r="D951" s="21">
        <v>0.632800925925926</v>
      </c>
    </row>
    <row r="952" spans="1:4" ht="12.75">
      <c r="A952" t="s">
        <v>315</v>
      </c>
      <c r="B952" t="s">
        <v>316</v>
      </c>
      <c r="C952" s="63">
        <v>37069</v>
      </c>
      <c r="D952" s="21">
        <v>0.6329282407407407</v>
      </c>
    </row>
    <row r="953" spans="1:4" ht="12.75">
      <c r="A953" t="s">
        <v>317</v>
      </c>
      <c r="B953" t="s">
        <v>318</v>
      </c>
      <c r="C953" s="63">
        <v>37069</v>
      </c>
      <c r="D953" s="21">
        <v>0.6330555555555556</v>
      </c>
    </row>
    <row r="954" spans="1:4" ht="12.75">
      <c r="A954" t="s">
        <v>319</v>
      </c>
      <c r="B954" t="s">
        <v>320</v>
      </c>
      <c r="C954" s="63">
        <v>37069</v>
      </c>
      <c r="D954" s="21">
        <v>0.6330671296296296</v>
      </c>
    </row>
    <row r="956" spans="1:4" ht="12.75">
      <c r="A956" t="s">
        <v>490</v>
      </c>
      <c r="B956" t="s">
        <v>491</v>
      </c>
      <c r="C956" t="s">
        <v>492</v>
      </c>
      <c r="D956" t="s">
        <v>493</v>
      </c>
    </row>
    <row r="957" spans="1:4" ht="12.75">
      <c r="A957" t="s">
        <v>321</v>
      </c>
      <c r="B957" t="s">
        <v>322</v>
      </c>
      <c r="C957" s="63">
        <v>37069</v>
      </c>
      <c r="D957" s="21">
        <v>0.6419097222222222</v>
      </c>
    </row>
    <row r="958" spans="1:4" ht="12.75">
      <c r="A958" t="s">
        <v>323</v>
      </c>
      <c r="B958" t="s">
        <v>324</v>
      </c>
      <c r="C958" s="63">
        <v>37069</v>
      </c>
      <c r="D958" s="21">
        <v>0.642025462962963</v>
      </c>
    </row>
    <row r="959" spans="1:4" ht="12.75">
      <c r="A959" t="s">
        <v>325</v>
      </c>
      <c r="B959" t="s">
        <v>326</v>
      </c>
      <c r="C959" s="63">
        <v>37069</v>
      </c>
      <c r="D959" s="21">
        <v>0.6421527777777778</v>
      </c>
    </row>
    <row r="960" spans="1:4" ht="12.75">
      <c r="A960" t="s">
        <v>327</v>
      </c>
      <c r="B960" t="s">
        <v>328</v>
      </c>
      <c r="C960" s="63">
        <v>37069</v>
      </c>
      <c r="D960" s="21">
        <v>0.6423148148148148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9"/>
  <sheetViews>
    <sheetView zoomScale="75" zoomScaleNormal="75" workbookViewId="0" topLeftCell="A1">
      <selection activeCell="A1" sqref="A1:A99"/>
    </sheetView>
  </sheetViews>
  <sheetFormatPr defaultColWidth="9.140625" defaultRowHeight="12.75"/>
  <sheetData>
    <row r="1" ht="12.75">
      <c r="A1" t="s">
        <v>332</v>
      </c>
    </row>
    <row r="2" ht="12.75">
      <c r="A2" t="s">
        <v>333</v>
      </c>
    </row>
    <row r="3" ht="12.75">
      <c r="A3" t="s">
        <v>334</v>
      </c>
    </row>
    <row r="4" ht="12.75">
      <c r="A4" t="s">
        <v>335</v>
      </c>
    </row>
    <row r="5" ht="12.75">
      <c r="A5" t="s">
        <v>336</v>
      </c>
    </row>
    <row r="6" ht="12.75">
      <c r="A6" t="s">
        <v>337</v>
      </c>
    </row>
    <row r="7" ht="12.75">
      <c r="A7" t="s">
        <v>338</v>
      </c>
    </row>
    <row r="8" ht="12.75">
      <c r="A8" t="s">
        <v>339</v>
      </c>
    </row>
    <row r="9" ht="12.75">
      <c r="A9" t="s">
        <v>340</v>
      </c>
    </row>
    <row r="10" ht="12.75">
      <c r="A10" t="s">
        <v>341</v>
      </c>
    </row>
    <row r="11" ht="12.75">
      <c r="A11" t="s">
        <v>342</v>
      </c>
    </row>
    <row r="12" ht="12.75">
      <c r="A12" t="s">
        <v>343</v>
      </c>
    </row>
    <row r="13" ht="12.75">
      <c r="A13" t="s">
        <v>344</v>
      </c>
    </row>
    <row r="14" ht="12.75">
      <c r="A14" t="s">
        <v>345</v>
      </c>
    </row>
    <row r="15" ht="12.75">
      <c r="A15" t="s">
        <v>346</v>
      </c>
    </row>
    <row r="16" ht="12.75">
      <c r="A16" t="s">
        <v>347</v>
      </c>
    </row>
    <row r="17" ht="12.75">
      <c r="A17" t="s">
        <v>348</v>
      </c>
    </row>
    <row r="18" ht="12.75">
      <c r="A18" t="s">
        <v>349</v>
      </c>
    </row>
    <row r="19" ht="12.75">
      <c r="A19" t="s">
        <v>350</v>
      </c>
    </row>
    <row r="20" ht="12.75">
      <c r="A20" t="s">
        <v>351</v>
      </c>
    </row>
    <row r="21" ht="12.75">
      <c r="A21" t="s">
        <v>352</v>
      </c>
    </row>
    <row r="22" ht="12.75">
      <c r="A22" t="s">
        <v>353</v>
      </c>
    </row>
    <row r="23" ht="12.75">
      <c r="A23" t="s">
        <v>354</v>
      </c>
    </row>
    <row r="24" ht="12.75">
      <c r="A24" t="s">
        <v>355</v>
      </c>
    </row>
    <row r="25" ht="12.75">
      <c r="A25" t="s">
        <v>356</v>
      </c>
    </row>
    <row r="26" ht="12.75">
      <c r="A26" t="s">
        <v>357</v>
      </c>
    </row>
    <row r="28" ht="12.75">
      <c r="A28" t="s">
        <v>358</v>
      </c>
    </row>
    <row r="30" ht="12.75">
      <c r="A30" t="s">
        <v>359</v>
      </c>
    </row>
    <row r="31" ht="12.75">
      <c r="A31" t="s">
        <v>360</v>
      </c>
    </row>
    <row r="32" ht="12.75">
      <c r="A32" t="s">
        <v>361</v>
      </c>
    </row>
    <row r="33" ht="12.75">
      <c r="A33" t="s">
        <v>362</v>
      </c>
    </row>
    <row r="34" ht="12.75">
      <c r="A34" t="s">
        <v>363</v>
      </c>
    </row>
    <row r="35" ht="12.75">
      <c r="A35" t="s">
        <v>364</v>
      </c>
    </row>
    <row r="36" ht="12.75">
      <c r="A36" t="s">
        <v>365</v>
      </c>
    </row>
    <row r="37" ht="12.75">
      <c r="A37" t="s">
        <v>366</v>
      </c>
    </row>
    <row r="38" ht="12.75">
      <c r="A38" t="s">
        <v>367</v>
      </c>
    </row>
    <row r="39" ht="12.75">
      <c r="A39" t="s">
        <v>368</v>
      </c>
    </row>
    <row r="40" ht="12.75">
      <c r="A40" t="s">
        <v>369</v>
      </c>
    </row>
    <row r="41" ht="12.75">
      <c r="A41" t="s">
        <v>370</v>
      </c>
    </row>
    <row r="42" ht="12.75">
      <c r="A42" t="s">
        <v>371</v>
      </c>
    </row>
    <row r="43" ht="12.75">
      <c r="A43" t="s">
        <v>372</v>
      </c>
    </row>
    <row r="44" ht="12.75">
      <c r="A44" t="s">
        <v>373</v>
      </c>
    </row>
    <row r="45" ht="12.75">
      <c r="A45" t="s">
        <v>374</v>
      </c>
    </row>
    <row r="46" ht="12.75">
      <c r="A46" t="s">
        <v>375</v>
      </c>
    </row>
    <row r="47" ht="12.75">
      <c r="A47" t="s">
        <v>376</v>
      </c>
    </row>
    <row r="48" ht="12.75">
      <c r="A48" t="s">
        <v>377</v>
      </c>
    </row>
    <row r="49" ht="12.75">
      <c r="A49" t="s">
        <v>378</v>
      </c>
    </row>
    <row r="50" ht="12.75">
      <c r="A50" t="s">
        <v>379</v>
      </c>
    </row>
    <row r="51" ht="12.75">
      <c r="A51" t="s">
        <v>380</v>
      </c>
    </row>
    <row r="52" ht="12.75">
      <c r="A52" t="s">
        <v>381</v>
      </c>
    </row>
    <row r="53" ht="12.75">
      <c r="A53" t="s">
        <v>382</v>
      </c>
    </row>
    <row r="54" ht="12.75">
      <c r="A54" t="s">
        <v>383</v>
      </c>
    </row>
    <row r="55" ht="12.75">
      <c r="A55" t="s">
        <v>384</v>
      </c>
    </row>
    <row r="56" ht="12.75">
      <c r="A56" t="s">
        <v>385</v>
      </c>
    </row>
    <row r="57" ht="12.75">
      <c r="A57" t="s">
        <v>386</v>
      </c>
    </row>
    <row r="58" ht="12.75">
      <c r="A58" t="s">
        <v>387</v>
      </c>
    </row>
    <row r="59" ht="12.75">
      <c r="A59" t="s">
        <v>388</v>
      </c>
    </row>
    <row r="60" ht="12.75">
      <c r="A60" t="s">
        <v>389</v>
      </c>
    </row>
    <row r="61" ht="12.75">
      <c r="A61" t="s">
        <v>390</v>
      </c>
    </row>
    <row r="62" ht="12.75">
      <c r="A62" t="s">
        <v>391</v>
      </c>
    </row>
    <row r="63" ht="12.75">
      <c r="A63" t="s">
        <v>392</v>
      </c>
    </row>
    <row r="64" ht="12.75">
      <c r="A64" t="s">
        <v>393</v>
      </c>
    </row>
    <row r="65" ht="12.75">
      <c r="A65" t="s">
        <v>394</v>
      </c>
    </row>
    <row r="66" ht="12.75">
      <c r="A66" t="s">
        <v>395</v>
      </c>
    </row>
    <row r="67" ht="12.75">
      <c r="A67" t="s">
        <v>396</v>
      </c>
    </row>
    <row r="68" ht="12.75">
      <c r="A68" t="s">
        <v>397</v>
      </c>
    </row>
    <row r="69" ht="12.75">
      <c r="A69" t="s">
        <v>398</v>
      </c>
    </row>
    <row r="70" ht="12.75">
      <c r="A70" t="s">
        <v>399</v>
      </c>
    </row>
    <row r="71" ht="12.75">
      <c r="A71" t="s">
        <v>400</v>
      </c>
    </row>
    <row r="72" ht="12.75">
      <c r="A72" t="s">
        <v>401</v>
      </c>
    </row>
    <row r="73" ht="12.75">
      <c r="A73" t="s">
        <v>402</v>
      </c>
    </row>
    <row r="74" ht="12.75">
      <c r="A74" t="s">
        <v>403</v>
      </c>
    </row>
    <row r="76" ht="12.75">
      <c r="A76" t="s">
        <v>404</v>
      </c>
    </row>
    <row r="77" ht="12.75">
      <c r="A77" t="s">
        <v>405</v>
      </c>
    </row>
    <row r="79" ht="12.75">
      <c r="A79" t="s">
        <v>406</v>
      </c>
    </row>
    <row r="80" ht="12.75">
      <c r="A80" t="s">
        <v>407</v>
      </c>
    </row>
    <row r="81" ht="12.75">
      <c r="A81" t="s">
        <v>408</v>
      </c>
    </row>
    <row r="82" ht="12.75">
      <c r="A82" t="s">
        <v>409</v>
      </c>
    </row>
    <row r="83" ht="12.75">
      <c r="A83" t="s">
        <v>410</v>
      </c>
    </row>
    <row r="84" ht="12.75">
      <c r="A84" t="s">
        <v>411</v>
      </c>
    </row>
    <row r="85" ht="12.75">
      <c r="A85" t="s">
        <v>412</v>
      </c>
    </row>
    <row r="86" ht="12.75">
      <c r="A86" t="s">
        <v>413</v>
      </c>
    </row>
    <row r="87" ht="12.75">
      <c r="A87" t="s">
        <v>414</v>
      </c>
    </row>
    <row r="88" ht="12.75">
      <c r="A88" t="s">
        <v>415</v>
      </c>
    </row>
    <row r="89" ht="12.75">
      <c r="A89" t="s">
        <v>416</v>
      </c>
    </row>
    <row r="90" ht="12.75">
      <c r="A90" t="s">
        <v>417</v>
      </c>
    </row>
    <row r="91" ht="12.75">
      <c r="A91" t="s">
        <v>418</v>
      </c>
    </row>
    <row r="92" ht="12.75">
      <c r="A92" t="s">
        <v>419</v>
      </c>
    </row>
    <row r="93" ht="12.75">
      <c r="A93" t="s">
        <v>420</v>
      </c>
    </row>
    <row r="94" ht="12.75">
      <c r="A94" t="s">
        <v>421</v>
      </c>
    </row>
    <row r="95" ht="12.75">
      <c r="A95" t="s">
        <v>422</v>
      </c>
    </row>
    <row r="96" ht="12.75">
      <c r="A96" t="s">
        <v>423</v>
      </c>
    </row>
    <row r="97" ht="12.75">
      <c r="A97" t="s">
        <v>424</v>
      </c>
    </row>
    <row r="98" ht="12.75">
      <c r="A98" t="s">
        <v>337</v>
      </c>
    </row>
    <row r="99" ht="12.75">
      <c r="A99" t="s">
        <v>425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2001-07-28T12:48:59Z</dcterms:created>
  <dcterms:modified xsi:type="dcterms:W3CDTF">2002-08-30T14:05:32Z</dcterms:modified>
  <cp:category/>
  <cp:version/>
  <cp:contentType/>
  <cp:contentStatus/>
</cp:coreProperties>
</file>